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Info Sheet" sheetId="1" state="visible" r:id="rId1"/>
    <sheet xmlns:r="http://schemas.openxmlformats.org/officeDocument/2006/relationships" name="2- GI" sheetId="2" state="visible" r:id="rId2"/>
    <sheet xmlns:r="http://schemas.openxmlformats.org/officeDocument/2006/relationships" name="2- GV" sheetId="3" state="visible" r:id="rId3"/>
    <sheet xmlns:r="http://schemas.openxmlformats.org/officeDocument/2006/relationships" name="2- PR" sheetId="4" state="visible" r:id="rId4"/>
    <sheet xmlns:r="http://schemas.openxmlformats.org/officeDocument/2006/relationships" name="2- CN" sheetId="5" state="visible" r:id="rId5"/>
    <sheet xmlns:r="http://schemas.openxmlformats.org/officeDocument/2006/relationships" name="3- Guidance" sheetId="6" state="visible" r:id="rId6"/>
    <sheet xmlns:r="http://schemas.openxmlformats.org/officeDocument/2006/relationships" name="4- Validation Issues" sheetId="7" state="visible" r:id="rId7"/>
    <sheet xmlns:r="http://schemas.openxmlformats.org/officeDocument/2006/relationships" name="_lists" sheetId="8" state="hidden" r:id="rId8"/>
  </sheets>
  <definedNames>
    <definedName name="_xlnm.Print_Area" localSheetId="0">'1- Info Sheet'!$A$1:$L$72</definedName>
    <definedName name="_xlnm._FilterDatabase" localSheetId="5" hidden="1">'3- Guidance'!$A$1:$U$262</definedName>
    <definedName name="_xlnm._FilterDatabase" localSheetId="6" hidden="1">'4- Validation Issues'!$A$5:$L$266</definedName>
  </definedNames>
  <calcPr calcId="124519" calcMode="auto" fullCalcOnLoad="1" forceFullCalc="1"/>
</workbook>
</file>

<file path=xl/styles.xml><?xml version="1.0" encoding="utf-8"?>
<styleSheet xmlns="http://schemas.openxmlformats.org/spreadsheetml/2006/main">
  <numFmts count="0"/>
  <fonts count="15">
    <font>
      <name val="Calibri"/>
      <family val="2"/>
      <color theme="1"/>
      <sz val="11"/>
      <scheme val="minor"/>
    </font>
    <font>
      <b val="1"/>
    </font>
    <font>
      <b val="1"/>
      <color rgb="0007183D"/>
    </font>
    <font>
      <name val="Calibri"/>
      <color rgb="00333333"/>
      <sz val="9"/>
    </font>
    <font>
      <b val="1"/>
      <color rgb="00FFFFFF"/>
    </font>
    <font>
      <name val="Calibri"/>
      <family val="2"/>
      <color theme="10"/>
      <sz val="12"/>
      <scheme val="minor"/>
    </font>
    <font>
      <name val="Calibri"/>
      <family val="2"/>
      <color rgb="FF0563C1"/>
      <sz val="11"/>
      <u val="single"/>
      <scheme val="minor"/>
    </font>
    <font>
      <name val="Calibri"/>
      <b val="1"/>
      <color rgb="00FFFFFF"/>
      <sz val="14"/>
    </font>
    <font>
      <name val="Calibri"/>
      <color rgb="00222222"/>
      <sz val="9"/>
    </font>
    <font>
      <name val="Calibri"/>
      <b val="1"/>
      <color rgb="00FFFFFF"/>
      <sz val="10"/>
    </font>
    <font>
      <name val="Calibri"/>
      <b val="1"/>
      <color rgb="0007183D"/>
      <sz val="18"/>
    </font>
    <font>
      <name val="Calibri"/>
      <color rgb="00555555"/>
      <sz val="9"/>
    </font>
    <font>
      <name val="Calibri"/>
      <b val="1"/>
      <color rgb="00FFFFFF"/>
      <sz val="12"/>
    </font>
    <font>
      <name val="Calibri"/>
      <b val="1"/>
      <color rgb="0007183D"/>
      <sz val="10"/>
    </font>
    <font>
      <name val="Calibri"/>
      <color rgb="00222222"/>
      <sz val="10"/>
    </font>
  </fonts>
  <fills count="17">
    <fill>
      <patternFill/>
    </fill>
    <fill>
      <patternFill patternType="gray125"/>
    </fill>
    <fill>
      <patternFill patternType="solid">
        <fgColor rgb="00DCE6F1"/>
      </patternFill>
    </fill>
    <fill>
      <patternFill patternType="solid">
        <fgColor rgb="00EEECE1"/>
      </patternFill>
    </fill>
    <fill>
      <patternFill patternType="solid">
        <fgColor rgb="00F0F0F0"/>
      </patternFill>
    </fill>
    <fill>
      <patternFill patternType="solid">
        <fgColor rgb="00F7F9FC"/>
      </patternFill>
    </fill>
    <fill>
      <patternFill patternType="solid">
        <fgColor rgb="00E6E6E6"/>
      </patternFill>
    </fill>
    <fill>
      <patternFill patternType="solid">
        <fgColor rgb="00DCEAF7"/>
      </patternFill>
    </fill>
    <fill>
      <patternFill patternType="solid">
        <fgColor rgb="00E2F0D9"/>
      </patternFill>
    </fill>
    <fill>
      <patternFill patternType="solid">
        <fgColor rgb="0007183D"/>
      </patternFill>
    </fill>
    <fill>
      <patternFill patternType="solid">
        <fgColor rgb="00FFF2CC"/>
      </patternFill>
    </fill>
    <fill>
      <patternFill patternType="solid">
        <fgColor rgb="00FFFFFF"/>
      </patternFill>
    </fill>
    <fill>
      <patternFill patternType="solid">
        <fgColor rgb="00D9D9D9"/>
      </patternFill>
    </fill>
    <fill>
      <patternFill patternType="solid">
        <fgColor rgb="00FFD966"/>
      </patternFill>
    </fill>
    <fill>
      <patternFill patternType="solid">
        <fgColor rgb="00F4B183"/>
      </patternFill>
    </fill>
    <fill>
      <patternFill patternType="solid">
        <fgColor rgb="00FF6666"/>
      </patternFill>
    </fill>
    <fill>
      <patternFill patternType="solid">
        <fgColor rgb="00D8C7A3"/>
      </patternFill>
    </fill>
  </fills>
  <borders count="3">
    <border>
      <left/>
      <right/>
      <top/>
      <bottom/>
      <diagonal/>
    </border>
    <border>
      <left style="thin">
        <color rgb="008E8E8E"/>
      </left>
      <right style="thin">
        <color rgb="008E8E8E"/>
      </right>
      <top style="thin">
        <color rgb="008E8E8E"/>
      </top>
      <bottom style="thin">
        <color rgb="008E8E8E"/>
      </bottom>
    </border>
    <border>
      <left style="thin">
        <color rgb="00B7B7B7"/>
      </left>
      <right style="thin">
        <color rgb="00B7B7B7"/>
      </right>
      <top style="thin">
        <color rgb="00B7B7B7"/>
      </top>
      <bottom style="thin">
        <color rgb="00B7B7B7"/>
      </bottom>
    </border>
  </borders>
  <cellStyleXfs count="2">
    <xf numFmtId="0" fontId="0" fillId="0" borderId="0"/>
    <xf numFmtId="0" fontId="5" fillId="0" borderId="0"/>
  </cellStyleXfs>
  <cellXfs count="48">
    <xf numFmtId="0" fontId="0" fillId="0" borderId="0" pivotButton="0" quotePrefix="0" xfId="0"/>
    <xf numFmtId="0" fontId="0" fillId="9" borderId="0" pivotButton="0" quotePrefix="0" xfId="0"/>
    <xf numFmtId="0" fontId="10" fillId="0" borderId="0" applyAlignment="1" pivotButton="0" quotePrefix="0" xfId="0">
      <alignment horizontal="left" vertical="center"/>
    </xf>
    <xf numFmtId="0" fontId="11" fillId="0" borderId="0" applyAlignment="1" pivotButton="0" quotePrefix="0" xfId="0">
      <alignment horizontal="left" vertical="center"/>
    </xf>
    <xf numFmtId="0" fontId="2" fillId="0" borderId="0" pivotButton="0" quotePrefix="0" xfId="0"/>
    <xf numFmtId="0" fontId="5" fillId="0" borderId="0" applyAlignment="1" pivotButton="0" quotePrefix="0" xfId="1">
      <alignment horizontal="center" vertical="center"/>
    </xf>
    <xf numFmtId="0" fontId="12" fillId="9" borderId="2" applyAlignment="1" pivotButton="0" quotePrefix="0" xfId="0">
      <alignment horizontal="left" vertical="top" wrapText="1"/>
    </xf>
    <xf numFmtId="0" fontId="0" fillId="0" borderId="2" pivotButton="0" quotePrefix="0" xfId="0"/>
    <xf numFmtId="0" fontId="13" fillId="8" borderId="2" applyAlignment="1" pivotButton="0" quotePrefix="0" xfId="0">
      <alignment horizontal="center" vertical="center" wrapText="1"/>
    </xf>
    <xf numFmtId="0" fontId="13" fillId="10" borderId="2" applyAlignment="1" pivotButton="0" quotePrefix="0" xfId="0">
      <alignment horizontal="center" vertical="center" wrapText="1"/>
    </xf>
    <xf numFmtId="9" fontId="10" fillId="8" borderId="2" applyAlignment="1" pivotButton="0" quotePrefix="0" xfId="0">
      <alignment horizontal="center" vertical="center" wrapText="1"/>
    </xf>
    <xf numFmtId="9" fontId="10" fillId="10" borderId="2" applyAlignment="1" pivotButton="0" quotePrefix="0" xfId="0">
      <alignment horizontal="center" vertical="center" wrapText="1"/>
    </xf>
    <xf numFmtId="0" fontId="11" fillId="11" borderId="2" applyAlignment="1" pivotButton="0" quotePrefix="0" xfId="0">
      <alignment horizontal="right" vertical="center" wrapText="1"/>
    </xf>
    <xf numFmtId="0" fontId="14" fillId="11" borderId="2" applyAlignment="1" pivotButton="0" quotePrefix="0" xfId="0">
      <alignment horizontal="left" vertical="top" wrapText="1"/>
    </xf>
    <xf numFmtId="0" fontId="0" fillId="4" borderId="2" pivotButton="0" quotePrefix="0" xfId="0"/>
    <xf numFmtId="0" fontId="13" fillId="0" borderId="2" pivotButton="0" quotePrefix="0" xfId="0"/>
    <xf numFmtId="0" fontId="14" fillId="0" borderId="2" applyAlignment="1" pivotButton="0" quotePrefix="0" xfId="0">
      <alignment horizontal="left" vertical="top" wrapText="1"/>
    </xf>
    <xf numFmtId="0" fontId="0" fillId="7" borderId="2" pivotButton="0" quotePrefix="0" xfId="0"/>
    <xf numFmtId="0" fontId="0" fillId="12" borderId="2" pivotButton="0" quotePrefix="0" xfId="0"/>
    <xf numFmtId="0" fontId="0" fillId="13" borderId="2" pivotButton="0" quotePrefix="0" xfId="0"/>
    <xf numFmtId="0" fontId="0" fillId="14" borderId="2" pivotButton="0" quotePrefix="0" xfId="0"/>
    <xf numFmtId="0" fontId="0" fillId="15" borderId="2" pivotButton="0" quotePrefix="0" xfId="0"/>
    <xf numFmtId="0" fontId="13" fillId="16" borderId="2" pivotButton="0" quotePrefix="0" xfId="0"/>
    <xf numFmtId="0" fontId="0" fillId="16" borderId="2" pivotButton="0" quotePrefix="0" xfId="0"/>
    <xf numFmtId="0" fontId="13" fillId="0" borderId="2" applyAlignment="1" pivotButton="0" quotePrefix="0" xfId="0">
      <alignment horizontal="left" vertical="top" wrapText="1"/>
    </xf>
    <xf numFmtId="0" fontId="11" fillId="11" borderId="2" applyAlignment="1" pivotButton="0" quotePrefix="0" xfId="0">
      <alignment horizontal="left" vertical="top" wrapText="1"/>
    </xf>
    <xf numFmtId="0" fontId="5" fillId="0" borderId="0" pivotButton="0" quotePrefix="0" xfId="1"/>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6" fillId="4" borderId="1" applyAlignment="1" pivotButton="0" quotePrefix="0" xfId="0">
      <alignment horizontal="left" vertical="center" wrapText="1"/>
    </xf>
    <xf numFmtId="0" fontId="0" fillId="0" borderId="1" applyAlignment="1" pivotButton="0" quotePrefix="0" xfId="0">
      <alignment horizontal="left" vertical="center" wrapText="1"/>
    </xf>
    <xf numFmtId="0" fontId="3" fillId="5" borderId="1" applyAlignment="1" applyProtection="1" pivotButton="0" quotePrefix="0" xfId="0">
      <alignment horizontal="left" vertical="top" wrapText="1"/>
      <protection locked="0" hidden="0"/>
    </xf>
    <xf numFmtId="0" fontId="0" fillId="7" borderId="1" applyAlignment="1" applyProtection="1" pivotButton="0" quotePrefix="0" xfId="0">
      <alignment horizontal="center" vertical="center" wrapText="1"/>
      <protection locked="0" hidden="0"/>
    </xf>
    <xf numFmtId="0" fontId="0" fillId="6" borderId="1" applyAlignment="1" pivotButton="0" quotePrefix="0" xfId="0">
      <alignment horizontal="center" vertical="center" wrapText="1"/>
    </xf>
    <xf numFmtId="0" fontId="0" fillId="0" borderId="1" applyAlignment="1" applyProtection="1" pivotButton="0" quotePrefix="0" xfId="0">
      <alignment horizontal="center" vertical="center" wrapText="1"/>
      <protection locked="0" hidden="0"/>
    </xf>
    <xf numFmtId="0" fontId="3" fillId="8" borderId="1" applyAlignment="1" applyProtection="1" pivotButton="0" quotePrefix="0" xfId="0">
      <alignment horizontal="left" vertical="top" wrapText="1"/>
      <protection locked="0" hidden="0"/>
    </xf>
    <xf numFmtId="0" fontId="4" fillId="9" borderId="2" applyAlignment="1" pivotButton="0" quotePrefix="0" xfId="0">
      <alignment horizontal="center" vertical="center" wrapText="1"/>
    </xf>
    <xf numFmtId="0" fontId="5" fillId="7" borderId="0" pivotButton="0" quotePrefix="0" xfId="1"/>
    <xf numFmtId="0" fontId="0" fillId="7" borderId="2" applyAlignment="1" pivotButton="0" quotePrefix="0" xfId="0">
      <alignment vertical="top" wrapText="1"/>
    </xf>
    <xf numFmtId="0" fontId="0" fillId="0" borderId="2" applyAlignment="1" pivotButton="0" quotePrefix="0" xfId="0">
      <alignment vertical="top" wrapText="1"/>
    </xf>
    <xf numFmtId="0" fontId="7" fillId="9" borderId="2" applyAlignment="1" pivotButton="0" quotePrefix="0" xfId="0">
      <alignment horizontal="left" vertical="center"/>
    </xf>
    <xf numFmtId="0" fontId="0" fillId="9" borderId="2" pivotButton="0" quotePrefix="0" xfId="0"/>
    <xf numFmtId="0" fontId="8" fillId="7" borderId="2" applyAlignment="1" pivotButton="0" quotePrefix="0" xfId="0">
      <alignment horizontal="left" vertical="top" wrapText="1"/>
    </xf>
    <xf numFmtId="0" fontId="9" fillId="9" borderId="2" applyAlignment="1" pivotButton="0" quotePrefix="0" xfId="0">
      <alignment horizontal="center" vertical="center" wrapText="1"/>
    </xf>
    <xf numFmtId="0" fontId="5" fillId="0" borderId="2" applyAlignment="1" pivotButton="0" quotePrefix="0" xfId="1">
      <alignment horizontal="left" vertical="top" wrapText="1"/>
    </xf>
    <xf numFmtId="0" fontId="8" fillId="0" borderId="2" applyAlignment="1" pivotButton="0" quotePrefix="0" xfId="0">
      <alignment horizontal="left" vertical="top" wrapText="1"/>
    </xf>
    <xf numFmtId="0" fontId="8" fillId="0" borderId="2" applyAlignment="1" pivotButton="0" quotePrefix="0" xfId="0">
      <alignment horizontal="center" vertical="center" wrapText="1"/>
    </xf>
    <xf numFmtId="0" fontId="8" fillId="0" borderId="2" applyAlignment="1" pivotButton="0" quotePrefix="0" xfId="1">
      <alignment horizontal="center" vertical="center" wrapText="1"/>
    </xf>
  </cellXfs>
  <cellStyles count="2">
    <cellStyle name="Normal" xfId="0" builtinId="0" hidden="0"/>
    <cellStyle name="Hyperlink" xfId="1" builtinId="8" hidden="0"/>
  </cellStyles>
  <dxfs count="8">
    <dxf>
      <fill>
        <patternFill patternType="solid">
          <fgColor rgb="FFF4B183"/>
          <bgColor rgb="FFF4B183"/>
        </patternFill>
      </fill>
    </dxf>
    <dxf>
      <fill>
        <patternFill patternType="solid">
          <fgColor rgb="FFFF5C5C"/>
          <bgColor rgb="FFFF5C5C"/>
        </patternFill>
      </fill>
    </dxf>
    <dxf>
      <fill>
        <patternFill patternType="solid">
          <fgColor rgb="FFFFD966"/>
          <bgColor rgb="FFFFD966"/>
        </patternFill>
      </fill>
    </dxf>
    <dxf>
      <fill>
        <patternFill patternType="solid">
          <fgColor rgb="FFB7B7B7"/>
          <bgColor rgb="FFB7B7B7"/>
        </patternFill>
      </fill>
    </dxf>
    <dxf>
      <fill>
        <patternFill patternType="solid">
          <fgColor rgb="00F4CCCC"/>
        </patternFill>
      </fill>
    </dxf>
    <dxf>
      <fill>
        <patternFill patternType="solid">
          <fgColor rgb="00FCE4D6"/>
        </patternFill>
      </fill>
    </dxf>
    <dxf>
      <fill>
        <patternFill patternType="solid">
          <fgColor rgb="00FFF2CC"/>
        </patternFill>
      </fill>
    </dxf>
    <dxf>
      <fill>
        <patternFill patternType="solid">
          <fgColor rgb="00E7E6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3.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customXml" Target="../customXml/item2.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customXml" Target="../customXml/item1.xml"/><Relationship Id="rId5" Type="http://schemas.openxmlformats.org/officeDocument/2006/relationships/worksheet" Target="/xl/worksheets/sheet5.xml"/><Relationship Id="rId10" Type="http://schemas.openxmlformats.org/officeDocument/2006/relationships/theme" Target="theme/theme1.xml"/><Relationship Id="rId4" Type="http://schemas.openxmlformats.org/officeDocument/2006/relationships/worksheet" Target="/xl/worksheets/sheet4.xml"/><Relationship Id="rId9" Type="http://schemas.openxmlformats.org/officeDocument/2006/relationships/styles" Target="styles.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6581775" cy="4667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2- GI'!A1" TargetMode="External" Id="rId1"/><Relationship Type="http://schemas.openxmlformats.org/officeDocument/2006/relationships/hyperlink" Target="#'2- GV'!A1" TargetMode="External" Id="rId2"/><Relationship Type="http://schemas.openxmlformats.org/officeDocument/2006/relationships/hyperlink" Target="#'2- PR'!A1" TargetMode="External" Id="rId3"/><Relationship Type="http://schemas.openxmlformats.org/officeDocument/2006/relationships/hyperlink" Target="#'2- CN'!A1" TargetMode="External" Id="rId4"/><Relationship Type="http://schemas.openxmlformats.org/officeDocument/2006/relationships/hyperlink" Target="#'3- Guidance'!A1" TargetMode="External" Id="rId5"/><Relationship Type="http://schemas.openxmlformats.org/officeDocument/2006/relationships/hyperlink" Target="#'4- Validation Issues'!A1" TargetMode="External" Id="rId6"/><Relationship Type="http://schemas.openxmlformats.org/officeDocument/2006/relationships/hyperlink" Target="https://www.mfsa.mt/about-us/contact/" TargetMode="External" Id="rId7"/><Relationship Type="http://schemas.openxmlformats.org/officeDocument/2006/relationships/drawing" Target="/xl/drawings/drawing1.xml" Id="rId8"/></Relationships>
</file>

<file path=xl/worksheets/_rels/sheet2.xml.rels><Relationships xmlns="http://schemas.openxmlformats.org/package/2006/relationships"><Relationship Type="http://schemas.openxmlformats.org/officeDocument/2006/relationships/hyperlink" Target="#'3- Guidance'!A2" TargetMode="External" Id="rId1"/><Relationship Type="http://schemas.openxmlformats.org/officeDocument/2006/relationships/hyperlink" Target="#'3- Guidance'!A3" TargetMode="External" Id="rId2"/><Relationship Type="http://schemas.openxmlformats.org/officeDocument/2006/relationships/hyperlink" Target="#'3- Guidance'!A4" TargetMode="External" Id="rId3"/><Relationship Type="http://schemas.openxmlformats.org/officeDocument/2006/relationships/hyperlink" Target="#'3- Guidance'!A5" TargetMode="External" Id="rId4"/><Relationship Type="http://schemas.openxmlformats.org/officeDocument/2006/relationships/hyperlink" Target="#'3- Guidance'!A6" TargetMode="External" Id="rId5"/><Relationship Type="http://schemas.openxmlformats.org/officeDocument/2006/relationships/hyperlink" Target="#'3- Guidance'!A7" TargetMode="External" Id="rId6"/><Relationship Type="http://schemas.openxmlformats.org/officeDocument/2006/relationships/hyperlink" Target="#'3- Guidance'!A8" TargetMode="External" Id="rId7"/><Relationship Type="http://schemas.openxmlformats.org/officeDocument/2006/relationships/hyperlink" Target="#'3- Guidance'!A9" TargetMode="External" Id="rId8"/><Relationship Type="http://schemas.openxmlformats.org/officeDocument/2006/relationships/hyperlink" Target="#'3- Guidance'!A10" TargetMode="External" Id="rId9"/><Relationship Type="http://schemas.openxmlformats.org/officeDocument/2006/relationships/hyperlink" Target="#'3- Guidance'!A11" TargetMode="External" Id="rId10"/><Relationship Type="http://schemas.openxmlformats.org/officeDocument/2006/relationships/hyperlink" Target="#'3- Guidance'!A12" TargetMode="External" Id="rId11"/><Relationship Type="http://schemas.openxmlformats.org/officeDocument/2006/relationships/hyperlink" Target="#'3- Guidance'!A13" TargetMode="External" Id="rId12"/><Relationship Type="http://schemas.openxmlformats.org/officeDocument/2006/relationships/hyperlink" Target="#'3- Guidance'!A14" TargetMode="External" Id="rId13"/><Relationship Type="http://schemas.openxmlformats.org/officeDocument/2006/relationships/hyperlink" Target="#'3- Guidance'!A15" TargetMode="External" Id="rId14"/><Relationship Type="http://schemas.openxmlformats.org/officeDocument/2006/relationships/hyperlink" Target="#'3- Guidance'!A16" TargetMode="External" Id="rId15"/><Relationship Type="http://schemas.openxmlformats.org/officeDocument/2006/relationships/hyperlink" Target="#'3- Guidance'!A248" TargetMode="External" Id="rId16"/><Relationship Type="http://schemas.openxmlformats.org/officeDocument/2006/relationships/hyperlink" Target="#'3- Guidance'!A249" TargetMode="External" Id="rId17"/></Relationships>
</file>

<file path=xl/worksheets/_rels/sheet3.xml.rels><Relationships xmlns="http://schemas.openxmlformats.org/package/2006/relationships"><Relationship Type="http://schemas.openxmlformats.org/officeDocument/2006/relationships/hyperlink" Target="#'3- Guidance'!A17" TargetMode="External" Id="rId1"/><Relationship Type="http://schemas.openxmlformats.org/officeDocument/2006/relationships/hyperlink" Target="#'3- Guidance'!A18" TargetMode="External" Id="rId2"/><Relationship Type="http://schemas.openxmlformats.org/officeDocument/2006/relationships/hyperlink" Target="#'3- Guidance'!A19" TargetMode="External" Id="rId3"/><Relationship Type="http://schemas.openxmlformats.org/officeDocument/2006/relationships/hyperlink" Target="#'3- Guidance'!A20" TargetMode="External" Id="rId4"/><Relationship Type="http://schemas.openxmlformats.org/officeDocument/2006/relationships/hyperlink" Target="#'3- Guidance'!A21" TargetMode="External" Id="rId5"/><Relationship Type="http://schemas.openxmlformats.org/officeDocument/2006/relationships/hyperlink" Target="#'3- Guidance'!A22" TargetMode="External" Id="rId6"/><Relationship Type="http://schemas.openxmlformats.org/officeDocument/2006/relationships/hyperlink" Target="#'3- Guidance'!A23" TargetMode="External" Id="rId7"/><Relationship Type="http://schemas.openxmlformats.org/officeDocument/2006/relationships/hyperlink" Target="#'3- Guidance'!A24" TargetMode="External" Id="rId8"/><Relationship Type="http://schemas.openxmlformats.org/officeDocument/2006/relationships/hyperlink" Target="#'3- Guidance'!A25" TargetMode="External" Id="rId9"/><Relationship Type="http://schemas.openxmlformats.org/officeDocument/2006/relationships/hyperlink" Target="#'3- Guidance'!A26" TargetMode="External" Id="rId10"/><Relationship Type="http://schemas.openxmlformats.org/officeDocument/2006/relationships/hyperlink" Target="#'3- Guidance'!A27" TargetMode="External" Id="rId11"/><Relationship Type="http://schemas.openxmlformats.org/officeDocument/2006/relationships/hyperlink" Target="#'3- Guidance'!A28" TargetMode="External" Id="rId12"/><Relationship Type="http://schemas.openxmlformats.org/officeDocument/2006/relationships/hyperlink" Target="#'3- Guidance'!A29" TargetMode="External" Id="rId13"/><Relationship Type="http://schemas.openxmlformats.org/officeDocument/2006/relationships/hyperlink" Target="#'3- Guidance'!A30" TargetMode="External" Id="rId14"/><Relationship Type="http://schemas.openxmlformats.org/officeDocument/2006/relationships/hyperlink" Target="#'3- Guidance'!A31" TargetMode="External" Id="rId15"/><Relationship Type="http://schemas.openxmlformats.org/officeDocument/2006/relationships/hyperlink" Target="#'3- Guidance'!A32" TargetMode="External" Id="rId16"/><Relationship Type="http://schemas.openxmlformats.org/officeDocument/2006/relationships/hyperlink" Target="#'3- Guidance'!A33" TargetMode="External" Id="rId17"/><Relationship Type="http://schemas.openxmlformats.org/officeDocument/2006/relationships/hyperlink" Target="#'3- Guidance'!A34" TargetMode="External" Id="rId18"/><Relationship Type="http://schemas.openxmlformats.org/officeDocument/2006/relationships/hyperlink" Target="#'3- Guidance'!A35" TargetMode="External" Id="rId19"/><Relationship Type="http://schemas.openxmlformats.org/officeDocument/2006/relationships/hyperlink" Target="#'3- Guidance'!A36" TargetMode="External" Id="rId20"/><Relationship Type="http://schemas.openxmlformats.org/officeDocument/2006/relationships/hyperlink" Target="#'3- Guidance'!A37" TargetMode="External" Id="rId21"/><Relationship Type="http://schemas.openxmlformats.org/officeDocument/2006/relationships/hyperlink" Target="#'3- Guidance'!A38" TargetMode="External" Id="rId22"/><Relationship Type="http://schemas.openxmlformats.org/officeDocument/2006/relationships/hyperlink" Target="#'3- Guidance'!A39" TargetMode="External" Id="rId23"/><Relationship Type="http://schemas.openxmlformats.org/officeDocument/2006/relationships/hyperlink" Target="#'3- Guidance'!A40" TargetMode="External" Id="rId24"/><Relationship Type="http://schemas.openxmlformats.org/officeDocument/2006/relationships/hyperlink" Target="#'3- Guidance'!A41" TargetMode="External" Id="rId25"/><Relationship Type="http://schemas.openxmlformats.org/officeDocument/2006/relationships/hyperlink" Target="#'3- Guidance'!A42" TargetMode="External" Id="rId26"/><Relationship Type="http://schemas.openxmlformats.org/officeDocument/2006/relationships/hyperlink" Target="#'3- Guidance'!A43" TargetMode="External" Id="rId27"/><Relationship Type="http://schemas.openxmlformats.org/officeDocument/2006/relationships/hyperlink" Target="#'3- Guidance'!A44" TargetMode="External" Id="rId28"/><Relationship Type="http://schemas.openxmlformats.org/officeDocument/2006/relationships/hyperlink" Target="#'3- Guidance'!A45" TargetMode="External" Id="rId29"/><Relationship Type="http://schemas.openxmlformats.org/officeDocument/2006/relationships/hyperlink" Target="#'3- Guidance'!A46" TargetMode="External" Id="rId30"/><Relationship Type="http://schemas.openxmlformats.org/officeDocument/2006/relationships/hyperlink" Target="#'3- Guidance'!A47" TargetMode="External" Id="rId31"/><Relationship Type="http://schemas.openxmlformats.org/officeDocument/2006/relationships/hyperlink" Target="#'3- Guidance'!A48" TargetMode="External" Id="rId32"/><Relationship Type="http://schemas.openxmlformats.org/officeDocument/2006/relationships/hyperlink" Target="#'3- Guidance'!A49" TargetMode="External" Id="rId33"/><Relationship Type="http://schemas.openxmlformats.org/officeDocument/2006/relationships/hyperlink" Target="#'3- Guidance'!A50" TargetMode="External" Id="rId34"/><Relationship Type="http://schemas.openxmlformats.org/officeDocument/2006/relationships/hyperlink" Target="#'3- Guidance'!A51" TargetMode="External" Id="rId35"/><Relationship Type="http://schemas.openxmlformats.org/officeDocument/2006/relationships/hyperlink" Target="#'3- Guidance'!A53" TargetMode="External" Id="rId36"/><Relationship Type="http://schemas.openxmlformats.org/officeDocument/2006/relationships/hyperlink" Target="#'3- Guidance'!A55" TargetMode="External" Id="rId37"/><Relationship Type="http://schemas.openxmlformats.org/officeDocument/2006/relationships/hyperlink" Target="#'3- Guidance'!A57" TargetMode="External" Id="rId38"/><Relationship Type="http://schemas.openxmlformats.org/officeDocument/2006/relationships/hyperlink" Target="#'3- Guidance'!A70" TargetMode="External" Id="rId39"/><Relationship Type="http://schemas.openxmlformats.org/officeDocument/2006/relationships/hyperlink" Target="#'3- Guidance'!A71" TargetMode="External" Id="rId40"/><Relationship Type="http://schemas.openxmlformats.org/officeDocument/2006/relationships/hyperlink" Target="#'3- Guidance'!A72" TargetMode="External" Id="rId41"/><Relationship Type="http://schemas.openxmlformats.org/officeDocument/2006/relationships/hyperlink" Target="#'3- Guidance'!A73" TargetMode="External" Id="rId42"/><Relationship Type="http://schemas.openxmlformats.org/officeDocument/2006/relationships/hyperlink" Target="#'3- Guidance'!A74" TargetMode="External" Id="rId43"/><Relationship Type="http://schemas.openxmlformats.org/officeDocument/2006/relationships/hyperlink" Target="#'3- Guidance'!A75" TargetMode="External" Id="rId44"/><Relationship Type="http://schemas.openxmlformats.org/officeDocument/2006/relationships/hyperlink" Target="#'3- Guidance'!A76" TargetMode="External" Id="rId45"/><Relationship Type="http://schemas.openxmlformats.org/officeDocument/2006/relationships/hyperlink" Target="#'3- Guidance'!A77" TargetMode="External" Id="rId46"/><Relationship Type="http://schemas.openxmlformats.org/officeDocument/2006/relationships/hyperlink" Target="#'3- Guidance'!A78" TargetMode="External" Id="rId47"/><Relationship Type="http://schemas.openxmlformats.org/officeDocument/2006/relationships/hyperlink" Target="#'3- Guidance'!A79" TargetMode="External" Id="rId48"/><Relationship Type="http://schemas.openxmlformats.org/officeDocument/2006/relationships/hyperlink" Target="#'3- Guidance'!A80" TargetMode="External" Id="rId49"/><Relationship Type="http://schemas.openxmlformats.org/officeDocument/2006/relationships/hyperlink" Target="#'3- Guidance'!A143" TargetMode="External" Id="rId50"/><Relationship Type="http://schemas.openxmlformats.org/officeDocument/2006/relationships/hyperlink" Target="#'3- Guidance'!A144" TargetMode="External" Id="rId51"/><Relationship Type="http://schemas.openxmlformats.org/officeDocument/2006/relationships/hyperlink" Target="#'3- Guidance'!A145" TargetMode="External" Id="rId52"/><Relationship Type="http://schemas.openxmlformats.org/officeDocument/2006/relationships/hyperlink" Target="#'3- Guidance'!A160" TargetMode="External" Id="rId53"/><Relationship Type="http://schemas.openxmlformats.org/officeDocument/2006/relationships/hyperlink" Target="#'3- Guidance'!A161" TargetMode="External" Id="rId54"/><Relationship Type="http://schemas.openxmlformats.org/officeDocument/2006/relationships/hyperlink" Target="#'3- Guidance'!A162" TargetMode="External" Id="rId55"/><Relationship Type="http://schemas.openxmlformats.org/officeDocument/2006/relationships/hyperlink" Target="#'3- Guidance'!A163" TargetMode="External" Id="rId56"/><Relationship Type="http://schemas.openxmlformats.org/officeDocument/2006/relationships/hyperlink" Target="#'3- Guidance'!A164" TargetMode="External" Id="rId57"/><Relationship Type="http://schemas.openxmlformats.org/officeDocument/2006/relationships/hyperlink" Target="#'3- Guidance'!A165" TargetMode="External" Id="rId58"/><Relationship Type="http://schemas.openxmlformats.org/officeDocument/2006/relationships/hyperlink" Target="#'3- Guidance'!A166" TargetMode="External" Id="rId59"/><Relationship Type="http://schemas.openxmlformats.org/officeDocument/2006/relationships/hyperlink" Target="#'3- Guidance'!A167" TargetMode="External" Id="rId60"/><Relationship Type="http://schemas.openxmlformats.org/officeDocument/2006/relationships/hyperlink" Target="#'3- Guidance'!A168" TargetMode="External" Id="rId61"/><Relationship Type="http://schemas.openxmlformats.org/officeDocument/2006/relationships/hyperlink" Target="#'3- Guidance'!A169" TargetMode="External" Id="rId62"/><Relationship Type="http://schemas.openxmlformats.org/officeDocument/2006/relationships/hyperlink" Target="#'3- Guidance'!A170" TargetMode="External" Id="rId63"/><Relationship Type="http://schemas.openxmlformats.org/officeDocument/2006/relationships/hyperlink" Target="#'3- Guidance'!A171" TargetMode="External" Id="rId64"/><Relationship Type="http://schemas.openxmlformats.org/officeDocument/2006/relationships/hyperlink" Target="#'3- Guidance'!A172" TargetMode="External" Id="rId65"/><Relationship Type="http://schemas.openxmlformats.org/officeDocument/2006/relationships/hyperlink" Target="#'3- Guidance'!A173" TargetMode="External" Id="rId66"/><Relationship Type="http://schemas.openxmlformats.org/officeDocument/2006/relationships/hyperlink" Target="#'3- Guidance'!A174" TargetMode="External" Id="rId67"/><Relationship Type="http://schemas.openxmlformats.org/officeDocument/2006/relationships/hyperlink" Target="#'3- Guidance'!A175" TargetMode="External" Id="rId68"/><Relationship Type="http://schemas.openxmlformats.org/officeDocument/2006/relationships/hyperlink" Target="#'3- Guidance'!A176" TargetMode="External" Id="rId69"/><Relationship Type="http://schemas.openxmlformats.org/officeDocument/2006/relationships/hyperlink" Target="#'3- Guidance'!A177" TargetMode="External" Id="rId70"/><Relationship Type="http://schemas.openxmlformats.org/officeDocument/2006/relationships/hyperlink" Target="#'3- Guidance'!A178" TargetMode="External" Id="rId71"/><Relationship Type="http://schemas.openxmlformats.org/officeDocument/2006/relationships/hyperlink" Target="#'3- Guidance'!A179" TargetMode="External" Id="rId72"/><Relationship Type="http://schemas.openxmlformats.org/officeDocument/2006/relationships/hyperlink" Target="#'3- Guidance'!A180" TargetMode="External" Id="rId73"/><Relationship Type="http://schemas.openxmlformats.org/officeDocument/2006/relationships/hyperlink" Target="#'3- Guidance'!A181" TargetMode="External" Id="rId74"/><Relationship Type="http://schemas.openxmlformats.org/officeDocument/2006/relationships/hyperlink" Target="#'3- Guidance'!A182" TargetMode="External" Id="rId75"/><Relationship Type="http://schemas.openxmlformats.org/officeDocument/2006/relationships/hyperlink" Target="#'3- Guidance'!A183" TargetMode="External" Id="rId76"/><Relationship Type="http://schemas.openxmlformats.org/officeDocument/2006/relationships/hyperlink" Target="#'3- Guidance'!A251" TargetMode="External" Id="rId77"/><Relationship Type="http://schemas.openxmlformats.org/officeDocument/2006/relationships/hyperlink" Target="#'3- Guidance'!A252" TargetMode="External" Id="rId78"/><Relationship Type="http://schemas.openxmlformats.org/officeDocument/2006/relationships/hyperlink" Target="#'3- Guidance'!A253" TargetMode="External" Id="rId79"/><Relationship Type="http://schemas.openxmlformats.org/officeDocument/2006/relationships/hyperlink" Target="#'3- Guidance'!A254" TargetMode="External" Id="rId80"/><Relationship Type="http://schemas.openxmlformats.org/officeDocument/2006/relationships/hyperlink" Target="#'3- Guidance'!A255" TargetMode="External" Id="rId81"/><Relationship Type="http://schemas.openxmlformats.org/officeDocument/2006/relationships/hyperlink" Target="#'3- Guidance'!A256" TargetMode="External" Id="rId82"/><Relationship Type="http://schemas.openxmlformats.org/officeDocument/2006/relationships/hyperlink" Target="#'3- Guidance'!A257" TargetMode="External" Id="rId83"/><Relationship Type="http://schemas.openxmlformats.org/officeDocument/2006/relationships/hyperlink" Target="#'3- Guidance'!A258" TargetMode="External" Id="rId84"/><Relationship Type="http://schemas.openxmlformats.org/officeDocument/2006/relationships/hyperlink" Target="#'3- Guidance'!A259" TargetMode="External" Id="rId85"/><Relationship Type="http://schemas.openxmlformats.org/officeDocument/2006/relationships/hyperlink" Target="#'3- Guidance'!A260" TargetMode="External" Id="rId86"/><Relationship Type="http://schemas.openxmlformats.org/officeDocument/2006/relationships/hyperlink" Target="#'3- Guidance'!A261" TargetMode="External" Id="rId87"/></Relationships>
</file>

<file path=xl/worksheets/_rels/sheet4.xml.rels><Relationships xmlns="http://schemas.openxmlformats.org/package/2006/relationships"><Relationship Type="http://schemas.openxmlformats.org/officeDocument/2006/relationships/hyperlink" Target="#'3- Guidance'!A52" TargetMode="External" Id="rId1"/><Relationship Type="http://schemas.openxmlformats.org/officeDocument/2006/relationships/hyperlink" Target="#'3- Guidance'!A54" TargetMode="External" Id="rId2"/><Relationship Type="http://schemas.openxmlformats.org/officeDocument/2006/relationships/hyperlink" Target="#'3- Guidance'!A56" TargetMode="External" Id="rId3"/><Relationship Type="http://schemas.openxmlformats.org/officeDocument/2006/relationships/hyperlink" Target="#'3- Guidance'!A58" TargetMode="External" Id="rId4"/><Relationship Type="http://schemas.openxmlformats.org/officeDocument/2006/relationships/hyperlink" Target="#'3- Guidance'!A59" TargetMode="External" Id="rId5"/><Relationship Type="http://schemas.openxmlformats.org/officeDocument/2006/relationships/hyperlink" Target="#'3- Guidance'!A60" TargetMode="External" Id="rId6"/><Relationship Type="http://schemas.openxmlformats.org/officeDocument/2006/relationships/hyperlink" Target="#'3- Guidance'!A61" TargetMode="External" Id="rId7"/><Relationship Type="http://schemas.openxmlformats.org/officeDocument/2006/relationships/hyperlink" Target="#'3- Guidance'!A62" TargetMode="External" Id="rId8"/><Relationship Type="http://schemas.openxmlformats.org/officeDocument/2006/relationships/hyperlink" Target="#'3- Guidance'!A63" TargetMode="External" Id="rId9"/><Relationship Type="http://schemas.openxmlformats.org/officeDocument/2006/relationships/hyperlink" Target="#'3- Guidance'!A64" TargetMode="External" Id="rId10"/><Relationship Type="http://schemas.openxmlformats.org/officeDocument/2006/relationships/hyperlink" Target="#'3- Guidance'!A65" TargetMode="External" Id="rId11"/><Relationship Type="http://schemas.openxmlformats.org/officeDocument/2006/relationships/hyperlink" Target="#'3- Guidance'!A66" TargetMode="External" Id="rId12"/><Relationship Type="http://schemas.openxmlformats.org/officeDocument/2006/relationships/hyperlink" Target="#'3- Guidance'!A67" TargetMode="External" Id="rId13"/><Relationship Type="http://schemas.openxmlformats.org/officeDocument/2006/relationships/hyperlink" Target="#'3- Guidance'!A68" TargetMode="External" Id="rId14"/><Relationship Type="http://schemas.openxmlformats.org/officeDocument/2006/relationships/hyperlink" Target="#'3- Guidance'!A69" TargetMode="External" Id="rId15"/><Relationship Type="http://schemas.openxmlformats.org/officeDocument/2006/relationships/hyperlink" Target="#'3- Guidance'!A81" TargetMode="External" Id="rId16"/><Relationship Type="http://schemas.openxmlformats.org/officeDocument/2006/relationships/hyperlink" Target="#'3- Guidance'!A82" TargetMode="External" Id="rId17"/><Relationship Type="http://schemas.openxmlformats.org/officeDocument/2006/relationships/hyperlink" Target="#'3- Guidance'!A83" TargetMode="External" Id="rId18"/><Relationship Type="http://schemas.openxmlformats.org/officeDocument/2006/relationships/hyperlink" Target="#'3- Guidance'!A84" TargetMode="External" Id="rId19"/><Relationship Type="http://schemas.openxmlformats.org/officeDocument/2006/relationships/hyperlink" Target="#'3- Guidance'!A85" TargetMode="External" Id="rId20"/><Relationship Type="http://schemas.openxmlformats.org/officeDocument/2006/relationships/hyperlink" Target="#'3- Guidance'!A86" TargetMode="External" Id="rId21"/><Relationship Type="http://schemas.openxmlformats.org/officeDocument/2006/relationships/hyperlink" Target="#'3- Guidance'!A87" TargetMode="External" Id="rId22"/><Relationship Type="http://schemas.openxmlformats.org/officeDocument/2006/relationships/hyperlink" Target="#'3- Guidance'!A88" TargetMode="External" Id="rId23"/><Relationship Type="http://schemas.openxmlformats.org/officeDocument/2006/relationships/hyperlink" Target="#'3- Guidance'!A89" TargetMode="External" Id="rId24"/><Relationship Type="http://schemas.openxmlformats.org/officeDocument/2006/relationships/hyperlink" Target="#'3- Guidance'!A90" TargetMode="External" Id="rId25"/><Relationship Type="http://schemas.openxmlformats.org/officeDocument/2006/relationships/hyperlink" Target="#'3- Guidance'!A91" TargetMode="External" Id="rId26"/><Relationship Type="http://schemas.openxmlformats.org/officeDocument/2006/relationships/hyperlink" Target="#'3- Guidance'!A92" TargetMode="External" Id="rId27"/><Relationship Type="http://schemas.openxmlformats.org/officeDocument/2006/relationships/hyperlink" Target="#'3- Guidance'!A93" TargetMode="External" Id="rId28"/><Relationship Type="http://schemas.openxmlformats.org/officeDocument/2006/relationships/hyperlink" Target="#'3- Guidance'!A94" TargetMode="External" Id="rId29"/><Relationship Type="http://schemas.openxmlformats.org/officeDocument/2006/relationships/hyperlink" Target="#'3- Guidance'!A95" TargetMode="External" Id="rId30"/><Relationship Type="http://schemas.openxmlformats.org/officeDocument/2006/relationships/hyperlink" Target="#'3- Guidance'!A96" TargetMode="External" Id="rId31"/><Relationship Type="http://schemas.openxmlformats.org/officeDocument/2006/relationships/hyperlink" Target="#'3- Guidance'!A97" TargetMode="External" Id="rId32"/><Relationship Type="http://schemas.openxmlformats.org/officeDocument/2006/relationships/hyperlink" Target="#'3- Guidance'!A98" TargetMode="External" Id="rId33"/><Relationship Type="http://schemas.openxmlformats.org/officeDocument/2006/relationships/hyperlink" Target="#'3- Guidance'!A99" TargetMode="External" Id="rId34"/><Relationship Type="http://schemas.openxmlformats.org/officeDocument/2006/relationships/hyperlink" Target="#'3- Guidance'!A100" TargetMode="External" Id="rId35"/><Relationship Type="http://schemas.openxmlformats.org/officeDocument/2006/relationships/hyperlink" Target="#'3- Guidance'!A101" TargetMode="External" Id="rId36"/><Relationship Type="http://schemas.openxmlformats.org/officeDocument/2006/relationships/hyperlink" Target="#'3- Guidance'!A102" TargetMode="External" Id="rId37"/><Relationship Type="http://schemas.openxmlformats.org/officeDocument/2006/relationships/hyperlink" Target="#'3- Guidance'!A103" TargetMode="External" Id="rId38"/><Relationship Type="http://schemas.openxmlformats.org/officeDocument/2006/relationships/hyperlink" Target="#'3- Guidance'!A104" TargetMode="External" Id="rId39"/><Relationship Type="http://schemas.openxmlformats.org/officeDocument/2006/relationships/hyperlink" Target="#'3- Guidance'!A105" TargetMode="External" Id="rId40"/><Relationship Type="http://schemas.openxmlformats.org/officeDocument/2006/relationships/hyperlink" Target="#'3- Guidance'!A106" TargetMode="External" Id="rId41"/><Relationship Type="http://schemas.openxmlformats.org/officeDocument/2006/relationships/hyperlink" Target="#'3- Guidance'!A107" TargetMode="External" Id="rId42"/><Relationship Type="http://schemas.openxmlformats.org/officeDocument/2006/relationships/hyperlink" Target="#'3- Guidance'!A108" TargetMode="External" Id="rId43"/><Relationship Type="http://schemas.openxmlformats.org/officeDocument/2006/relationships/hyperlink" Target="#'3- Guidance'!A109" TargetMode="External" Id="rId44"/><Relationship Type="http://schemas.openxmlformats.org/officeDocument/2006/relationships/hyperlink" Target="#'3- Guidance'!A110" TargetMode="External" Id="rId45"/><Relationship Type="http://schemas.openxmlformats.org/officeDocument/2006/relationships/hyperlink" Target="#'3- Guidance'!A111" TargetMode="External" Id="rId46"/><Relationship Type="http://schemas.openxmlformats.org/officeDocument/2006/relationships/hyperlink" Target="#'3- Guidance'!A112" TargetMode="External" Id="rId47"/><Relationship Type="http://schemas.openxmlformats.org/officeDocument/2006/relationships/hyperlink" Target="#'3- Guidance'!A113" TargetMode="External" Id="rId48"/><Relationship Type="http://schemas.openxmlformats.org/officeDocument/2006/relationships/hyperlink" Target="#'3- Guidance'!A114" TargetMode="External" Id="rId49"/><Relationship Type="http://schemas.openxmlformats.org/officeDocument/2006/relationships/hyperlink" Target="#'3- Guidance'!A115" TargetMode="External" Id="rId50"/><Relationship Type="http://schemas.openxmlformats.org/officeDocument/2006/relationships/hyperlink" Target="#'3- Guidance'!A116" TargetMode="External" Id="rId51"/><Relationship Type="http://schemas.openxmlformats.org/officeDocument/2006/relationships/hyperlink" Target="#'3- Guidance'!A117" TargetMode="External" Id="rId52"/><Relationship Type="http://schemas.openxmlformats.org/officeDocument/2006/relationships/hyperlink" Target="#'3- Guidance'!A118" TargetMode="External" Id="rId53"/><Relationship Type="http://schemas.openxmlformats.org/officeDocument/2006/relationships/hyperlink" Target="#'3- Guidance'!A119" TargetMode="External" Id="rId54"/><Relationship Type="http://schemas.openxmlformats.org/officeDocument/2006/relationships/hyperlink" Target="#'3- Guidance'!A120" TargetMode="External" Id="rId55"/><Relationship Type="http://schemas.openxmlformats.org/officeDocument/2006/relationships/hyperlink" Target="#'3- Guidance'!A121" TargetMode="External" Id="rId56"/><Relationship Type="http://schemas.openxmlformats.org/officeDocument/2006/relationships/hyperlink" Target="#'3- Guidance'!A122" TargetMode="External" Id="rId57"/><Relationship Type="http://schemas.openxmlformats.org/officeDocument/2006/relationships/hyperlink" Target="#'3- Guidance'!A123" TargetMode="External" Id="rId58"/><Relationship Type="http://schemas.openxmlformats.org/officeDocument/2006/relationships/hyperlink" Target="#'3- Guidance'!A124" TargetMode="External" Id="rId59"/><Relationship Type="http://schemas.openxmlformats.org/officeDocument/2006/relationships/hyperlink" Target="#'3- Guidance'!A125" TargetMode="External" Id="rId60"/><Relationship Type="http://schemas.openxmlformats.org/officeDocument/2006/relationships/hyperlink" Target="#'3- Guidance'!A126" TargetMode="External" Id="rId61"/><Relationship Type="http://schemas.openxmlformats.org/officeDocument/2006/relationships/hyperlink" Target="#'3- Guidance'!A127" TargetMode="External" Id="rId62"/><Relationship Type="http://schemas.openxmlformats.org/officeDocument/2006/relationships/hyperlink" Target="#'3- Guidance'!A132" TargetMode="External" Id="rId63"/><Relationship Type="http://schemas.openxmlformats.org/officeDocument/2006/relationships/hyperlink" Target="#'3- Guidance'!A133" TargetMode="External" Id="rId64"/><Relationship Type="http://schemas.openxmlformats.org/officeDocument/2006/relationships/hyperlink" Target="#'3- Guidance'!A134" TargetMode="External" Id="rId65"/><Relationship Type="http://schemas.openxmlformats.org/officeDocument/2006/relationships/hyperlink" Target="#'3- Guidance'!A135" TargetMode="External" Id="rId66"/><Relationship Type="http://schemas.openxmlformats.org/officeDocument/2006/relationships/hyperlink" Target="#'3- Guidance'!A136" TargetMode="External" Id="rId67"/><Relationship Type="http://schemas.openxmlformats.org/officeDocument/2006/relationships/hyperlink" Target="#'3- Guidance'!A137" TargetMode="External" Id="rId68"/><Relationship Type="http://schemas.openxmlformats.org/officeDocument/2006/relationships/hyperlink" Target="#'3- Guidance'!A138" TargetMode="External" Id="rId69"/><Relationship Type="http://schemas.openxmlformats.org/officeDocument/2006/relationships/hyperlink" Target="#'3- Guidance'!A139" TargetMode="External" Id="rId70"/><Relationship Type="http://schemas.openxmlformats.org/officeDocument/2006/relationships/hyperlink" Target="#'3- Guidance'!A140" TargetMode="External" Id="rId71"/><Relationship Type="http://schemas.openxmlformats.org/officeDocument/2006/relationships/hyperlink" Target="#'3- Guidance'!A141" TargetMode="External" Id="rId72"/><Relationship Type="http://schemas.openxmlformats.org/officeDocument/2006/relationships/hyperlink" Target="#'3- Guidance'!A142" TargetMode="External" Id="rId73"/><Relationship Type="http://schemas.openxmlformats.org/officeDocument/2006/relationships/hyperlink" Target="#'3- Guidance'!A146" TargetMode="External" Id="rId74"/><Relationship Type="http://schemas.openxmlformats.org/officeDocument/2006/relationships/hyperlink" Target="#'3- Guidance'!A147" TargetMode="External" Id="rId75"/><Relationship Type="http://schemas.openxmlformats.org/officeDocument/2006/relationships/hyperlink" Target="#'3- Guidance'!A148" TargetMode="External" Id="rId76"/><Relationship Type="http://schemas.openxmlformats.org/officeDocument/2006/relationships/hyperlink" Target="#'3- Guidance'!A149" TargetMode="External" Id="rId77"/><Relationship Type="http://schemas.openxmlformats.org/officeDocument/2006/relationships/hyperlink" Target="#'3- Guidance'!A150" TargetMode="External" Id="rId78"/><Relationship Type="http://schemas.openxmlformats.org/officeDocument/2006/relationships/hyperlink" Target="#'3- Guidance'!A151" TargetMode="External" Id="rId79"/><Relationship Type="http://schemas.openxmlformats.org/officeDocument/2006/relationships/hyperlink" Target="#'3- Guidance'!A152" TargetMode="External" Id="rId80"/><Relationship Type="http://schemas.openxmlformats.org/officeDocument/2006/relationships/hyperlink" Target="#'3- Guidance'!A153" TargetMode="External" Id="rId81"/><Relationship Type="http://schemas.openxmlformats.org/officeDocument/2006/relationships/hyperlink" Target="#'3- Guidance'!A154" TargetMode="External" Id="rId82"/><Relationship Type="http://schemas.openxmlformats.org/officeDocument/2006/relationships/hyperlink" Target="#'3- Guidance'!A155" TargetMode="External" Id="rId83"/><Relationship Type="http://schemas.openxmlformats.org/officeDocument/2006/relationships/hyperlink" Target="#'3- Guidance'!A156" TargetMode="External" Id="rId84"/><Relationship Type="http://schemas.openxmlformats.org/officeDocument/2006/relationships/hyperlink" Target="#'3- Guidance'!A157" TargetMode="External" Id="rId85"/><Relationship Type="http://schemas.openxmlformats.org/officeDocument/2006/relationships/hyperlink" Target="#'3- Guidance'!A158" TargetMode="External" Id="rId86"/><Relationship Type="http://schemas.openxmlformats.org/officeDocument/2006/relationships/hyperlink" Target="#'3- Guidance'!A159" TargetMode="External" Id="rId87"/><Relationship Type="http://schemas.openxmlformats.org/officeDocument/2006/relationships/hyperlink" Target="#'3- Guidance'!A184" TargetMode="External" Id="rId88"/><Relationship Type="http://schemas.openxmlformats.org/officeDocument/2006/relationships/hyperlink" Target="#'3- Guidance'!A185" TargetMode="External" Id="rId89"/><Relationship Type="http://schemas.openxmlformats.org/officeDocument/2006/relationships/hyperlink" Target="#'3- Guidance'!A186" TargetMode="External" Id="rId90"/><Relationship Type="http://schemas.openxmlformats.org/officeDocument/2006/relationships/hyperlink" Target="#'3- Guidance'!A187" TargetMode="External" Id="rId91"/><Relationship Type="http://schemas.openxmlformats.org/officeDocument/2006/relationships/hyperlink" Target="#'3- Guidance'!A188" TargetMode="External" Id="rId92"/><Relationship Type="http://schemas.openxmlformats.org/officeDocument/2006/relationships/hyperlink" Target="#'3- Guidance'!A189" TargetMode="External" Id="rId93"/><Relationship Type="http://schemas.openxmlformats.org/officeDocument/2006/relationships/hyperlink" Target="#'3- Guidance'!A190" TargetMode="External" Id="rId94"/><Relationship Type="http://schemas.openxmlformats.org/officeDocument/2006/relationships/hyperlink" Target="#'3- Guidance'!A191" TargetMode="External" Id="rId95"/><Relationship Type="http://schemas.openxmlformats.org/officeDocument/2006/relationships/hyperlink" Target="#'3- Guidance'!A192" TargetMode="External" Id="rId96"/><Relationship Type="http://schemas.openxmlformats.org/officeDocument/2006/relationships/hyperlink" Target="#'3- Guidance'!A193" TargetMode="External" Id="rId97"/><Relationship Type="http://schemas.openxmlformats.org/officeDocument/2006/relationships/hyperlink" Target="#'3- Guidance'!A194" TargetMode="External" Id="rId98"/><Relationship Type="http://schemas.openxmlformats.org/officeDocument/2006/relationships/hyperlink" Target="#'3- Guidance'!A195" TargetMode="External" Id="rId99"/><Relationship Type="http://schemas.openxmlformats.org/officeDocument/2006/relationships/hyperlink" Target="#'3- Guidance'!A196" TargetMode="External" Id="rId100"/><Relationship Type="http://schemas.openxmlformats.org/officeDocument/2006/relationships/hyperlink" Target="#'3- Guidance'!A197" TargetMode="External" Id="rId101"/><Relationship Type="http://schemas.openxmlformats.org/officeDocument/2006/relationships/hyperlink" Target="#'3- Guidance'!A198" TargetMode="External" Id="rId102"/><Relationship Type="http://schemas.openxmlformats.org/officeDocument/2006/relationships/hyperlink" Target="#'3- Guidance'!A199" TargetMode="External" Id="rId103"/><Relationship Type="http://schemas.openxmlformats.org/officeDocument/2006/relationships/hyperlink" Target="#'3- Guidance'!A200" TargetMode="External" Id="rId104"/><Relationship Type="http://schemas.openxmlformats.org/officeDocument/2006/relationships/hyperlink" Target="#'3- Guidance'!A201" TargetMode="External" Id="rId105"/><Relationship Type="http://schemas.openxmlformats.org/officeDocument/2006/relationships/hyperlink" Target="#'3- Guidance'!A202" TargetMode="External" Id="rId106"/><Relationship Type="http://schemas.openxmlformats.org/officeDocument/2006/relationships/hyperlink" Target="#'3- Guidance'!A203" TargetMode="External" Id="rId107"/><Relationship Type="http://schemas.openxmlformats.org/officeDocument/2006/relationships/hyperlink" Target="#'3- Guidance'!A204" TargetMode="External" Id="rId108"/><Relationship Type="http://schemas.openxmlformats.org/officeDocument/2006/relationships/hyperlink" Target="#'3- Guidance'!A205" TargetMode="External" Id="rId109"/><Relationship Type="http://schemas.openxmlformats.org/officeDocument/2006/relationships/hyperlink" Target="#'3- Guidance'!A250" TargetMode="External" Id="rId110"/><Relationship Type="http://schemas.openxmlformats.org/officeDocument/2006/relationships/hyperlink" Target="#'3- Guidance'!A262" TargetMode="External" Id="rId111"/></Relationships>
</file>

<file path=xl/worksheets/_rels/sheet5.xml.rels><Relationships xmlns="http://schemas.openxmlformats.org/package/2006/relationships"><Relationship Type="http://schemas.openxmlformats.org/officeDocument/2006/relationships/hyperlink" Target="#'3- Guidance'!A128" TargetMode="External" Id="rId1"/><Relationship Type="http://schemas.openxmlformats.org/officeDocument/2006/relationships/hyperlink" Target="#'3- Guidance'!A129" TargetMode="External" Id="rId2"/><Relationship Type="http://schemas.openxmlformats.org/officeDocument/2006/relationships/hyperlink" Target="#'3- Guidance'!A130" TargetMode="External" Id="rId3"/><Relationship Type="http://schemas.openxmlformats.org/officeDocument/2006/relationships/hyperlink" Target="#'3- Guidance'!A131" TargetMode="External" Id="rId4"/><Relationship Type="http://schemas.openxmlformats.org/officeDocument/2006/relationships/hyperlink" Target="#'3- Guidance'!A206" TargetMode="External" Id="rId5"/><Relationship Type="http://schemas.openxmlformats.org/officeDocument/2006/relationships/hyperlink" Target="#'3- Guidance'!A207" TargetMode="External" Id="rId6"/><Relationship Type="http://schemas.openxmlformats.org/officeDocument/2006/relationships/hyperlink" Target="#'3- Guidance'!A208" TargetMode="External" Id="rId7"/><Relationship Type="http://schemas.openxmlformats.org/officeDocument/2006/relationships/hyperlink" Target="#'3- Guidance'!A209" TargetMode="External" Id="rId8"/><Relationship Type="http://schemas.openxmlformats.org/officeDocument/2006/relationships/hyperlink" Target="#'3- Guidance'!A210" TargetMode="External" Id="rId9"/><Relationship Type="http://schemas.openxmlformats.org/officeDocument/2006/relationships/hyperlink" Target="#'3- Guidance'!A211" TargetMode="External" Id="rId10"/><Relationship Type="http://schemas.openxmlformats.org/officeDocument/2006/relationships/hyperlink" Target="#'3- Guidance'!A212" TargetMode="External" Id="rId11"/><Relationship Type="http://schemas.openxmlformats.org/officeDocument/2006/relationships/hyperlink" Target="#'3- Guidance'!A213" TargetMode="External" Id="rId12"/><Relationship Type="http://schemas.openxmlformats.org/officeDocument/2006/relationships/hyperlink" Target="#'3- Guidance'!A214" TargetMode="External" Id="rId13"/><Relationship Type="http://schemas.openxmlformats.org/officeDocument/2006/relationships/hyperlink" Target="#'3- Guidance'!A215" TargetMode="External" Id="rId14"/><Relationship Type="http://schemas.openxmlformats.org/officeDocument/2006/relationships/hyperlink" Target="#'3- Guidance'!A216" TargetMode="External" Id="rId15"/><Relationship Type="http://schemas.openxmlformats.org/officeDocument/2006/relationships/hyperlink" Target="#'3- Guidance'!A217" TargetMode="External" Id="rId16"/><Relationship Type="http://schemas.openxmlformats.org/officeDocument/2006/relationships/hyperlink" Target="#'3- Guidance'!A218" TargetMode="External" Id="rId17"/><Relationship Type="http://schemas.openxmlformats.org/officeDocument/2006/relationships/hyperlink" Target="#'3- Guidance'!A219" TargetMode="External" Id="rId18"/><Relationship Type="http://schemas.openxmlformats.org/officeDocument/2006/relationships/hyperlink" Target="#'3- Guidance'!A220" TargetMode="External" Id="rId19"/><Relationship Type="http://schemas.openxmlformats.org/officeDocument/2006/relationships/hyperlink" Target="#'3- Guidance'!A221" TargetMode="External" Id="rId20"/><Relationship Type="http://schemas.openxmlformats.org/officeDocument/2006/relationships/hyperlink" Target="#'3- Guidance'!A222" TargetMode="External" Id="rId21"/><Relationship Type="http://schemas.openxmlformats.org/officeDocument/2006/relationships/hyperlink" Target="#'3- Guidance'!A223" TargetMode="External" Id="rId22"/><Relationship Type="http://schemas.openxmlformats.org/officeDocument/2006/relationships/hyperlink" Target="#'3- Guidance'!A224" TargetMode="External" Id="rId23"/><Relationship Type="http://schemas.openxmlformats.org/officeDocument/2006/relationships/hyperlink" Target="#'3- Guidance'!A225" TargetMode="External" Id="rId24"/><Relationship Type="http://schemas.openxmlformats.org/officeDocument/2006/relationships/hyperlink" Target="#'3- Guidance'!A226" TargetMode="External" Id="rId25"/><Relationship Type="http://schemas.openxmlformats.org/officeDocument/2006/relationships/hyperlink" Target="#'3- Guidance'!A227" TargetMode="External" Id="rId26"/><Relationship Type="http://schemas.openxmlformats.org/officeDocument/2006/relationships/hyperlink" Target="#'3- Guidance'!A228" TargetMode="External" Id="rId27"/><Relationship Type="http://schemas.openxmlformats.org/officeDocument/2006/relationships/hyperlink" Target="#'3- Guidance'!A229" TargetMode="External" Id="rId28"/><Relationship Type="http://schemas.openxmlformats.org/officeDocument/2006/relationships/hyperlink" Target="#'3- Guidance'!A230" TargetMode="External" Id="rId29"/><Relationship Type="http://schemas.openxmlformats.org/officeDocument/2006/relationships/hyperlink" Target="#'3- Guidance'!A231" TargetMode="External" Id="rId30"/><Relationship Type="http://schemas.openxmlformats.org/officeDocument/2006/relationships/hyperlink" Target="#'3- Guidance'!A232" TargetMode="External" Id="rId31"/><Relationship Type="http://schemas.openxmlformats.org/officeDocument/2006/relationships/hyperlink" Target="#'3- Guidance'!A233" TargetMode="External" Id="rId32"/><Relationship Type="http://schemas.openxmlformats.org/officeDocument/2006/relationships/hyperlink" Target="#'3- Guidance'!A234" TargetMode="External" Id="rId33"/><Relationship Type="http://schemas.openxmlformats.org/officeDocument/2006/relationships/hyperlink" Target="#'3- Guidance'!A235" TargetMode="External" Id="rId34"/><Relationship Type="http://schemas.openxmlformats.org/officeDocument/2006/relationships/hyperlink" Target="#'3- Guidance'!A236" TargetMode="External" Id="rId35"/><Relationship Type="http://schemas.openxmlformats.org/officeDocument/2006/relationships/hyperlink" Target="#'3- Guidance'!A237" TargetMode="External" Id="rId36"/><Relationship Type="http://schemas.openxmlformats.org/officeDocument/2006/relationships/hyperlink" Target="#'3- Guidance'!A238" TargetMode="External" Id="rId37"/><Relationship Type="http://schemas.openxmlformats.org/officeDocument/2006/relationships/hyperlink" Target="#'3- Guidance'!A239" TargetMode="External" Id="rId38"/><Relationship Type="http://schemas.openxmlformats.org/officeDocument/2006/relationships/hyperlink" Target="#'3- Guidance'!A240" TargetMode="External" Id="rId39"/><Relationship Type="http://schemas.openxmlformats.org/officeDocument/2006/relationships/hyperlink" Target="#'3- Guidance'!A241" TargetMode="External" Id="rId40"/><Relationship Type="http://schemas.openxmlformats.org/officeDocument/2006/relationships/hyperlink" Target="#'3- Guidance'!A242" TargetMode="External" Id="rId41"/><Relationship Type="http://schemas.openxmlformats.org/officeDocument/2006/relationships/hyperlink" Target="#'3- Guidance'!A243" TargetMode="External" Id="rId42"/><Relationship Type="http://schemas.openxmlformats.org/officeDocument/2006/relationships/hyperlink" Target="#'3- Guidance'!A244" TargetMode="External" Id="rId43"/><Relationship Type="http://schemas.openxmlformats.org/officeDocument/2006/relationships/hyperlink" Target="#'3- Guidance'!A245" TargetMode="External" Id="rId44"/><Relationship Type="http://schemas.openxmlformats.org/officeDocument/2006/relationships/hyperlink" Target="#'3- Guidance'!A246" TargetMode="External" Id="rId45"/><Relationship Type="http://schemas.openxmlformats.org/officeDocument/2006/relationships/hyperlink" Target="#'3- Guidance'!A247" TargetMode="External" Id="rId46"/></Relationships>
</file>

<file path=xl/worksheets/_rels/sheet6.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4" TargetMode="External" Id="rId2"/><Relationship Type="http://schemas.openxmlformats.org/officeDocument/2006/relationships/hyperlink" Target="#'2- GI'!A5" TargetMode="External" Id="rId3"/><Relationship Type="http://schemas.openxmlformats.org/officeDocument/2006/relationships/hyperlink" Target="#'2- GI'!A6" TargetMode="External" Id="rId4"/><Relationship Type="http://schemas.openxmlformats.org/officeDocument/2006/relationships/hyperlink" Target="#'2- GI'!A7" TargetMode="External" Id="rId5"/><Relationship Type="http://schemas.openxmlformats.org/officeDocument/2006/relationships/hyperlink" Target="#'2- GI'!A8" TargetMode="External" Id="rId6"/><Relationship Type="http://schemas.openxmlformats.org/officeDocument/2006/relationships/hyperlink" Target="#'2- GI'!A9" TargetMode="External" Id="rId7"/><Relationship Type="http://schemas.openxmlformats.org/officeDocument/2006/relationships/hyperlink" Target="#'2- GI'!A10" TargetMode="External" Id="rId8"/><Relationship Type="http://schemas.openxmlformats.org/officeDocument/2006/relationships/hyperlink" Target="#'2- GI'!A11" TargetMode="External" Id="rId9"/><Relationship Type="http://schemas.openxmlformats.org/officeDocument/2006/relationships/hyperlink" Target="#'2- GI'!A13" TargetMode="External" Id="rId10"/><Relationship Type="http://schemas.openxmlformats.org/officeDocument/2006/relationships/hyperlink" Target="#'2- GI'!A14" TargetMode="External" Id="rId11"/><Relationship Type="http://schemas.openxmlformats.org/officeDocument/2006/relationships/hyperlink" Target="#'2- GI'!A16" TargetMode="External" Id="rId12"/><Relationship Type="http://schemas.openxmlformats.org/officeDocument/2006/relationships/hyperlink" Target="#'2- GI'!A17" TargetMode="External" Id="rId13"/><Relationship Type="http://schemas.openxmlformats.org/officeDocument/2006/relationships/hyperlink" Target="#'2- GI'!A18" TargetMode="External" Id="rId14"/><Relationship Type="http://schemas.openxmlformats.org/officeDocument/2006/relationships/hyperlink" Target="#'2- GI'!A19" TargetMode="External" Id="rId15"/><Relationship Type="http://schemas.openxmlformats.org/officeDocument/2006/relationships/hyperlink" Target="#'2- GV'!A3" TargetMode="External" Id="rId16"/><Relationship Type="http://schemas.openxmlformats.org/officeDocument/2006/relationships/hyperlink" Target="#'2- GV'!A4" TargetMode="External" Id="rId17"/><Relationship Type="http://schemas.openxmlformats.org/officeDocument/2006/relationships/hyperlink" Target="#'2- GV'!A5" TargetMode="External" Id="rId18"/><Relationship Type="http://schemas.openxmlformats.org/officeDocument/2006/relationships/hyperlink" Target="#'2- GV'!A6" TargetMode="External" Id="rId19"/><Relationship Type="http://schemas.openxmlformats.org/officeDocument/2006/relationships/hyperlink" Target="#'2- GV'!A7" TargetMode="External" Id="rId20"/><Relationship Type="http://schemas.openxmlformats.org/officeDocument/2006/relationships/hyperlink" Target="#'2- GV'!A8" TargetMode="External" Id="rId21"/><Relationship Type="http://schemas.openxmlformats.org/officeDocument/2006/relationships/hyperlink" Target="#'2- GV'!A9" TargetMode="External" Id="rId22"/><Relationship Type="http://schemas.openxmlformats.org/officeDocument/2006/relationships/hyperlink" Target="#'2- GV'!A11" TargetMode="External" Id="rId23"/><Relationship Type="http://schemas.openxmlformats.org/officeDocument/2006/relationships/hyperlink" Target="#'2- GV'!A12" TargetMode="External" Id="rId24"/><Relationship Type="http://schemas.openxmlformats.org/officeDocument/2006/relationships/hyperlink" Target="#'2- GV'!A13" TargetMode="External" Id="rId25"/><Relationship Type="http://schemas.openxmlformats.org/officeDocument/2006/relationships/hyperlink" Target="#'2- GV'!A15" TargetMode="External" Id="rId26"/><Relationship Type="http://schemas.openxmlformats.org/officeDocument/2006/relationships/hyperlink" Target="#'2- GV'!A16" TargetMode="External" Id="rId27"/><Relationship Type="http://schemas.openxmlformats.org/officeDocument/2006/relationships/hyperlink" Target="#'2- GV'!A17" TargetMode="External" Id="rId28"/><Relationship Type="http://schemas.openxmlformats.org/officeDocument/2006/relationships/hyperlink" Target="#'2- GV'!A18" TargetMode="External" Id="rId29"/><Relationship Type="http://schemas.openxmlformats.org/officeDocument/2006/relationships/hyperlink" Target="#'2- GV'!A19" TargetMode="External" Id="rId30"/><Relationship Type="http://schemas.openxmlformats.org/officeDocument/2006/relationships/hyperlink" Target="#'2- GV'!A20" TargetMode="External" Id="rId31"/><Relationship Type="http://schemas.openxmlformats.org/officeDocument/2006/relationships/hyperlink" Target="#'2- GV'!A21" TargetMode="External" Id="rId32"/><Relationship Type="http://schemas.openxmlformats.org/officeDocument/2006/relationships/hyperlink" Target="#'2- GV'!A22" TargetMode="External" Id="rId33"/><Relationship Type="http://schemas.openxmlformats.org/officeDocument/2006/relationships/hyperlink" Target="#'2- GV'!A23" TargetMode="External" Id="rId34"/><Relationship Type="http://schemas.openxmlformats.org/officeDocument/2006/relationships/hyperlink" Target="#'2- GV'!A24" TargetMode="External" Id="rId35"/><Relationship Type="http://schemas.openxmlformats.org/officeDocument/2006/relationships/hyperlink" Target="#'2- GV'!A25" TargetMode="External" Id="rId36"/><Relationship Type="http://schemas.openxmlformats.org/officeDocument/2006/relationships/hyperlink" Target="#'2- GV'!A27" TargetMode="External" Id="rId37"/><Relationship Type="http://schemas.openxmlformats.org/officeDocument/2006/relationships/hyperlink" Target="#'2- GV'!A28" TargetMode="External" Id="rId38"/><Relationship Type="http://schemas.openxmlformats.org/officeDocument/2006/relationships/hyperlink" Target="#'2- GV'!A29" TargetMode="External" Id="rId39"/><Relationship Type="http://schemas.openxmlformats.org/officeDocument/2006/relationships/hyperlink" Target="#'2- GV'!A30" TargetMode="External" Id="rId40"/><Relationship Type="http://schemas.openxmlformats.org/officeDocument/2006/relationships/hyperlink" Target="#'2- GV'!A31" TargetMode="External" Id="rId41"/><Relationship Type="http://schemas.openxmlformats.org/officeDocument/2006/relationships/hyperlink" Target="#'2- GV'!A32" TargetMode="External" Id="rId42"/><Relationship Type="http://schemas.openxmlformats.org/officeDocument/2006/relationships/hyperlink" Target="#'2- GV'!A33" TargetMode="External" Id="rId43"/><Relationship Type="http://schemas.openxmlformats.org/officeDocument/2006/relationships/hyperlink" Target="#'2- GV'!A35" TargetMode="External" Id="rId44"/><Relationship Type="http://schemas.openxmlformats.org/officeDocument/2006/relationships/hyperlink" Target="#'2- GV'!A36" TargetMode="External" Id="rId45"/><Relationship Type="http://schemas.openxmlformats.org/officeDocument/2006/relationships/hyperlink" Target="#'2- GV'!A37" TargetMode="External" Id="rId46"/><Relationship Type="http://schemas.openxmlformats.org/officeDocument/2006/relationships/hyperlink" Target="#'2- GV'!A38" TargetMode="External" Id="rId47"/><Relationship Type="http://schemas.openxmlformats.org/officeDocument/2006/relationships/hyperlink" Target="#'2- GV'!A39" TargetMode="External" Id="rId48"/><Relationship Type="http://schemas.openxmlformats.org/officeDocument/2006/relationships/hyperlink" Target="#'2- GV'!A40" TargetMode="External" Id="rId49"/><Relationship Type="http://schemas.openxmlformats.org/officeDocument/2006/relationships/hyperlink" Target="#'2- GV'!A42" TargetMode="External" Id="rId50"/><Relationship Type="http://schemas.openxmlformats.org/officeDocument/2006/relationships/hyperlink" Target="#'2- PR'!A3" TargetMode="External" Id="rId51"/><Relationship Type="http://schemas.openxmlformats.org/officeDocument/2006/relationships/hyperlink" Target="#'2- GV'!A43" TargetMode="External" Id="rId52"/><Relationship Type="http://schemas.openxmlformats.org/officeDocument/2006/relationships/hyperlink" Target="#'2- PR'!A4" TargetMode="External" Id="rId53"/><Relationship Type="http://schemas.openxmlformats.org/officeDocument/2006/relationships/hyperlink" Target="#'2- GV'!A44" TargetMode="External" Id="rId54"/><Relationship Type="http://schemas.openxmlformats.org/officeDocument/2006/relationships/hyperlink" Target="#'2- PR'!A5" TargetMode="External" Id="rId55"/><Relationship Type="http://schemas.openxmlformats.org/officeDocument/2006/relationships/hyperlink" Target="#'2- GV'!A45" TargetMode="External" Id="rId56"/><Relationship Type="http://schemas.openxmlformats.org/officeDocument/2006/relationships/hyperlink" Target="#'2- PR'!A6" TargetMode="External" Id="rId57"/><Relationship Type="http://schemas.openxmlformats.org/officeDocument/2006/relationships/hyperlink" Target="#'2- PR'!A7" TargetMode="External" Id="rId58"/><Relationship Type="http://schemas.openxmlformats.org/officeDocument/2006/relationships/hyperlink" Target="#'2- PR'!A8" TargetMode="External" Id="rId59"/><Relationship Type="http://schemas.openxmlformats.org/officeDocument/2006/relationships/hyperlink" Target="#'2- PR'!A9" TargetMode="External" Id="rId60"/><Relationship Type="http://schemas.openxmlformats.org/officeDocument/2006/relationships/hyperlink" Target="#'2- PR'!A10" TargetMode="External" Id="rId61"/><Relationship Type="http://schemas.openxmlformats.org/officeDocument/2006/relationships/hyperlink" Target="#'2- PR'!A11" TargetMode="External" Id="rId62"/><Relationship Type="http://schemas.openxmlformats.org/officeDocument/2006/relationships/hyperlink" Target="#'2- PR'!A12" TargetMode="External" Id="rId63"/><Relationship Type="http://schemas.openxmlformats.org/officeDocument/2006/relationships/hyperlink" Target="#'2- PR'!A13" TargetMode="External" Id="rId64"/><Relationship Type="http://schemas.openxmlformats.org/officeDocument/2006/relationships/hyperlink" Target="#'2- PR'!A14" TargetMode="External" Id="rId65"/><Relationship Type="http://schemas.openxmlformats.org/officeDocument/2006/relationships/hyperlink" Target="#'2- PR'!A15" TargetMode="External" Id="rId66"/><Relationship Type="http://schemas.openxmlformats.org/officeDocument/2006/relationships/hyperlink" Target="#'2- PR'!A16" TargetMode="External" Id="rId67"/><Relationship Type="http://schemas.openxmlformats.org/officeDocument/2006/relationships/hyperlink" Target="#'2- PR'!A17" TargetMode="External" Id="rId68"/><Relationship Type="http://schemas.openxmlformats.org/officeDocument/2006/relationships/hyperlink" Target="#'2- GV'!A47" TargetMode="External" Id="rId69"/><Relationship Type="http://schemas.openxmlformats.org/officeDocument/2006/relationships/hyperlink" Target="#'2- GV'!A48" TargetMode="External" Id="rId70"/><Relationship Type="http://schemas.openxmlformats.org/officeDocument/2006/relationships/hyperlink" Target="#'2- GV'!A49" TargetMode="External" Id="rId71"/><Relationship Type="http://schemas.openxmlformats.org/officeDocument/2006/relationships/hyperlink" Target="#'2- GV'!A50" TargetMode="External" Id="rId72"/><Relationship Type="http://schemas.openxmlformats.org/officeDocument/2006/relationships/hyperlink" Target="#'2- GV'!A51" TargetMode="External" Id="rId73"/><Relationship Type="http://schemas.openxmlformats.org/officeDocument/2006/relationships/hyperlink" Target="#'2- GV'!A52" TargetMode="External" Id="rId74"/><Relationship Type="http://schemas.openxmlformats.org/officeDocument/2006/relationships/hyperlink" Target="#'2- GV'!A53" TargetMode="External" Id="rId75"/><Relationship Type="http://schemas.openxmlformats.org/officeDocument/2006/relationships/hyperlink" Target="#'2- GV'!A54" TargetMode="External" Id="rId76"/><Relationship Type="http://schemas.openxmlformats.org/officeDocument/2006/relationships/hyperlink" Target="#'2- GV'!A56" TargetMode="External" Id="rId77"/><Relationship Type="http://schemas.openxmlformats.org/officeDocument/2006/relationships/hyperlink" Target="#'2- GV'!A57" TargetMode="External" Id="rId78"/><Relationship Type="http://schemas.openxmlformats.org/officeDocument/2006/relationships/hyperlink" Target="#'2- GV'!A58" TargetMode="External" Id="rId79"/><Relationship Type="http://schemas.openxmlformats.org/officeDocument/2006/relationships/hyperlink" Target="#'2- PR'!A19" TargetMode="External" Id="rId80"/><Relationship Type="http://schemas.openxmlformats.org/officeDocument/2006/relationships/hyperlink" Target="#'2- PR'!A20" TargetMode="External" Id="rId81"/><Relationship Type="http://schemas.openxmlformats.org/officeDocument/2006/relationships/hyperlink" Target="#'2- PR'!A21" TargetMode="External" Id="rId82"/><Relationship Type="http://schemas.openxmlformats.org/officeDocument/2006/relationships/hyperlink" Target="#'2- PR'!A22" TargetMode="External" Id="rId83"/><Relationship Type="http://schemas.openxmlformats.org/officeDocument/2006/relationships/hyperlink" Target="#'2- PR'!A23" TargetMode="External" Id="rId84"/><Relationship Type="http://schemas.openxmlformats.org/officeDocument/2006/relationships/hyperlink" Target="#'2- PR'!A24" TargetMode="External" Id="rId85"/><Relationship Type="http://schemas.openxmlformats.org/officeDocument/2006/relationships/hyperlink" Target="#'2- PR'!A25" TargetMode="External" Id="rId86"/><Relationship Type="http://schemas.openxmlformats.org/officeDocument/2006/relationships/hyperlink" Target="#'2- PR'!A26" TargetMode="External" Id="rId87"/><Relationship Type="http://schemas.openxmlformats.org/officeDocument/2006/relationships/hyperlink" Target="#'2- PR'!A27" TargetMode="External" Id="rId88"/><Relationship Type="http://schemas.openxmlformats.org/officeDocument/2006/relationships/hyperlink" Target="#'2- PR'!A28" TargetMode="External" Id="rId89"/><Relationship Type="http://schemas.openxmlformats.org/officeDocument/2006/relationships/hyperlink" Target="#'2- PR'!A29" TargetMode="External" Id="rId90"/><Relationship Type="http://schemas.openxmlformats.org/officeDocument/2006/relationships/hyperlink" Target="#'2- PR'!A30" TargetMode="External" Id="rId91"/><Relationship Type="http://schemas.openxmlformats.org/officeDocument/2006/relationships/hyperlink" Target="#'2- PR'!A31" TargetMode="External" Id="rId92"/><Relationship Type="http://schemas.openxmlformats.org/officeDocument/2006/relationships/hyperlink" Target="#'2- PR'!A32" TargetMode="External" Id="rId93"/><Relationship Type="http://schemas.openxmlformats.org/officeDocument/2006/relationships/hyperlink" Target="#'2- PR'!A33" TargetMode="External" Id="rId94"/><Relationship Type="http://schemas.openxmlformats.org/officeDocument/2006/relationships/hyperlink" Target="#'2- PR'!A34" TargetMode="External" Id="rId95"/><Relationship Type="http://schemas.openxmlformats.org/officeDocument/2006/relationships/hyperlink" Target="#'2- PR'!A35" TargetMode="External" Id="rId96"/><Relationship Type="http://schemas.openxmlformats.org/officeDocument/2006/relationships/hyperlink" Target="#'2- PR'!A36" TargetMode="External" Id="rId97"/><Relationship Type="http://schemas.openxmlformats.org/officeDocument/2006/relationships/hyperlink" Target="#'2- PR'!A37" TargetMode="External" Id="rId98"/><Relationship Type="http://schemas.openxmlformats.org/officeDocument/2006/relationships/hyperlink" Target="#'2- PR'!A38" TargetMode="External" Id="rId99"/><Relationship Type="http://schemas.openxmlformats.org/officeDocument/2006/relationships/hyperlink" Target="#'2- PR'!A40" TargetMode="External" Id="rId100"/><Relationship Type="http://schemas.openxmlformats.org/officeDocument/2006/relationships/hyperlink" Target="#'2- PR'!A41" TargetMode="External" Id="rId101"/><Relationship Type="http://schemas.openxmlformats.org/officeDocument/2006/relationships/hyperlink" Target="#'2- PR'!A42" TargetMode="External" Id="rId102"/><Relationship Type="http://schemas.openxmlformats.org/officeDocument/2006/relationships/hyperlink" Target="#'2- PR'!A43" TargetMode="External" Id="rId103"/><Relationship Type="http://schemas.openxmlformats.org/officeDocument/2006/relationships/hyperlink" Target="#'2- PR'!A44" TargetMode="External" Id="rId104"/><Relationship Type="http://schemas.openxmlformats.org/officeDocument/2006/relationships/hyperlink" Target="#'2- PR'!A45" TargetMode="External" Id="rId105"/><Relationship Type="http://schemas.openxmlformats.org/officeDocument/2006/relationships/hyperlink" Target="#'2- PR'!A46" TargetMode="External" Id="rId106"/><Relationship Type="http://schemas.openxmlformats.org/officeDocument/2006/relationships/hyperlink" Target="#'2- PR'!A47" TargetMode="External" Id="rId107"/><Relationship Type="http://schemas.openxmlformats.org/officeDocument/2006/relationships/hyperlink" Target="#'2- PR'!A48" TargetMode="External" Id="rId108"/><Relationship Type="http://schemas.openxmlformats.org/officeDocument/2006/relationships/hyperlink" Target="#'2- PR'!A49" TargetMode="External" Id="rId109"/><Relationship Type="http://schemas.openxmlformats.org/officeDocument/2006/relationships/hyperlink" Target="#'2- PR'!A50" TargetMode="External" Id="rId110"/><Relationship Type="http://schemas.openxmlformats.org/officeDocument/2006/relationships/hyperlink" Target="#'2- PR'!A51" TargetMode="External" Id="rId111"/><Relationship Type="http://schemas.openxmlformats.org/officeDocument/2006/relationships/hyperlink" Target="#'2- PR'!A52" TargetMode="External" Id="rId112"/><Relationship Type="http://schemas.openxmlformats.org/officeDocument/2006/relationships/hyperlink" Target="#'2- PR'!A53" TargetMode="External" Id="rId113"/><Relationship Type="http://schemas.openxmlformats.org/officeDocument/2006/relationships/hyperlink" Target="#'2- PR'!A54" TargetMode="External" Id="rId114"/><Relationship Type="http://schemas.openxmlformats.org/officeDocument/2006/relationships/hyperlink" Target="#'2- PR'!A55" TargetMode="External" Id="rId115"/><Relationship Type="http://schemas.openxmlformats.org/officeDocument/2006/relationships/hyperlink" Target="#'2- PR'!A56" TargetMode="External" Id="rId116"/><Relationship Type="http://schemas.openxmlformats.org/officeDocument/2006/relationships/hyperlink" Target="#'2- PR'!A57" TargetMode="External" Id="rId117"/><Relationship Type="http://schemas.openxmlformats.org/officeDocument/2006/relationships/hyperlink" Target="#'2- PR'!A58" TargetMode="External" Id="rId118"/><Relationship Type="http://schemas.openxmlformats.org/officeDocument/2006/relationships/hyperlink" Target="#'2- PR'!A60" TargetMode="External" Id="rId119"/><Relationship Type="http://schemas.openxmlformats.org/officeDocument/2006/relationships/hyperlink" Target="#'2- PR'!A61" TargetMode="External" Id="rId120"/><Relationship Type="http://schemas.openxmlformats.org/officeDocument/2006/relationships/hyperlink" Target="#'2- PR'!A62" TargetMode="External" Id="rId121"/><Relationship Type="http://schemas.openxmlformats.org/officeDocument/2006/relationships/hyperlink" Target="#'2- PR'!A63" TargetMode="External" Id="rId122"/><Relationship Type="http://schemas.openxmlformats.org/officeDocument/2006/relationships/hyperlink" Target="#'2- PR'!A64" TargetMode="External" Id="rId123"/><Relationship Type="http://schemas.openxmlformats.org/officeDocument/2006/relationships/hyperlink" Target="#'2- PR'!A65" TargetMode="External" Id="rId124"/><Relationship Type="http://schemas.openxmlformats.org/officeDocument/2006/relationships/hyperlink" Target="#'2- PR'!A66" TargetMode="External" Id="rId125"/><Relationship Type="http://schemas.openxmlformats.org/officeDocument/2006/relationships/hyperlink" Target="#'2- PR'!A67" TargetMode="External" Id="rId126"/><Relationship Type="http://schemas.openxmlformats.org/officeDocument/2006/relationships/hyperlink" Target="#'2- CN'!A3" TargetMode="External" Id="rId127"/><Relationship Type="http://schemas.openxmlformats.org/officeDocument/2006/relationships/hyperlink" Target="#'2- CN'!A4" TargetMode="External" Id="rId128"/><Relationship Type="http://schemas.openxmlformats.org/officeDocument/2006/relationships/hyperlink" Target="#'2- CN'!A5" TargetMode="External" Id="rId129"/><Relationship Type="http://schemas.openxmlformats.org/officeDocument/2006/relationships/hyperlink" Target="#'2- CN'!A6" TargetMode="External" Id="rId130"/><Relationship Type="http://schemas.openxmlformats.org/officeDocument/2006/relationships/hyperlink" Target="#'2- PR'!A69" TargetMode="External" Id="rId131"/><Relationship Type="http://schemas.openxmlformats.org/officeDocument/2006/relationships/hyperlink" Target="#'2- PR'!A70" TargetMode="External" Id="rId132"/><Relationship Type="http://schemas.openxmlformats.org/officeDocument/2006/relationships/hyperlink" Target="#'2- PR'!A71" TargetMode="External" Id="rId133"/><Relationship Type="http://schemas.openxmlformats.org/officeDocument/2006/relationships/hyperlink" Target="#'2- PR'!A72" TargetMode="External" Id="rId134"/><Relationship Type="http://schemas.openxmlformats.org/officeDocument/2006/relationships/hyperlink" Target="#'2- PR'!A73" TargetMode="External" Id="rId135"/><Relationship Type="http://schemas.openxmlformats.org/officeDocument/2006/relationships/hyperlink" Target="#'2- PR'!A74" TargetMode="External" Id="rId136"/><Relationship Type="http://schemas.openxmlformats.org/officeDocument/2006/relationships/hyperlink" Target="#'2- PR'!A75" TargetMode="External" Id="rId137"/><Relationship Type="http://schemas.openxmlformats.org/officeDocument/2006/relationships/hyperlink" Target="#'2- PR'!A76" TargetMode="External" Id="rId138"/><Relationship Type="http://schemas.openxmlformats.org/officeDocument/2006/relationships/hyperlink" Target="#'2- PR'!A77" TargetMode="External" Id="rId139"/><Relationship Type="http://schemas.openxmlformats.org/officeDocument/2006/relationships/hyperlink" Target="#'2- PR'!A78" TargetMode="External" Id="rId140"/><Relationship Type="http://schemas.openxmlformats.org/officeDocument/2006/relationships/hyperlink" Target="#'2- PR'!A80" TargetMode="External" Id="rId141"/><Relationship Type="http://schemas.openxmlformats.org/officeDocument/2006/relationships/hyperlink" Target="#'2- GV'!A60" TargetMode="External" Id="rId142"/><Relationship Type="http://schemas.openxmlformats.org/officeDocument/2006/relationships/hyperlink" Target="#'2- GV'!A61" TargetMode="External" Id="rId143"/><Relationship Type="http://schemas.openxmlformats.org/officeDocument/2006/relationships/hyperlink" Target="#'2- GV'!A62" TargetMode="External" Id="rId144"/><Relationship Type="http://schemas.openxmlformats.org/officeDocument/2006/relationships/hyperlink" Target="#'2- PR'!A82" TargetMode="External" Id="rId145"/><Relationship Type="http://schemas.openxmlformats.org/officeDocument/2006/relationships/hyperlink" Target="#'2- PR'!A83" TargetMode="External" Id="rId146"/><Relationship Type="http://schemas.openxmlformats.org/officeDocument/2006/relationships/hyperlink" Target="#'2- PR'!A84" TargetMode="External" Id="rId147"/><Relationship Type="http://schemas.openxmlformats.org/officeDocument/2006/relationships/hyperlink" Target="#'2- PR'!A85" TargetMode="External" Id="rId148"/><Relationship Type="http://schemas.openxmlformats.org/officeDocument/2006/relationships/hyperlink" Target="#'2- PR'!A86" TargetMode="External" Id="rId149"/><Relationship Type="http://schemas.openxmlformats.org/officeDocument/2006/relationships/hyperlink" Target="#'2- PR'!A87" TargetMode="External" Id="rId150"/><Relationship Type="http://schemas.openxmlformats.org/officeDocument/2006/relationships/hyperlink" Target="#'2- PR'!A88" TargetMode="External" Id="rId151"/><Relationship Type="http://schemas.openxmlformats.org/officeDocument/2006/relationships/hyperlink" Target="#'2- PR'!A90" TargetMode="External" Id="rId152"/><Relationship Type="http://schemas.openxmlformats.org/officeDocument/2006/relationships/hyperlink" Target="#'2- PR'!A91" TargetMode="External" Id="rId153"/><Relationship Type="http://schemas.openxmlformats.org/officeDocument/2006/relationships/hyperlink" Target="#'2- PR'!A92" TargetMode="External" Id="rId154"/><Relationship Type="http://schemas.openxmlformats.org/officeDocument/2006/relationships/hyperlink" Target="#'2- PR'!A93" TargetMode="External" Id="rId155"/><Relationship Type="http://schemas.openxmlformats.org/officeDocument/2006/relationships/hyperlink" Target="#'2- PR'!A94" TargetMode="External" Id="rId156"/><Relationship Type="http://schemas.openxmlformats.org/officeDocument/2006/relationships/hyperlink" Target="#'2- PR'!A95" TargetMode="External" Id="rId157"/><Relationship Type="http://schemas.openxmlformats.org/officeDocument/2006/relationships/hyperlink" Target="#'2- PR'!A96" TargetMode="External" Id="rId158"/><Relationship Type="http://schemas.openxmlformats.org/officeDocument/2006/relationships/hyperlink" Target="#'2- GV'!A64" TargetMode="External" Id="rId159"/><Relationship Type="http://schemas.openxmlformats.org/officeDocument/2006/relationships/hyperlink" Target="#'2- GV'!A66" TargetMode="External" Id="rId160"/><Relationship Type="http://schemas.openxmlformats.org/officeDocument/2006/relationships/hyperlink" Target="#'2- GV'!A68" TargetMode="External" Id="rId161"/><Relationship Type="http://schemas.openxmlformats.org/officeDocument/2006/relationships/hyperlink" Target="#'2- GV'!A70" TargetMode="External" Id="rId162"/><Relationship Type="http://schemas.openxmlformats.org/officeDocument/2006/relationships/hyperlink" Target="#'2- GV'!A71" TargetMode="External" Id="rId163"/><Relationship Type="http://schemas.openxmlformats.org/officeDocument/2006/relationships/hyperlink" Target="#'2- GV'!A72" TargetMode="External" Id="rId164"/><Relationship Type="http://schemas.openxmlformats.org/officeDocument/2006/relationships/hyperlink" Target="#'2- GV'!A73" TargetMode="External" Id="rId165"/><Relationship Type="http://schemas.openxmlformats.org/officeDocument/2006/relationships/hyperlink" Target="#'2- GV'!A74" TargetMode="External" Id="rId166"/><Relationship Type="http://schemas.openxmlformats.org/officeDocument/2006/relationships/hyperlink" Target="#'2- GV'!A75" TargetMode="External" Id="rId167"/><Relationship Type="http://schemas.openxmlformats.org/officeDocument/2006/relationships/hyperlink" Target="#'2- GV'!A76" TargetMode="External" Id="rId168"/><Relationship Type="http://schemas.openxmlformats.org/officeDocument/2006/relationships/hyperlink" Target="#'2- GV'!A77" TargetMode="External" Id="rId169"/><Relationship Type="http://schemas.openxmlformats.org/officeDocument/2006/relationships/hyperlink" Target="#'2- GV'!A78" TargetMode="External" Id="rId170"/><Relationship Type="http://schemas.openxmlformats.org/officeDocument/2006/relationships/hyperlink" Target="#'2- GV'!A79" TargetMode="External" Id="rId171"/><Relationship Type="http://schemas.openxmlformats.org/officeDocument/2006/relationships/hyperlink" Target="#'2- GV'!A80" TargetMode="External" Id="rId172"/><Relationship Type="http://schemas.openxmlformats.org/officeDocument/2006/relationships/hyperlink" Target="#'2- GV'!A81" TargetMode="External" Id="rId173"/><Relationship Type="http://schemas.openxmlformats.org/officeDocument/2006/relationships/hyperlink" Target="#'2- GV'!A83" TargetMode="External" Id="rId174"/><Relationship Type="http://schemas.openxmlformats.org/officeDocument/2006/relationships/hyperlink" Target="#'2- GV'!A84" TargetMode="External" Id="rId175"/><Relationship Type="http://schemas.openxmlformats.org/officeDocument/2006/relationships/hyperlink" Target="#'2- GV'!A85" TargetMode="External" Id="rId176"/><Relationship Type="http://schemas.openxmlformats.org/officeDocument/2006/relationships/hyperlink" Target="#'2- GV'!A86" TargetMode="External" Id="rId177"/><Relationship Type="http://schemas.openxmlformats.org/officeDocument/2006/relationships/hyperlink" Target="#'2- GV'!A87" TargetMode="External" Id="rId178"/><Relationship Type="http://schemas.openxmlformats.org/officeDocument/2006/relationships/hyperlink" Target="#'2- GV'!A88" TargetMode="External" Id="rId179"/><Relationship Type="http://schemas.openxmlformats.org/officeDocument/2006/relationships/hyperlink" Target="#'2- GV'!A89" TargetMode="External" Id="rId180"/><Relationship Type="http://schemas.openxmlformats.org/officeDocument/2006/relationships/hyperlink" Target="#'2- GV'!A90" TargetMode="External" Id="rId181"/><Relationship Type="http://schemas.openxmlformats.org/officeDocument/2006/relationships/hyperlink" Target="#'2- GV'!A91" TargetMode="External" Id="rId182"/><Relationship Type="http://schemas.openxmlformats.org/officeDocument/2006/relationships/hyperlink" Target="#'2- PR'!A98" TargetMode="External" Id="rId183"/><Relationship Type="http://schemas.openxmlformats.org/officeDocument/2006/relationships/hyperlink" Target="#'2- PR'!A99" TargetMode="External" Id="rId184"/><Relationship Type="http://schemas.openxmlformats.org/officeDocument/2006/relationships/hyperlink" Target="#'2- PR'!A100" TargetMode="External" Id="rId185"/><Relationship Type="http://schemas.openxmlformats.org/officeDocument/2006/relationships/hyperlink" Target="#'2- PR'!A101" TargetMode="External" Id="rId186"/><Relationship Type="http://schemas.openxmlformats.org/officeDocument/2006/relationships/hyperlink" Target="#'2- PR'!A102" TargetMode="External" Id="rId187"/><Relationship Type="http://schemas.openxmlformats.org/officeDocument/2006/relationships/hyperlink" Target="#'2- PR'!A103" TargetMode="External" Id="rId188"/><Relationship Type="http://schemas.openxmlformats.org/officeDocument/2006/relationships/hyperlink" Target="#'2- PR'!A104" TargetMode="External" Id="rId189"/><Relationship Type="http://schemas.openxmlformats.org/officeDocument/2006/relationships/hyperlink" Target="#'2- PR'!A105" TargetMode="External" Id="rId190"/><Relationship Type="http://schemas.openxmlformats.org/officeDocument/2006/relationships/hyperlink" Target="#'2- PR'!A106" TargetMode="External" Id="rId191"/><Relationship Type="http://schemas.openxmlformats.org/officeDocument/2006/relationships/hyperlink" Target="#'2- PR'!A107" TargetMode="External" Id="rId192"/><Relationship Type="http://schemas.openxmlformats.org/officeDocument/2006/relationships/hyperlink" Target="#'2- PR'!A108" TargetMode="External" Id="rId193"/><Relationship Type="http://schemas.openxmlformats.org/officeDocument/2006/relationships/hyperlink" Target="#'2- PR'!A109" TargetMode="External" Id="rId194"/><Relationship Type="http://schemas.openxmlformats.org/officeDocument/2006/relationships/hyperlink" Target="#'2- PR'!A111" TargetMode="External" Id="rId195"/><Relationship Type="http://schemas.openxmlformats.org/officeDocument/2006/relationships/hyperlink" Target="#'2- PR'!A112" TargetMode="External" Id="rId196"/><Relationship Type="http://schemas.openxmlformats.org/officeDocument/2006/relationships/hyperlink" Target="#'2- PR'!A113" TargetMode="External" Id="rId197"/><Relationship Type="http://schemas.openxmlformats.org/officeDocument/2006/relationships/hyperlink" Target="#'2- PR'!A114" TargetMode="External" Id="rId198"/><Relationship Type="http://schemas.openxmlformats.org/officeDocument/2006/relationships/hyperlink" Target="#'2- PR'!A115" TargetMode="External" Id="rId199"/><Relationship Type="http://schemas.openxmlformats.org/officeDocument/2006/relationships/hyperlink" Target="#'2- PR'!A116" TargetMode="External" Id="rId200"/><Relationship Type="http://schemas.openxmlformats.org/officeDocument/2006/relationships/hyperlink" Target="#'2- PR'!A117" TargetMode="External" Id="rId201"/><Relationship Type="http://schemas.openxmlformats.org/officeDocument/2006/relationships/hyperlink" Target="#'2- PR'!A118" TargetMode="External" Id="rId202"/><Relationship Type="http://schemas.openxmlformats.org/officeDocument/2006/relationships/hyperlink" Target="#'2- PR'!A119" TargetMode="External" Id="rId203"/><Relationship Type="http://schemas.openxmlformats.org/officeDocument/2006/relationships/hyperlink" Target="#'2- PR'!A120" TargetMode="External" Id="rId204"/><Relationship Type="http://schemas.openxmlformats.org/officeDocument/2006/relationships/hyperlink" Target="#'2- CN'!A8" TargetMode="External" Id="rId205"/><Relationship Type="http://schemas.openxmlformats.org/officeDocument/2006/relationships/hyperlink" Target="#'2- CN'!A9" TargetMode="External" Id="rId206"/><Relationship Type="http://schemas.openxmlformats.org/officeDocument/2006/relationships/hyperlink" Target="#'2- CN'!A10" TargetMode="External" Id="rId207"/><Relationship Type="http://schemas.openxmlformats.org/officeDocument/2006/relationships/hyperlink" Target="#'2- CN'!A11" TargetMode="External" Id="rId208"/><Relationship Type="http://schemas.openxmlformats.org/officeDocument/2006/relationships/hyperlink" Target="#'2- CN'!A12" TargetMode="External" Id="rId209"/><Relationship Type="http://schemas.openxmlformats.org/officeDocument/2006/relationships/hyperlink" Target="#'2- CN'!A13" TargetMode="External" Id="rId210"/><Relationship Type="http://schemas.openxmlformats.org/officeDocument/2006/relationships/hyperlink" Target="#'2- CN'!A14" TargetMode="External" Id="rId211"/><Relationship Type="http://schemas.openxmlformats.org/officeDocument/2006/relationships/hyperlink" Target="#'2- CN'!A15" TargetMode="External" Id="rId212"/><Relationship Type="http://schemas.openxmlformats.org/officeDocument/2006/relationships/hyperlink" Target="#'2- CN'!A16" TargetMode="External" Id="rId213"/><Relationship Type="http://schemas.openxmlformats.org/officeDocument/2006/relationships/hyperlink" Target="#'2- CN'!A17" TargetMode="External" Id="rId214"/><Relationship Type="http://schemas.openxmlformats.org/officeDocument/2006/relationships/hyperlink" Target="#'2- CN'!A18" TargetMode="External" Id="rId215"/><Relationship Type="http://schemas.openxmlformats.org/officeDocument/2006/relationships/hyperlink" Target="#'2- CN'!A19" TargetMode="External" Id="rId216"/><Relationship Type="http://schemas.openxmlformats.org/officeDocument/2006/relationships/hyperlink" Target="#'2- CN'!A20" TargetMode="External" Id="rId217"/><Relationship Type="http://schemas.openxmlformats.org/officeDocument/2006/relationships/hyperlink" Target="#'2- CN'!A21" TargetMode="External" Id="rId218"/><Relationship Type="http://schemas.openxmlformats.org/officeDocument/2006/relationships/hyperlink" Target="#'2- CN'!A22" TargetMode="External" Id="rId219"/><Relationship Type="http://schemas.openxmlformats.org/officeDocument/2006/relationships/hyperlink" Target="#'2- CN'!A23" TargetMode="External" Id="rId220"/><Relationship Type="http://schemas.openxmlformats.org/officeDocument/2006/relationships/hyperlink" Target="#'2- CN'!A24" TargetMode="External" Id="rId221"/><Relationship Type="http://schemas.openxmlformats.org/officeDocument/2006/relationships/hyperlink" Target="#'2- CN'!A25" TargetMode="External" Id="rId222"/><Relationship Type="http://schemas.openxmlformats.org/officeDocument/2006/relationships/hyperlink" Target="#'2- CN'!A26" TargetMode="External" Id="rId223"/><Relationship Type="http://schemas.openxmlformats.org/officeDocument/2006/relationships/hyperlink" Target="#'2- CN'!A27" TargetMode="External" Id="rId224"/><Relationship Type="http://schemas.openxmlformats.org/officeDocument/2006/relationships/hyperlink" Target="#'2- CN'!A28" TargetMode="External" Id="rId225"/><Relationship Type="http://schemas.openxmlformats.org/officeDocument/2006/relationships/hyperlink" Target="#'2- CN'!A29" TargetMode="External" Id="rId226"/><Relationship Type="http://schemas.openxmlformats.org/officeDocument/2006/relationships/hyperlink" Target="#'2- CN'!A30" TargetMode="External" Id="rId227"/><Relationship Type="http://schemas.openxmlformats.org/officeDocument/2006/relationships/hyperlink" Target="#'2- CN'!A31" TargetMode="External" Id="rId228"/><Relationship Type="http://schemas.openxmlformats.org/officeDocument/2006/relationships/hyperlink" Target="#'2- CN'!A32" TargetMode="External" Id="rId229"/><Relationship Type="http://schemas.openxmlformats.org/officeDocument/2006/relationships/hyperlink" Target="#'2- CN'!A33" TargetMode="External" Id="rId230"/><Relationship Type="http://schemas.openxmlformats.org/officeDocument/2006/relationships/hyperlink" Target="#'2- CN'!A34" TargetMode="External" Id="rId231"/><Relationship Type="http://schemas.openxmlformats.org/officeDocument/2006/relationships/hyperlink" Target="#'2- CN'!A35" TargetMode="External" Id="rId232"/><Relationship Type="http://schemas.openxmlformats.org/officeDocument/2006/relationships/hyperlink" Target="#'2- CN'!A36" TargetMode="External" Id="rId233"/><Relationship Type="http://schemas.openxmlformats.org/officeDocument/2006/relationships/hyperlink" Target="#'2- CN'!A37" TargetMode="External" Id="rId234"/><Relationship Type="http://schemas.openxmlformats.org/officeDocument/2006/relationships/hyperlink" Target="#'2- CN'!A38" TargetMode="External" Id="rId235"/><Relationship Type="http://schemas.openxmlformats.org/officeDocument/2006/relationships/hyperlink" Target="#'2- CN'!A39" TargetMode="External" Id="rId236"/><Relationship Type="http://schemas.openxmlformats.org/officeDocument/2006/relationships/hyperlink" Target="#'2- CN'!A41" TargetMode="External" Id="rId237"/><Relationship Type="http://schemas.openxmlformats.org/officeDocument/2006/relationships/hyperlink" Target="#'2- CN'!A42" TargetMode="External" Id="rId238"/><Relationship Type="http://schemas.openxmlformats.org/officeDocument/2006/relationships/hyperlink" Target="#'2- CN'!A43" TargetMode="External" Id="rId239"/><Relationship Type="http://schemas.openxmlformats.org/officeDocument/2006/relationships/hyperlink" Target="#'2- CN'!A44" TargetMode="External" Id="rId240"/><Relationship Type="http://schemas.openxmlformats.org/officeDocument/2006/relationships/hyperlink" Target="#'2- CN'!A45" TargetMode="External" Id="rId241"/><Relationship Type="http://schemas.openxmlformats.org/officeDocument/2006/relationships/hyperlink" Target="#'2- CN'!A46" TargetMode="External" Id="rId242"/><Relationship Type="http://schemas.openxmlformats.org/officeDocument/2006/relationships/hyperlink" Target="#'2- CN'!A47" TargetMode="External" Id="rId243"/><Relationship Type="http://schemas.openxmlformats.org/officeDocument/2006/relationships/hyperlink" Target="#'2- CN'!A48" TargetMode="External" Id="rId244"/><Relationship Type="http://schemas.openxmlformats.org/officeDocument/2006/relationships/hyperlink" Target="#'2- CN'!A50" TargetMode="External" Id="rId245"/><Relationship Type="http://schemas.openxmlformats.org/officeDocument/2006/relationships/hyperlink" Target="#'2- CN'!A51" TargetMode="External" Id="rId246"/><Relationship Type="http://schemas.openxmlformats.org/officeDocument/2006/relationships/hyperlink" Target="#'2- GI'!A21" TargetMode="External" Id="rId247"/><Relationship Type="http://schemas.openxmlformats.org/officeDocument/2006/relationships/hyperlink" Target="#'2- GI'!A22" TargetMode="External" Id="rId248"/><Relationship Type="http://schemas.openxmlformats.org/officeDocument/2006/relationships/hyperlink" Target="#'2- PR'!A122" TargetMode="External" Id="rId249"/><Relationship Type="http://schemas.openxmlformats.org/officeDocument/2006/relationships/hyperlink" Target="#'2- GV'!A93" TargetMode="External" Id="rId250"/><Relationship Type="http://schemas.openxmlformats.org/officeDocument/2006/relationships/hyperlink" Target="#'2- GV'!A94" TargetMode="External" Id="rId251"/><Relationship Type="http://schemas.openxmlformats.org/officeDocument/2006/relationships/hyperlink" Target="#'2- GV'!A95" TargetMode="External" Id="rId252"/><Relationship Type="http://schemas.openxmlformats.org/officeDocument/2006/relationships/hyperlink" Target="#'2- GV'!A96" TargetMode="External" Id="rId253"/><Relationship Type="http://schemas.openxmlformats.org/officeDocument/2006/relationships/hyperlink" Target="#'2- GV'!A97" TargetMode="External" Id="rId254"/><Relationship Type="http://schemas.openxmlformats.org/officeDocument/2006/relationships/hyperlink" Target="#'2- GV'!A98" TargetMode="External" Id="rId255"/><Relationship Type="http://schemas.openxmlformats.org/officeDocument/2006/relationships/hyperlink" Target="#'2- GV'!A99" TargetMode="External" Id="rId256"/><Relationship Type="http://schemas.openxmlformats.org/officeDocument/2006/relationships/hyperlink" Target="#'2- GV'!A100" TargetMode="External" Id="rId257"/><Relationship Type="http://schemas.openxmlformats.org/officeDocument/2006/relationships/hyperlink" Target="#'2- GV'!A101" TargetMode="External" Id="rId258"/><Relationship Type="http://schemas.openxmlformats.org/officeDocument/2006/relationships/hyperlink" Target="#'2- GV'!A102" TargetMode="External" Id="rId259"/><Relationship Type="http://schemas.openxmlformats.org/officeDocument/2006/relationships/hyperlink" Target="#'2- GV'!A103" TargetMode="External" Id="rId260"/><Relationship Type="http://schemas.openxmlformats.org/officeDocument/2006/relationships/hyperlink" Target="#'2- PR'!A124" TargetMode="External" Id="rId261"/></Relationships>
</file>

<file path=xl/worksheets/_rels/sheet7.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3" TargetMode="External" Id="rId2"/><Relationship Type="http://schemas.openxmlformats.org/officeDocument/2006/relationships/hyperlink" Target="#'2- GI'!A4" TargetMode="External" Id="rId3"/><Relationship Type="http://schemas.openxmlformats.org/officeDocument/2006/relationships/hyperlink" Target="#'2- GI'!A4" TargetMode="External" Id="rId4"/><Relationship Type="http://schemas.openxmlformats.org/officeDocument/2006/relationships/hyperlink" Target="#'2- GI'!A5" TargetMode="External" Id="rId5"/><Relationship Type="http://schemas.openxmlformats.org/officeDocument/2006/relationships/hyperlink" Target="#'2- GI'!A5" TargetMode="External" Id="rId6"/><Relationship Type="http://schemas.openxmlformats.org/officeDocument/2006/relationships/hyperlink" Target="#'2- GI'!A6" TargetMode="External" Id="rId7"/><Relationship Type="http://schemas.openxmlformats.org/officeDocument/2006/relationships/hyperlink" Target="#'2- GI'!A6" TargetMode="External" Id="rId8"/><Relationship Type="http://schemas.openxmlformats.org/officeDocument/2006/relationships/hyperlink" Target="#'2- GI'!A7" TargetMode="External" Id="rId9"/><Relationship Type="http://schemas.openxmlformats.org/officeDocument/2006/relationships/hyperlink" Target="#'2- GI'!A7" TargetMode="External" Id="rId10"/><Relationship Type="http://schemas.openxmlformats.org/officeDocument/2006/relationships/hyperlink" Target="#'2- GI'!A8" TargetMode="External" Id="rId11"/><Relationship Type="http://schemas.openxmlformats.org/officeDocument/2006/relationships/hyperlink" Target="#'2- GI'!A8" TargetMode="External" Id="rId12"/><Relationship Type="http://schemas.openxmlformats.org/officeDocument/2006/relationships/hyperlink" Target="#'2- GI'!A9" TargetMode="External" Id="rId13"/><Relationship Type="http://schemas.openxmlformats.org/officeDocument/2006/relationships/hyperlink" Target="#'2- GI'!A9" TargetMode="External" Id="rId14"/><Relationship Type="http://schemas.openxmlformats.org/officeDocument/2006/relationships/hyperlink" Target="#'2- GI'!A10" TargetMode="External" Id="rId15"/><Relationship Type="http://schemas.openxmlformats.org/officeDocument/2006/relationships/hyperlink" Target="#'2- GI'!A10" TargetMode="External" Id="rId16"/><Relationship Type="http://schemas.openxmlformats.org/officeDocument/2006/relationships/hyperlink" Target="#'2- GI'!A11" TargetMode="External" Id="rId17"/><Relationship Type="http://schemas.openxmlformats.org/officeDocument/2006/relationships/hyperlink" Target="#'2- GI'!A11" TargetMode="External" Id="rId18"/><Relationship Type="http://schemas.openxmlformats.org/officeDocument/2006/relationships/hyperlink" Target="#'2- GI'!A13" TargetMode="External" Id="rId19"/><Relationship Type="http://schemas.openxmlformats.org/officeDocument/2006/relationships/hyperlink" Target="#'2- GI'!A13" TargetMode="External" Id="rId20"/><Relationship Type="http://schemas.openxmlformats.org/officeDocument/2006/relationships/hyperlink" Target="#'2- GI'!A14" TargetMode="External" Id="rId21"/><Relationship Type="http://schemas.openxmlformats.org/officeDocument/2006/relationships/hyperlink" Target="#'2- GI'!A14" TargetMode="External" Id="rId22"/><Relationship Type="http://schemas.openxmlformats.org/officeDocument/2006/relationships/hyperlink" Target="#'2- GI'!A16" TargetMode="External" Id="rId23"/><Relationship Type="http://schemas.openxmlformats.org/officeDocument/2006/relationships/hyperlink" Target="#'2- GI'!A16" TargetMode="External" Id="rId24"/><Relationship Type="http://schemas.openxmlformats.org/officeDocument/2006/relationships/hyperlink" Target="#'2- GI'!A17" TargetMode="External" Id="rId25"/><Relationship Type="http://schemas.openxmlformats.org/officeDocument/2006/relationships/hyperlink" Target="#'2- GI'!A17" TargetMode="External" Id="rId26"/><Relationship Type="http://schemas.openxmlformats.org/officeDocument/2006/relationships/hyperlink" Target="#'2- GI'!A18" TargetMode="External" Id="rId27"/><Relationship Type="http://schemas.openxmlformats.org/officeDocument/2006/relationships/hyperlink" Target="#'2- GI'!A18" TargetMode="External" Id="rId28"/><Relationship Type="http://schemas.openxmlformats.org/officeDocument/2006/relationships/hyperlink" Target="#'2- GI'!A19" TargetMode="External" Id="rId29"/><Relationship Type="http://schemas.openxmlformats.org/officeDocument/2006/relationships/hyperlink" Target="#'2- GI'!A19" TargetMode="External" Id="rId30"/><Relationship Type="http://schemas.openxmlformats.org/officeDocument/2006/relationships/hyperlink" Target="#'2- GI'!A21" TargetMode="External" Id="rId31"/><Relationship Type="http://schemas.openxmlformats.org/officeDocument/2006/relationships/hyperlink" Target="#'2- GI'!A21" TargetMode="External" Id="rId32"/><Relationship Type="http://schemas.openxmlformats.org/officeDocument/2006/relationships/hyperlink" Target="#'2- GI'!A22" TargetMode="External" Id="rId33"/><Relationship Type="http://schemas.openxmlformats.org/officeDocument/2006/relationships/hyperlink" Target="#'2- GI'!A22" TargetMode="External" Id="rId34"/><Relationship Type="http://schemas.openxmlformats.org/officeDocument/2006/relationships/hyperlink" Target="#'2- GV'!A3" TargetMode="External" Id="rId35"/><Relationship Type="http://schemas.openxmlformats.org/officeDocument/2006/relationships/hyperlink" Target="#'2- GV'!A3" TargetMode="External" Id="rId36"/><Relationship Type="http://schemas.openxmlformats.org/officeDocument/2006/relationships/hyperlink" Target="#'2- GV'!A4" TargetMode="External" Id="rId37"/><Relationship Type="http://schemas.openxmlformats.org/officeDocument/2006/relationships/hyperlink" Target="#'2- GV'!A4" TargetMode="External" Id="rId38"/><Relationship Type="http://schemas.openxmlformats.org/officeDocument/2006/relationships/hyperlink" Target="#'2- GV'!A5" TargetMode="External" Id="rId39"/><Relationship Type="http://schemas.openxmlformats.org/officeDocument/2006/relationships/hyperlink" Target="#'2- GV'!A5" TargetMode="External" Id="rId40"/><Relationship Type="http://schemas.openxmlformats.org/officeDocument/2006/relationships/hyperlink" Target="#'2- GV'!A6" TargetMode="External" Id="rId41"/><Relationship Type="http://schemas.openxmlformats.org/officeDocument/2006/relationships/hyperlink" Target="#'2- GV'!A6" TargetMode="External" Id="rId42"/><Relationship Type="http://schemas.openxmlformats.org/officeDocument/2006/relationships/hyperlink" Target="#'2- GV'!A7" TargetMode="External" Id="rId43"/><Relationship Type="http://schemas.openxmlformats.org/officeDocument/2006/relationships/hyperlink" Target="#'2- GV'!A7" TargetMode="External" Id="rId44"/><Relationship Type="http://schemas.openxmlformats.org/officeDocument/2006/relationships/hyperlink" Target="#'2- GV'!A8" TargetMode="External" Id="rId45"/><Relationship Type="http://schemas.openxmlformats.org/officeDocument/2006/relationships/hyperlink" Target="#'2- GV'!A8" TargetMode="External" Id="rId46"/><Relationship Type="http://schemas.openxmlformats.org/officeDocument/2006/relationships/hyperlink" Target="#'2- GV'!A9" TargetMode="External" Id="rId47"/><Relationship Type="http://schemas.openxmlformats.org/officeDocument/2006/relationships/hyperlink" Target="#'2- GV'!A9" TargetMode="External" Id="rId48"/><Relationship Type="http://schemas.openxmlformats.org/officeDocument/2006/relationships/hyperlink" Target="#'2- GV'!A11" TargetMode="External" Id="rId49"/><Relationship Type="http://schemas.openxmlformats.org/officeDocument/2006/relationships/hyperlink" Target="#'2- GV'!A11" TargetMode="External" Id="rId50"/><Relationship Type="http://schemas.openxmlformats.org/officeDocument/2006/relationships/hyperlink" Target="#'2- GV'!A12" TargetMode="External" Id="rId51"/><Relationship Type="http://schemas.openxmlformats.org/officeDocument/2006/relationships/hyperlink" Target="#'2- GV'!A12" TargetMode="External" Id="rId52"/><Relationship Type="http://schemas.openxmlformats.org/officeDocument/2006/relationships/hyperlink" Target="#'2- GV'!A13" TargetMode="External" Id="rId53"/><Relationship Type="http://schemas.openxmlformats.org/officeDocument/2006/relationships/hyperlink" Target="#'2- GV'!A13" TargetMode="External" Id="rId54"/><Relationship Type="http://schemas.openxmlformats.org/officeDocument/2006/relationships/hyperlink" Target="#'2- GV'!A15" TargetMode="External" Id="rId55"/><Relationship Type="http://schemas.openxmlformats.org/officeDocument/2006/relationships/hyperlink" Target="#'2- GV'!A15" TargetMode="External" Id="rId56"/><Relationship Type="http://schemas.openxmlformats.org/officeDocument/2006/relationships/hyperlink" Target="#'2- GV'!A16" TargetMode="External" Id="rId57"/><Relationship Type="http://schemas.openxmlformats.org/officeDocument/2006/relationships/hyperlink" Target="#'2- GV'!A16" TargetMode="External" Id="rId58"/><Relationship Type="http://schemas.openxmlformats.org/officeDocument/2006/relationships/hyperlink" Target="#'2- GV'!A17" TargetMode="External" Id="rId59"/><Relationship Type="http://schemas.openxmlformats.org/officeDocument/2006/relationships/hyperlink" Target="#'2- GV'!A17" TargetMode="External" Id="rId60"/><Relationship Type="http://schemas.openxmlformats.org/officeDocument/2006/relationships/hyperlink" Target="#'2- GV'!A18" TargetMode="External" Id="rId61"/><Relationship Type="http://schemas.openxmlformats.org/officeDocument/2006/relationships/hyperlink" Target="#'2- GV'!A18" TargetMode="External" Id="rId62"/><Relationship Type="http://schemas.openxmlformats.org/officeDocument/2006/relationships/hyperlink" Target="#'2- GV'!A19" TargetMode="External" Id="rId63"/><Relationship Type="http://schemas.openxmlformats.org/officeDocument/2006/relationships/hyperlink" Target="#'2- GV'!A19" TargetMode="External" Id="rId64"/><Relationship Type="http://schemas.openxmlformats.org/officeDocument/2006/relationships/hyperlink" Target="#'2- GV'!A20" TargetMode="External" Id="rId65"/><Relationship Type="http://schemas.openxmlformats.org/officeDocument/2006/relationships/hyperlink" Target="#'2- GV'!A20" TargetMode="External" Id="rId66"/><Relationship Type="http://schemas.openxmlformats.org/officeDocument/2006/relationships/hyperlink" Target="#'2- GV'!A21" TargetMode="External" Id="rId67"/><Relationship Type="http://schemas.openxmlformats.org/officeDocument/2006/relationships/hyperlink" Target="#'2- GV'!A21" TargetMode="External" Id="rId68"/><Relationship Type="http://schemas.openxmlformats.org/officeDocument/2006/relationships/hyperlink" Target="#'2- GV'!A22" TargetMode="External" Id="rId69"/><Relationship Type="http://schemas.openxmlformats.org/officeDocument/2006/relationships/hyperlink" Target="#'2- GV'!A22" TargetMode="External" Id="rId70"/><Relationship Type="http://schemas.openxmlformats.org/officeDocument/2006/relationships/hyperlink" Target="#'2- GV'!A23" TargetMode="External" Id="rId71"/><Relationship Type="http://schemas.openxmlformats.org/officeDocument/2006/relationships/hyperlink" Target="#'2- GV'!A23" TargetMode="External" Id="rId72"/><Relationship Type="http://schemas.openxmlformats.org/officeDocument/2006/relationships/hyperlink" Target="#'2- GV'!A24" TargetMode="External" Id="rId73"/><Relationship Type="http://schemas.openxmlformats.org/officeDocument/2006/relationships/hyperlink" Target="#'2- GV'!A24" TargetMode="External" Id="rId74"/><Relationship Type="http://schemas.openxmlformats.org/officeDocument/2006/relationships/hyperlink" Target="#'2- GV'!A25" TargetMode="External" Id="rId75"/><Relationship Type="http://schemas.openxmlformats.org/officeDocument/2006/relationships/hyperlink" Target="#'2- GV'!A25" TargetMode="External" Id="rId76"/><Relationship Type="http://schemas.openxmlformats.org/officeDocument/2006/relationships/hyperlink" Target="#'2- GV'!A27" TargetMode="External" Id="rId77"/><Relationship Type="http://schemas.openxmlformats.org/officeDocument/2006/relationships/hyperlink" Target="#'2- GV'!A27" TargetMode="External" Id="rId78"/><Relationship Type="http://schemas.openxmlformats.org/officeDocument/2006/relationships/hyperlink" Target="#'2- GV'!A28" TargetMode="External" Id="rId79"/><Relationship Type="http://schemas.openxmlformats.org/officeDocument/2006/relationships/hyperlink" Target="#'2- GV'!A28" TargetMode="External" Id="rId80"/><Relationship Type="http://schemas.openxmlformats.org/officeDocument/2006/relationships/hyperlink" Target="#'2- GV'!A29" TargetMode="External" Id="rId81"/><Relationship Type="http://schemas.openxmlformats.org/officeDocument/2006/relationships/hyperlink" Target="#'2- GV'!A29" TargetMode="External" Id="rId82"/><Relationship Type="http://schemas.openxmlformats.org/officeDocument/2006/relationships/hyperlink" Target="#'2- GV'!A30" TargetMode="External" Id="rId83"/><Relationship Type="http://schemas.openxmlformats.org/officeDocument/2006/relationships/hyperlink" Target="#'2- GV'!A30" TargetMode="External" Id="rId84"/><Relationship Type="http://schemas.openxmlformats.org/officeDocument/2006/relationships/hyperlink" Target="#'2- GV'!A31" TargetMode="External" Id="rId85"/><Relationship Type="http://schemas.openxmlformats.org/officeDocument/2006/relationships/hyperlink" Target="#'2- GV'!A31" TargetMode="External" Id="rId86"/><Relationship Type="http://schemas.openxmlformats.org/officeDocument/2006/relationships/hyperlink" Target="#'2- GV'!A32" TargetMode="External" Id="rId87"/><Relationship Type="http://schemas.openxmlformats.org/officeDocument/2006/relationships/hyperlink" Target="#'2- GV'!A32" TargetMode="External" Id="rId88"/><Relationship Type="http://schemas.openxmlformats.org/officeDocument/2006/relationships/hyperlink" Target="#'2- GV'!A33" TargetMode="External" Id="rId89"/><Relationship Type="http://schemas.openxmlformats.org/officeDocument/2006/relationships/hyperlink" Target="#'2- GV'!A33" TargetMode="External" Id="rId90"/><Relationship Type="http://schemas.openxmlformats.org/officeDocument/2006/relationships/hyperlink" Target="#'2- GV'!A35" TargetMode="External" Id="rId91"/><Relationship Type="http://schemas.openxmlformats.org/officeDocument/2006/relationships/hyperlink" Target="#'2- GV'!A35" TargetMode="External" Id="rId92"/><Relationship Type="http://schemas.openxmlformats.org/officeDocument/2006/relationships/hyperlink" Target="#'2- GV'!A36" TargetMode="External" Id="rId93"/><Relationship Type="http://schemas.openxmlformats.org/officeDocument/2006/relationships/hyperlink" Target="#'2- GV'!A36" TargetMode="External" Id="rId94"/><Relationship Type="http://schemas.openxmlformats.org/officeDocument/2006/relationships/hyperlink" Target="#'2- GV'!A37" TargetMode="External" Id="rId95"/><Relationship Type="http://schemas.openxmlformats.org/officeDocument/2006/relationships/hyperlink" Target="#'2- GV'!A37" TargetMode="External" Id="rId96"/><Relationship Type="http://schemas.openxmlformats.org/officeDocument/2006/relationships/hyperlink" Target="#'2- GV'!A38" TargetMode="External" Id="rId97"/><Relationship Type="http://schemas.openxmlformats.org/officeDocument/2006/relationships/hyperlink" Target="#'2- GV'!A38" TargetMode="External" Id="rId98"/><Relationship Type="http://schemas.openxmlformats.org/officeDocument/2006/relationships/hyperlink" Target="#'2- GV'!A39" TargetMode="External" Id="rId99"/><Relationship Type="http://schemas.openxmlformats.org/officeDocument/2006/relationships/hyperlink" Target="#'2- GV'!A39" TargetMode="External" Id="rId100"/><Relationship Type="http://schemas.openxmlformats.org/officeDocument/2006/relationships/hyperlink" Target="#'2- GV'!A40" TargetMode="External" Id="rId101"/><Relationship Type="http://schemas.openxmlformats.org/officeDocument/2006/relationships/hyperlink" Target="#'2- GV'!A40" TargetMode="External" Id="rId102"/><Relationship Type="http://schemas.openxmlformats.org/officeDocument/2006/relationships/hyperlink" Target="#'2- GV'!A42" TargetMode="External" Id="rId103"/><Relationship Type="http://schemas.openxmlformats.org/officeDocument/2006/relationships/hyperlink" Target="#'2- GV'!A42" TargetMode="External" Id="rId104"/><Relationship Type="http://schemas.openxmlformats.org/officeDocument/2006/relationships/hyperlink" Target="#'2- GV'!A43" TargetMode="External" Id="rId105"/><Relationship Type="http://schemas.openxmlformats.org/officeDocument/2006/relationships/hyperlink" Target="#'2- GV'!A43" TargetMode="External" Id="rId106"/><Relationship Type="http://schemas.openxmlformats.org/officeDocument/2006/relationships/hyperlink" Target="#'2- GV'!A44" TargetMode="External" Id="rId107"/><Relationship Type="http://schemas.openxmlformats.org/officeDocument/2006/relationships/hyperlink" Target="#'2- GV'!A44" TargetMode="External" Id="rId108"/><Relationship Type="http://schemas.openxmlformats.org/officeDocument/2006/relationships/hyperlink" Target="#'2- GV'!A45" TargetMode="External" Id="rId109"/><Relationship Type="http://schemas.openxmlformats.org/officeDocument/2006/relationships/hyperlink" Target="#'2- GV'!A45" TargetMode="External" Id="rId110"/><Relationship Type="http://schemas.openxmlformats.org/officeDocument/2006/relationships/hyperlink" Target="#'2- GV'!A47" TargetMode="External" Id="rId111"/><Relationship Type="http://schemas.openxmlformats.org/officeDocument/2006/relationships/hyperlink" Target="#'2- GV'!A47" TargetMode="External" Id="rId112"/><Relationship Type="http://schemas.openxmlformats.org/officeDocument/2006/relationships/hyperlink" Target="#'2- GV'!A48" TargetMode="External" Id="rId113"/><Relationship Type="http://schemas.openxmlformats.org/officeDocument/2006/relationships/hyperlink" Target="#'2- GV'!A48" TargetMode="External" Id="rId114"/><Relationship Type="http://schemas.openxmlformats.org/officeDocument/2006/relationships/hyperlink" Target="#'2- GV'!A49" TargetMode="External" Id="rId115"/><Relationship Type="http://schemas.openxmlformats.org/officeDocument/2006/relationships/hyperlink" Target="#'2- GV'!A49" TargetMode="External" Id="rId116"/><Relationship Type="http://schemas.openxmlformats.org/officeDocument/2006/relationships/hyperlink" Target="#'2- GV'!A50" TargetMode="External" Id="rId117"/><Relationship Type="http://schemas.openxmlformats.org/officeDocument/2006/relationships/hyperlink" Target="#'2- GV'!A50" TargetMode="External" Id="rId118"/><Relationship Type="http://schemas.openxmlformats.org/officeDocument/2006/relationships/hyperlink" Target="#'2- GV'!A51" TargetMode="External" Id="rId119"/><Relationship Type="http://schemas.openxmlformats.org/officeDocument/2006/relationships/hyperlink" Target="#'2- GV'!A51" TargetMode="External" Id="rId120"/><Relationship Type="http://schemas.openxmlformats.org/officeDocument/2006/relationships/hyperlink" Target="#'2- GV'!A52" TargetMode="External" Id="rId121"/><Relationship Type="http://schemas.openxmlformats.org/officeDocument/2006/relationships/hyperlink" Target="#'2- GV'!A52" TargetMode="External" Id="rId122"/><Relationship Type="http://schemas.openxmlformats.org/officeDocument/2006/relationships/hyperlink" Target="#'2- GV'!A53" TargetMode="External" Id="rId123"/><Relationship Type="http://schemas.openxmlformats.org/officeDocument/2006/relationships/hyperlink" Target="#'2- GV'!A53" TargetMode="External" Id="rId124"/><Relationship Type="http://schemas.openxmlformats.org/officeDocument/2006/relationships/hyperlink" Target="#'2- GV'!A54" TargetMode="External" Id="rId125"/><Relationship Type="http://schemas.openxmlformats.org/officeDocument/2006/relationships/hyperlink" Target="#'2- GV'!A54" TargetMode="External" Id="rId126"/><Relationship Type="http://schemas.openxmlformats.org/officeDocument/2006/relationships/hyperlink" Target="#'2- GV'!A56" TargetMode="External" Id="rId127"/><Relationship Type="http://schemas.openxmlformats.org/officeDocument/2006/relationships/hyperlink" Target="#'2- GV'!A56" TargetMode="External" Id="rId128"/><Relationship Type="http://schemas.openxmlformats.org/officeDocument/2006/relationships/hyperlink" Target="#'2- GV'!A57" TargetMode="External" Id="rId129"/><Relationship Type="http://schemas.openxmlformats.org/officeDocument/2006/relationships/hyperlink" Target="#'2- GV'!A57" TargetMode="External" Id="rId130"/><Relationship Type="http://schemas.openxmlformats.org/officeDocument/2006/relationships/hyperlink" Target="#'2- GV'!A58" TargetMode="External" Id="rId131"/><Relationship Type="http://schemas.openxmlformats.org/officeDocument/2006/relationships/hyperlink" Target="#'2- GV'!A58" TargetMode="External" Id="rId132"/><Relationship Type="http://schemas.openxmlformats.org/officeDocument/2006/relationships/hyperlink" Target="#'2- GV'!A60" TargetMode="External" Id="rId133"/><Relationship Type="http://schemas.openxmlformats.org/officeDocument/2006/relationships/hyperlink" Target="#'2- GV'!A60" TargetMode="External" Id="rId134"/><Relationship Type="http://schemas.openxmlformats.org/officeDocument/2006/relationships/hyperlink" Target="#'2- GV'!A61" TargetMode="External" Id="rId135"/><Relationship Type="http://schemas.openxmlformats.org/officeDocument/2006/relationships/hyperlink" Target="#'2- GV'!A61" TargetMode="External" Id="rId136"/><Relationship Type="http://schemas.openxmlformats.org/officeDocument/2006/relationships/hyperlink" Target="#'2- GV'!A62" TargetMode="External" Id="rId137"/><Relationship Type="http://schemas.openxmlformats.org/officeDocument/2006/relationships/hyperlink" Target="#'2- GV'!A62" TargetMode="External" Id="rId138"/><Relationship Type="http://schemas.openxmlformats.org/officeDocument/2006/relationships/hyperlink" Target="#'2- GV'!A64" TargetMode="External" Id="rId139"/><Relationship Type="http://schemas.openxmlformats.org/officeDocument/2006/relationships/hyperlink" Target="#'2- GV'!A64" TargetMode="External" Id="rId140"/><Relationship Type="http://schemas.openxmlformats.org/officeDocument/2006/relationships/hyperlink" Target="#'2- GV'!A66" TargetMode="External" Id="rId141"/><Relationship Type="http://schemas.openxmlformats.org/officeDocument/2006/relationships/hyperlink" Target="#'2- GV'!A66" TargetMode="External" Id="rId142"/><Relationship Type="http://schemas.openxmlformats.org/officeDocument/2006/relationships/hyperlink" Target="#'2- GV'!A68" TargetMode="External" Id="rId143"/><Relationship Type="http://schemas.openxmlformats.org/officeDocument/2006/relationships/hyperlink" Target="#'2- GV'!A68" TargetMode="External" Id="rId144"/><Relationship Type="http://schemas.openxmlformats.org/officeDocument/2006/relationships/hyperlink" Target="#'2- GV'!A70" TargetMode="External" Id="rId145"/><Relationship Type="http://schemas.openxmlformats.org/officeDocument/2006/relationships/hyperlink" Target="#'2- GV'!A70" TargetMode="External" Id="rId146"/><Relationship Type="http://schemas.openxmlformats.org/officeDocument/2006/relationships/hyperlink" Target="#'2- GV'!A71" TargetMode="External" Id="rId147"/><Relationship Type="http://schemas.openxmlformats.org/officeDocument/2006/relationships/hyperlink" Target="#'2- GV'!A71" TargetMode="External" Id="rId148"/><Relationship Type="http://schemas.openxmlformats.org/officeDocument/2006/relationships/hyperlink" Target="#'2- GV'!A72" TargetMode="External" Id="rId149"/><Relationship Type="http://schemas.openxmlformats.org/officeDocument/2006/relationships/hyperlink" Target="#'2- GV'!A72" TargetMode="External" Id="rId150"/><Relationship Type="http://schemas.openxmlformats.org/officeDocument/2006/relationships/hyperlink" Target="#'2- GV'!A73" TargetMode="External" Id="rId151"/><Relationship Type="http://schemas.openxmlformats.org/officeDocument/2006/relationships/hyperlink" Target="#'2- GV'!A73" TargetMode="External" Id="rId152"/><Relationship Type="http://schemas.openxmlformats.org/officeDocument/2006/relationships/hyperlink" Target="#'2- GV'!A74" TargetMode="External" Id="rId153"/><Relationship Type="http://schemas.openxmlformats.org/officeDocument/2006/relationships/hyperlink" Target="#'2- GV'!A74" TargetMode="External" Id="rId154"/><Relationship Type="http://schemas.openxmlformats.org/officeDocument/2006/relationships/hyperlink" Target="#'2- GV'!A75" TargetMode="External" Id="rId155"/><Relationship Type="http://schemas.openxmlformats.org/officeDocument/2006/relationships/hyperlink" Target="#'2- GV'!A75" TargetMode="External" Id="rId156"/><Relationship Type="http://schemas.openxmlformats.org/officeDocument/2006/relationships/hyperlink" Target="#'2- GV'!A76" TargetMode="External" Id="rId157"/><Relationship Type="http://schemas.openxmlformats.org/officeDocument/2006/relationships/hyperlink" Target="#'2- GV'!A76" TargetMode="External" Id="rId158"/><Relationship Type="http://schemas.openxmlformats.org/officeDocument/2006/relationships/hyperlink" Target="#'2- GV'!A77" TargetMode="External" Id="rId159"/><Relationship Type="http://schemas.openxmlformats.org/officeDocument/2006/relationships/hyperlink" Target="#'2- GV'!A77" TargetMode="External" Id="rId160"/><Relationship Type="http://schemas.openxmlformats.org/officeDocument/2006/relationships/hyperlink" Target="#'2- GV'!A78" TargetMode="External" Id="rId161"/><Relationship Type="http://schemas.openxmlformats.org/officeDocument/2006/relationships/hyperlink" Target="#'2- GV'!A78" TargetMode="External" Id="rId162"/><Relationship Type="http://schemas.openxmlformats.org/officeDocument/2006/relationships/hyperlink" Target="#'2- GV'!A79" TargetMode="External" Id="rId163"/><Relationship Type="http://schemas.openxmlformats.org/officeDocument/2006/relationships/hyperlink" Target="#'2- GV'!A79" TargetMode="External" Id="rId164"/><Relationship Type="http://schemas.openxmlformats.org/officeDocument/2006/relationships/hyperlink" Target="#'2- GV'!A80" TargetMode="External" Id="rId165"/><Relationship Type="http://schemas.openxmlformats.org/officeDocument/2006/relationships/hyperlink" Target="#'2- GV'!A80" TargetMode="External" Id="rId166"/><Relationship Type="http://schemas.openxmlformats.org/officeDocument/2006/relationships/hyperlink" Target="#'2- GV'!A81" TargetMode="External" Id="rId167"/><Relationship Type="http://schemas.openxmlformats.org/officeDocument/2006/relationships/hyperlink" Target="#'2- GV'!A81" TargetMode="External" Id="rId168"/><Relationship Type="http://schemas.openxmlformats.org/officeDocument/2006/relationships/hyperlink" Target="#'2- GV'!A83" TargetMode="External" Id="rId169"/><Relationship Type="http://schemas.openxmlformats.org/officeDocument/2006/relationships/hyperlink" Target="#'2- GV'!A83" TargetMode="External" Id="rId170"/><Relationship Type="http://schemas.openxmlformats.org/officeDocument/2006/relationships/hyperlink" Target="#'2- GV'!A84" TargetMode="External" Id="rId171"/><Relationship Type="http://schemas.openxmlformats.org/officeDocument/2006/relationships/hyperlink" Target="#'2- GV'!A84" TargetMode="External" Id="rId172"/><Relationship Type="http://schemas.openxmlformats.org/officeDocument/2006/relationships/hyperlink" Target="#'2- GV'!A85" TargetMode="External" Id="rId173"/><Relationship Type="http://schemas.openxmlformats.org/officeDocument/2006/relationships/hyperlink" Target="#'2- GV'!A85" TargetMode="External" Id="rId174"/><Relationship Type="http://schemas.openxmlformats.org/officeDocument/2006/relationships/hyperlink" Target="#'2- GV'!A86" TargetMode="External" Id="rId175"/><Relationship Type="http://schemas.openxmlformats.org/officeDocument/2006/relationships/hyperlink" Target="#'2- GV'!A86" TargetMode="External" Id="rId176"/><Relationship Type="http://schemas.openxmlformats.org/officeDocument/2006/relationships/hyperlink" Target="#'2- GV'!A87" TargetMode="External" Id="rId177"/><Relationship Type="http://schemas.openxmlformats.org/officeDocument/2006/relationships/hyperlink" Target="#'2- GV'!A87" TargetMode="External" Id="rId178"/><Relationship Type="http://schemas.openxmlformats.org/officeDocument/2006/relationships/hyperlink" Target="#'2- GV'!A88" TargetMode="External" Id="rId179"/><Relationship Type="http://schemas.openxmlformats.org/officeDocument/2006/relationships/hyperlink" Target="#'2- GV'!A88" TargetMode="External" Id="rId180"/><Relationship Type="http://schemas.openxmlformats.org/officeDocument/2006/relationships/hyperlink" Target="#'2- GV'!A89" TargetMode="External" Id="rId181"/><Relationship Type="http://schemas.openxmlformats.org/officeDocument/2006/relationships/hyperlink" Target="#'2- GV'!A89" TargetMode="External" Id="rId182"/><Relationship Type="http://schemas.openxmlformats.org/officeDocument/2006/relationships/hyperlink" Target="#'2- GV'!A90" TargetMode="External" Id="rId183"/><Relationship Type="http://schemas.openxmlformats.org/officeDocument/2006/relationships/hyperlink" Target="#'2- GV'!A90" TargetMode="External" Id="rId184"/><Relationship Type="http://schemas.openxmlformats.org/officeDocument/2006/relationships/hyperlink" Target="#'2- GV'!A91" TargetMode="External" Id="rId185"/><Relationship Type="http://schemas.openxmlformats.org/officeDocument/2006/relationships/hyperlink" Target="#'2- GV'!A91" TargetMode="External" Id="rId186"/><Relationship Type="http://schemas.openxmlformats.org/officeDocument/2006/relationships/hyperlink" Target="#'2- GV'!A93" TargetMode="External" Id="rId187"/><Relationship Type="http://schemas.openxmlformats.org/officeDocument/2006/relationships/hyperlink" Target="#'2- GV'!A93" TargetMode="External" Id="rId188"/><Relationship Type="http://schemas.openxmlformats.org/officeDocument/2006/relationships/hyperlink" Target="#'2- GV'!A94" TargetMode="External" Id="rId189"/><Relationship Type="http://schemas.openxmlformats.org/officeDocument/2006/relationships/hyperlink" Target="#'2- GV'!A94" TargetMode="External" Id="rId190"/><Relationship Type="http://schemas.openxmlformats.org/officeDocument/2006/relationships/hyperlink" Target="#'2- GV'!A95" TargetMode="External" Id="rId191"/><Relationship Type="http://schemas.openxmlformats.org/officeDocument/2006/relationships/hyperlink" Target="#'2- GV'!A95" TargetMode="External" Id="rId192"/><Relationship Type="http://schemas.openxmlformats.org/officeDocument/2006/relationships/hyperlink" Target="#'2- GV'!A96" TargetMode="External" Id="rId193"/><Relationship Type="http://schemas.openxmlformats.org/officeDocument/2006/relationships/hyperlink" Target="#'2- GV'!A96" TargetMode="External" Id="rId194"/><Relationship Type="http://schemas.openxmlformats.org/officeDocument/2006/relationships/hyperlink" Target="#'2- GV'!A97" TargetMode="External" Id="rId195"/><Relationship Type="http://schemas.openxmlformats.org/officeDocument/2006/relationships/hyperlink" Target="#'2- GV'!A97" TargetMode="External" Id="rId196"/><Relationship Type="http://schemas.openxmlformats.org/officeDocument/2006/relationships/hyperlink" Target="#'2- GV'!A98" TargetMode="External" Id="rId197"/><Relationship Type="http://schemas.openxmlformats.org/officeDocument/2006/relationships/hyperlink" Target="#'2- GV'!A98" TargetMode="External" Id="rId198"/><Relationship Type="http://schemas.openxmlformats.org/officeDocument/2006/relationships/hyperlink" Target="#'2- GV'!A99" TargetMode="External" Id="rId199"/><Relationship Type="http://schemas.openxmlformats.org/officeDocument/2006/relationships/hyperlink" Target="#'2- GV'!A99" TargetMode="External" Id="rId200"/><Relationship Type="http://schemas.openxmlformats.org/officeDocument/2006/relationships/hyperlink" Target="#'2- GV'!A100" TargetMode="External" Id="rId201"/><Relationship Type="http://schemas.openxmlformats.org/officeDocument/2006/relationships/hyperlink" Target="#'2- GV'!A100" TargetMode="External" Id="rId202"/><Relationship Type="http://schemas.openxmlformats.org/officeDocument/2006/relationships/hyperlink" Target="#'2- GV'!A101" TargetMode="External" Id="rId203"/><Relationship Type="http://schemas.openxmlformats.org/officeDocument/2006/relationships/hyperlink" Target="#'2- GV'!A101" TargetMode="External" Id="rId204"/><Relationship Type="http://schemas.openxmlformats.org/officeDocument/2006/relationships/hyperlink" Target="#'2- GV'!A102" TargetMode="External" Id="rId205"/><Relationship Type="http://schemas.openxmlformats.org/officeDocument/2006/relationships/hyperlink" Target="#'2- GV'!A102" TargetMode="External" Id="rId206"/><Relationship Type="http://schemas.openxmlformats.org/officeDocument/2006/relationships/hyperlink" Target="#'2- GV'!A103" TargetMode="External" Id="rId207"/><Relationship Type="http://schemas.openxmlformats.org/officeDocument/2006/relationships/hyperlink" Target="#'2- GV'!A103" TargetMode="External" Id="rId208"/><Relationship Type="http://schemas.openxmlformats.org/officeDocument/2006/relationships/hyperlink" Target="#'2- PR'!A3" TargetMode="External" Id="rId209"/><Relationship Type="http://schemas.openxmlformats.org/officeDocument/2006/relationships/hyperlink" Target="#'2- PR'!A3" TargetMode="External" Id="rId210"/><Relationship Type="http://schemas.openxmlformats.org/officeDocument/2006/relationships/hyperlink" Target="#'2- PR'!A4" TargetMode="External" Id="rId211"/><Relationship Type="http://schemas.openxmlformats.org/officeDocument/2006/relationships/hyperlink" Target="#'2- PR'!A4" TargetMode="External" Id="rId212"/><Relationship Type="http://schemas.openxmlformats.org/officeDocument/2006/relationships/hyperlink" Target="#'2- PR'!A5" TargetMode="External" Id="rId213"/><Relationship Type="http://schemas.openxmlformats.org/officeDocument/2006/relationships/hyperlink" Target="#'2- PR'!A5" TargetMode="External" Id="rId214"/><Relationship Type="http://schemas.openxmlformats.org/officeDocument/2006/relationships/hyperlink" Target="#'2- PR'!A6" TargetMode="External" Id="rId215"/><Relationship Type="http://schemas.openxmlformats.org/officeDocument/2006/relationships/hyperlink" Target="#'2- PR'!A6" TargetMode="External" Id="rId216"/><Relationship Type="http://schemas.openxmlformats.org/officeDocument/2006/relationships/hyperlink" Target="#'2- PR'!A7" TargetMode="External" Id="rId217"/><Relationship Type="http://schemas.openxmlformats.org/officeDocument/2006/relationships/hyperlink" Target="#'2- PR'!A7" TargetMode="External" Id="rId218"/><Relationship Type="http://schemas.openxmlformats.org/officeDocument/2006/relationships/hyperlink" Target="#'2- PR'!A8" TargetMode="External" Id="rId219"/><Relationship Type="http://schemas.openxmlformats.org/officeDocument/2006/relationships/hyperlink" Target="#'2- PR'!A8" TargetMode="External" Id="rId220"/><Relationship Type="http://schemas.openxmlformats.org/officeDocument/2006/relationships/hyperlink" Target="#'2- PR'!A9" TargetMode="External" Id="rId221"/><Relationship Type="http://schemas.openxmlformats.org/officeDocument/2006/relationships/hyperlink" Target="#'2- PR'!A9" TargetMode="External" Id="rId222"/><Relationship Type="http://schemas.openxmlformats.org/officeDocument/2006/relationships/hyperlink" Target="#'2- PR'!A10" TargetMode="External" Id="rId223"/><Relationship Type="http://schemas.openxmlformats.org/officeDocument/2006/relationships/hyperlink" Target="#'2- PR'!A10" TargetMode="External" Id="rId224"/><Relationship Type="http://schemas.openxmlformats.org/officeDocument/2006/relationships/hyperlink" Target="#'2- PR'!A11" TargetMode="External" Id="rId225"/><Relationship Type="http://schemas.openxmlformats.org/officeDocument/2006/relationships/hyperlink" Target="#'2- PR'!A11" TargetMode="External" Id="rId226"/><Relationship Type="http://schemas.openxmlformats.org/officeDocument/2006/relationships/hyperlink" Target="#'2- PR'!A12" TargetMode="External" Id="rId227"/><Relationship Type="http://schemas.openxmlformats.org/officeDocument/2006/relationships/hyperlink" Target="#'2- PR'!A12" TargetMode="External" Id="rId228"/><Relationship Type="http://schemas.openxmlformats.org/officeDocument/2006/relationships/hyperlink" Target="#'2- PR'!A13" TargetMode="External" Id="rId229"/><Relationship Type="http://schemas.openxmlformats.org/officeDocument/2006/relationships/hyperlink" Target="#'2- PR'!A13" TargetMode="External" Id="rId230"/><Relationship Type="http://schemas.openxmlformats.org/officeDocument/2006/relationships/hyperlink" Target="#'2- PR'!A14" TargetMode="External" Id="rId231"/><Relationship Type="http://schemas.openxmlformats.org/officeDocument/2006/relationships/hyperlink" Target="#'2- PR'!A14" TargetMode="External" Id="rId232"/><Relationship Type="http://schemas.openxmlformats.org/officeDocument/2006/relationships/hyperlink" Target="#'2- PR'!A15" TargetMode="External" Id="rId233"/><Relationship Type="http://schemas.openxmlformats.org/officeDocument/2006/relationships/hyperlink" Target="#'2- PR'!A15" TargetMode="External" Id="rId234"/><Relationship Type="http://schemas.openxmlformats.org/officeDocument/2006/relationships/hyperlink" Target="#'2- PR'!A16" TargetMode="External" Id="rId235"/><Relationship Type="http://schemas.openxmlformats.org/officeDocument/2006/relationships/hyperlink" Target="#'2- PR'!A16" TargetMode="External" Id="rId236"/><Relationship Type="http://schemas.openxmlformats.org/officeDocument/2006/relationships/hyperlink" Target="#'2- PR'!A17" TargetMode="External" Id="rId237"/><Relationship Type="http://schemas.openxmlformats.org/officeDocument/2006/relationships/hyperlink" Target="#'2- PR'!A17" TargetMode="External" Id="rId238"/><Relationship Type="http://schemas.openxmlformats.org/officeDocument/2006/relationships/hyperlink" Target="#'2- PR'!A19" TargetMode="External" Id="rId239"/><Relationship Type="http://schemas.openxmlformats.org/officeDocument/2006/relationships/hyperlink" Target="#'2- PR'!A19" TargetMode="External" Id="rId240"/><Relationship Type="http://schemas.openxmlformats.org/officeDocument/2006/relationships/hyperlink" Target="#'2- PR'!A20" TargetMode="External" Id="rId241"/><Relationship Type="http://schemas.openxmlformats.org/officeDocument/2006/relationships/hyperlink" Target="#'2- PR'!A20" TargetMode="External" Id="rId242"/><Relationship Type="http://schemas.openxmlformats.org/officeDocument/2006/relationships/hyperlink" Target="#'2- PR'!A21" TargetMode="External" Id="rId243"/><Relationship Type="http://schemas.openxmlformats.org/officeDocument/2006/relationships/hyperlink" Target="#'2- PR'!A21" TargetMode="External" Id="rId244"/><Relationship Type="http://schemas.openxmlformats.org/officeDocument/2006/relationships/hyperlink" Target="#'2- PR'!A22" TargetMode="External" Id="rId245"/><Relationship Type="http://schemas.openxmlformats.org/officeDocument/2006/relationships/hyperlink" Target="#'2- PR'!A22" TargetMode="External" Id="rId246"/><Relationship Type="http://schemas.openxmlformats.org/officeDocument/2006/relationships/hyperlink" Target="#'2- PR'!A23" TargetMode="External" Id="rId247"/><Relationship Type="http://schemas.openxmlformats.org/officeDocument/2006/relationships/hyperlink" Target="#'2- PR'!A23" TargetMode="External" Id="rId248"/><Relationship Type="http://schemas.openxmlformats.org/officeDocument/2006/relationships/hyperlink" Target="#'2- PR'!A24" TargetMode="External" Id="rId249"/><Relationship Type="http://schemas.openxmlformats.org/officeDocument/2006/relationships/hyperlink" Target="#'2- PR'!A24" TargetMode="External" Id="rId250"/><Relationship Type="http://schemas.openxmlformats.org/officeDocument/2006/relationships/hyperlink" Target="#'2- PR'!A25" TargetMode="External" Id="rId251"/><Relationship Type="http://schemas.openxmlformats.org/officeDocument/2006/relationships/hyperlink" Target="#'2- PR'!A25" TargetMode="External" Id="rId252"/><Relationship Type="http://schemas.openxmlformats.org/officeDocument/2006/relationships/hyperlink" Target="#'2- PR'!A26" TargetMode="External" Id="rId253"/><Relationship Type="http://schemas.openxmlformats.org/officeDocument/2006/relationships/hyperlink" Target="#'2- PR'!A26" TargetMode="External" Id="rId254"/><Relationship Type="http://schemas.openxmlformats.org/officeDocument/2006/relationships/hyperlink" Target="#'2- PR'!A27" TargetMode="External" Id="rId255"/><Relationship Type="http://schemas.openxmlformats.org/officeDocument/2006/relationships/hyperlink" Target="#'2- PR'!A27" TargetMode="External" Id="rId256"/><Relationship Type="http://schemas.openxmlformats.org/officeDocument/2006/relationships/hyperlink" Target="#'2- PR'!A28" TargetMode="External" Id="rId257"/><Relationship Type="http://schemas.openxmlformats.org/officeDocument/2006/relationships/hyperlink" Target="#'2- PR'!A28" TargetMode="External" Id="rId258"/><Relationship Type="http://schemas.openxmlformats.org/officeDocument/2006/relationships/hyperlink" Target="#'2- PR'!A29" TargetMode="External" Id="rId259"/><Relationship Type="http://schemas.openxmlformats.org/officeDocument/2006/relationships/hyperlink" Target="#'2- PR'!A29" TargetMode="External" Id="rId260"/><Relationship Type="http://schemas.openxmlformats.org/officeDocument/2006/relationships/hyperlink" Target="#'2- PR'!A30" TargetMode="External" Id="rId261"/><Relationship Type="http://schemas.openxmlformats.org/officeDocument/2006/relationships/hyperlink" Target="#'2- PR'!A30" TargetMode="External" Id="rId262"/><Relationship Type="http://schemas.openxmlformats.org/officeDocument/2006/relationships/hyperlink" Target="#'2- PR'!A31" TargetMode="External" Id="rId263"/><Relationship Type="http://schemas.openxmlformats.org/officeDocument/2006/relationships/hyperlink" Target="#'2- PR'!A31" TargetMode="External" Id="rId264"/><Relationship Type="http://schemas.openxmlformats.org/officeDocument/2006/relationships/hyperlink" Target="#'2- PR'!A32" TargetMode="External" Id="rId265"/><Relationship Type="http://schemas.openxmlformats.org/officeDocument/2006/relationships/hyperlink" Target="#'2- PR'!A32" TargetMode="External" Id="rId266"/><Relationship Type="http://schemas.openxmlformats.org/officeDocument/2006/relationships/hyperlink" Target="#'2- PR'!A33" TargetMode="External" Id="rId267"/><Relationship Type="http://schemas.openxmlformats.org/officeDocument/2006/relationships/hyperlink" Target="#'2- PR'!A33" TargetMode="External" Id="rId268"/><Relationship Type="http://schemas.openxmlformats.org/officeDocument/2006/relationships/hyperlink" Target="#'2- PR'!A34" TargetMode="External" Id="rId269"/><Relationship Type="http://schemas.openxmlformats.org/officeDocument/2006/relationships/hyperlink" Target="#'2- PR'!A34" TargetMode="External" Id="rId270"/><Relationship Type="http://schemas.openxmlformats.org/officeDocument/2006/relationships/hyperlink" Target="#'2- PR'!A35" TargetMode="External" Id="rId271"/><Relationship Type="http://schemas.openxmlformats.org/officeDocument/2006/relationships/hyperlink" Target="#'2- PR'!A35" TargetMode="External" Id="rId272"/><Relationship Type="http://schemas.openxmlformats.org/officeDocument/2006/relationships/hyperlink" Target="#'2- PR'!A36" TargetMode="External" Id="rId273"/><Relationship Type="http://schemas.openxmlformats.org/officeDocument/2006/relationships/hyperlink" Target="#'2- PR'!A36" TargetMode="External" Id="rId274"/><Relationship Type="http://schemas.openxmlformats.org/officeDocument/2006/relationships/hyperlink" Target="#'2- PR'!A37" TargetMode="External" Id="rId275"/><Relationship Type="http://schemas.openxmlformats.org/officeDocument/2006/relationships/hyperlink" Target="#'2- PR'!A37" TargetMode="External" Id="rId276"/><Relationship Type="http://schemas.openxmlformats.org/officeDocument/2006/relationships/hyperlink" Target="#'2- PR'!A38" TargetMode="External" Id="rId277"/><Relationship Type="http://schemas.openxmlformats.org/officeDocument/2006/relationships/hyperlink" Target="#'2- PR'!A38" TargetMode="External" Id="rId278"/><Relationship Type="http://schemas.openxmlformats.org/officeDocument/2006/relationships/hyperlink" Target="#'2- PR'!A40" TargetMode="External" Id="rId279"/><Relationship Type="http://schemas.openxmlformats.org/officeDocument/2006/relationships/hyperlink" Target="#'2- PR'!A40" TargetMode="External" Id="rId280"/><Relationship Type="http://schemas.openxmlformats.org/officeDocument/2006/relationships/hyperlink" Target="#'2- PR'!A41" TargetMode="External" Id="rId281"/><Relationship Type="http://schemas.openxmlformats.org/officeDocument/2006/relationships/hyperlink" Target="#'2- PR'!A41" TargetMode="External" Id="rId282"/><Relationship Type="http://schemas.openxmlformats.org/officeDocument/2006/relationships/hyperlink" Target="#'2- PR'!A42" TargetMode="External" Id="rId283"/><Relationship Type="http://schemas.openxmlformats.org/officeDocument/2006/relationships/hyperlink" Target="#'2- PR'!A42" TargetMode="External" Id="rId284"/><Relationship Type="http://schemas.openxmlformats.org/officeDocument/2006/relationships/hyperlink" Target="#'2- PR'!A43" TargetMode="External" Id="rId285"/><Relationship Type="http://schemas.openxmlformats.org/officeDocument/2006/relationships/hyperlink" Target="#'2- PR'!A43" TargetMode="External" Id="rId286"/><Relationship Type="http://schemas.openxmlformats.org/officeDocument/2006/relationships/hyperlink" Target="#'2- PR'!A44" TargetMode="External" Id="rId287"/><Relationship Type="http://schemas.openxmlformats.org/officeDocument/2006/relationships/hyperlink" Target="#'2- PR'!A44" TargetMode="External" Id="rId288"/><Relationship Type="http://schemas.openxmlformats.org/officeDocument/2006/relationships/hyperlink" Target="#'2- PR'!A45" TargetMode="External" Id="rId289"/><Relationship Type="http://schemas.openxmlformats.org/officeDocument/2006/relationships/hyperlink" Target="#'2- PR'!A45" TargetMode="External" Id="rId290"/><Relationship Type="http://schemas.openxmlformats.org/officeDocument/2006/relationships/hyperlink" Target="#'2- PR'!A46" TargetMode="External" Id="rId291"/><Relationship Type="http://schemas.openxmlformats.org/officeDocument/2006/relationships/hyperlink" Target="#'2- PR'!A46" TargetMode="External" Id="rId292"/><Relationship Type="http://schemas.openxmlformats.org/officeDocument/2006/relationships/hyperlink" Target="#'2- PR'!A47" TargetMode="External" Id="rId293"/><Relationship Type="http://schemas.openxmlformats.org/officeDocument/2006/relationships/hyperlink" Target="#'2- PR'!A47" TargetMode="External" Id="rId294"/><Relationship Type="http://schemas.openxmlformats.org/officeDocument/2006/relationships/hyperlink" Target="#'2- PR'!A48" TargetMode="External" Id="rId295"/><Relationship Type="http://schemas.openxmlformats.org/officeDocument/2006/relationships/hyperlink" Target="#'2- PR'!A48" TargetMode="External" Id="rId296"/><Relationship Type="http://schemas.openxmlformats.org/officeDocument/2006/relationships/hyperlink" Target="#'2- PR'!A49" TargetMode="External" Id="rId297"/><Relationship Type="http://schemas.openxmlformats.org/officeDocument/2006/relationships/hyperlink" Target="#'2- PR'!A49" TargetMode="External" Id="rId298"/><Relationship Type="http://schemas.openxmlformats.org/officeDocument/2006/relationships/hyperlink" Target="#'2- PR'!A50" TargetMode="External" Id="rId299"/><Relationship Type="http://schemas.openxmlformats.org/officeDocument/2006/relationships/hyperlink" Target="#'2- PR'!A50" TargetMode="External" Id="rId300"/><Relationship Type="http://schemas.openxmlformats.org/officeDocument/2006/relationships/hyperlink" Target="#'2- PR'!A51" TargetMode="External" Id="rId301"/><Relationship Type="http://schemas.openxmlformats.org/officeDocument/2006/relationships/hyperlink" Target="#'2- PR'!A51" TargetMode="External" Id="rId302"/><Relationship Type="http://schemas.openxmlformats.org/officeDocument/2006/relationships/hyperlink" Target="#'2- PR'!A52" TargetMode="External" Id="rId303"/><Relationship Type="http://schemas.openxmlformats.org/officeDocument/2006/relationships/hyperlink" Target="#'2- PR'!A52" TargetMode="External" Id="rId304"/><Relationship Type="http://schemas.openxmlformats.org/officeDocument/2006/relationships/hyperlink" Target="#'2- PR'!A53" TargetMode="External" Id="rId305"/><Relationship Type="http://schemas.openxmlformats.org/officeDocument/2006/relationships/hyperlink" Target="#'2- PR'!A53" TargetMode="External" Id="rId306"/><Relationship Type="http://schemas.openxmlformats.org/officeDocument/2006/relationships/hyperlink" Target="#'2- PR'!A54" TargetMode="External" Id="rId307"/><Relationship Type="http://schemas.openxmlformats.org/officeDocument/2006/relationships/hyperlink" Target="#'2- PR'!A54" TargetMode="External" Id="rId308"/><Relationship Type="http://schemas.openxmlformats.org/officeDocument/2006/relationships/hyperlink" Target="#'2- PR'!A55" TargetMode="External" Id="rId309"/><Relationship Type="http://schemas.openxmlformats.org/officeDocument/2006/relationships/hyperlink" Target="#'2- PR'!A55" TargetMode="External" Id="rId310"/><Relationship Type="http://schemas.openxmlformats.org/officeDocument/2006/relationships/hyperlink" Target="#'2- PR'!A56" TargetMode="External" Id="rId311"/><Relationship Type="http://schemas.openxmlformats.org/officeDocument/2006/relationships/hyperlink" Target="#'2- PR'!A56" TargetMode="External" Id="rId312"/><Relationship Type="http://schemas.openxmlformats.org/officeDocument/2006/relationships/hyperlink" Target="#'2- PR'!A57" TargetMode="External" Id="rId313"/><Relationship Type="http://schemas.openxmlformats.org/officeDocument/2006/relationships/hyperlink" Target="#'2- PR'!A57" TargetMode="External" Id="rId314"/><Relationship Type="http://schemas.openxmlformats.org/officeDocument/2006/relationships/hyperlink" Target="#'2- PR'!A58" TargetMode="External" Id="rId315"/><Relationship Type="http://schemas.openxmlformats.org/officeDocument/2006/relationships/hyperlink" Target="#'2- PR'!A58" TargetMode="External" Id="rId316"/><Relationship Type="http://schemas.openxmlformats.org/officeDocument/2006/relationships/hyperlink" Target="#'2- PR'!A60" TargetMode="External" Id="rId317"/><Relationship Type="http://schemas.openxmlformats.org/officeDocument/2006/relationships/hyperlink" Target="#'2- PR'!A60" TargetMode="External" Id="rId318"/><Relationship Type="http://schemas.openxmlformats.org/officeDocument/2006/relationships/hyperlink" Target="#'2- PR'!A61" TargetMode="External" Id="rId319"/><Relationship Type="http://schemas.openxmlformats.org/officeDocument/2006/relationships/hyperlink" Target="#'2- PR'!A61" TargetMode="External" Id="rId320"/><Relationship Type="http://schemas.openxmlformats.org/officeDocument/2006/relationships/hyperlink" Target="#'2- PR'!A62" TargetMode="External" Id="rId321"/><Relationship Type="http://schemas.openxmlformats.org/officeDocument/2006/relationships/hyperlink" Target="#'2- PR'!A62" TargetMode="External" Id="rId322"/><Relationship Type="http://schemas.openxmlformats.org/officeDocument/2006/relationships/hyperlink" Target="#'2- PR'!A63" TargetMode="External" Id="rId323"/><Relationship Type="http://schemas.openxmlformats.org/officeDocument/2006/relationships/hyperlink" Target="#'2- PR'!A63" TargetMode="External" Id="rId324"/><Relationship Type="http://schemas.openxmlformats.org/officeDocument/2006/relationships/hyperlink" Target="#'2- PR'!A64" TargetMode="External" Id="rId325"/><Relationship Type="http://schemas.openxmlformats.org/officeDocument/2006/relationships/hyperlink" Target="#'2- PR'!A64" TargetMode="External" Id="rId326"/><Relationship Type="http://schemas.openxmlformats.org/officeDocument/2006/relationships/hyperlink" Target="#'2- PR'!A65" TargetMode="External" Id="rId327"/><Relationship Type="http://schemas.openxmlformats.org/officeDocument/2006/relationships/hyperlink" Target="#'2- PR'!A65" TargetMode="External" Id="rId328"/><Relationship Type="http://schemas.openxmlformats.org/officeDocument/2006/relationships/hyperlink" Target="#'2- PR'!A66" TargetMode="External" Id="rId329"/><Relationship Type="http://schemas.openxmlformats.org/officeDocument/2006/relationships/hyperlink" Target="#'2- PR'!A66" TargetMode="External" Id="rId330"/><Relationship Type="http://schemas.openxmlformats.org/officeDocument/2006/relationships/hyperlink" Target="#'2- PR'!A67" TargetMode="External" Id="rId331"/><Relationship Type="http://schemas.openxmlformats.org/officeDocument/2006/relationships/hyperlink" Target="#'2- PR'!A67" TargetMode="External" Id="rId332"/><Relationship Type="http://schemas.openxmlformats.org/officeDocument/2006/relationships/hyperlink" Target="#'2- PR'!A69" TargetMode="External" Id="rId333"/><Relationship Type="http://schemas.openxmlformats.org/officeDocument/2006/relationships/hyperlink" Target="#'2- PR'!A69" TargetMode="External" Id="rId334"/><Relationship Type="http://schemas.openxmlformats.org/officeDocument/2006/relationships/hyperlink" Target="#'2- PR'!A70" TargetMode="External" Id="rId335"/><Relationship Type="http://schemas.openxmlformats.org/officeDocument/2006/relationships/hyperlink" Target="#'2- PR'!A70" TargetMode="External" Id="rId336"/><Relationship Type="http://schemas.openxmlformats.org/officeDocument/2006/relationships/hyperlink" Target="#'2- PR'!A71" TargetMode="External" Id="rId337"/><Relationship Type="http://schemas.openxmlformats.org/officeDocument/2006/relationships/hyperlink" Target="#'2- PR'!A71" TargetMode="External" Id="rId338"/><Relationship Type="http://schemas.openxmlformats.org/officeDocument/2006/relationships/hyperlink" Target="#'2- PR'!A72" TargetMode="External" Id="rId339"/><Relationship Type="http://schemas.openxmlformats.org/officeDocument/2006/relationships/hyperlink" Target="#'2- PR'!A72" TargetMode="External" Id="rId340"/><Relationship Type="http://schemas.openxmlformats.org/officeDocument/2006/relationships/hyperlink" Target="#'2- PR'!A73" TargetMode="External" Id="rId341"/><Relationship Type="http://schemas.openxmlformats.org/officeDocument/2006/relationships/hyperlink" Target="#'2- PR'!A73" TargetMode="External" Id="rId342"/><Relationship Type="http://schemas.openxmlformats.org/officeDocument/2006/relationships/hyperlink" Target="#'2- PR'!A74" TargetMode="External" Id="rId343"/><Relationship Type="http://schemas.openxmlformats.org/officeDocument/2006/relationships/hyperlink" Target="#'2- PR'!A74" TargetMode="External" Id="rId344"/><Relationship Type="http://schemas.openxmlformats.org/officeDocument/2006/relationships/hyperlink" Target="#'2- PR'!A75" TargetMode="External" Id="rId345"/><Relationship Type="http://schemas.openxmlformats.org/officeDocument/2006/relationships/hyperlink" Target="#'2- PR'!A75" TargetMode="External" Id="rId346"/><Relationship Type="http://schemas.openxmlformats.org/officeDocument/2006/relationships/hyperlink" Target="#'2- PR'!A76" TargetMode="External" Id="rId347"/><Relationship Type="http://schemas.openxmlformats.org/officeDocument/2006/relationships/hyperlink" Target="#'2- PR'!A76" TargetMode="External" Id="rId348"/><Relationship Type="http://schemas.openxmlformats.org/officeDocument/2006/relationships/hyperlink" Target="#'2- PR'!A77" TargetMode="External" Id="rId349"/><Relationship Type="http://schemas.openxmlformats.org/officeDocument/2006/relationships/hyperlink" Target="#'2- PR'!A77" TargetMode="External" Id="rId350"/><Relationship Type="http://schemas.openxmlformats.org/officeDocument/2006/relationships/hyperlink" Target="#'2- PR'!A78" TargetMode="External" Id="rId351"/><Relationship Type="http://schemas.openxmlformats.org/officeDocument/2006/relationships/hyperlink" Target="#'2- PR'!A78" TargetMode="External" Id="rId352"/><Relationship Type="http://schemas.openxmlformats.org/officeDocument/2006/relationships/hyperlink" Target="#'2- PR'!A80" TargetMode="External" Id="rId353"/><Relationship Type="http://schemas.openxmlformats.org/officeDocument/2006/relationships/hyperlink" Target="#'2- PR'!A80" TargetMode="External" Id="rId354"/><Relationship Type="http://schemas.openxmlformats.org/officeDocument/2006/relationships/hyperlink" Target="#'2- PR'!A82" TargetMode="External" Id="rId355"/><Relationship Type="http://schemas.openxmlformats.org/officeDocument/2006/relationships/hyperlink" Target="#'2- PR'!A82" TargetMode="External" Id="rId356"/><Relationship Type="http://schemas.openxmlformats.org/officeDocument/2006/relationships/hyperlink" Target="#'2- PR'!A83" TargetMode="External" Id="rId357"/><Relationship Type="http://schemas.openxmlformats.org/officeDocument/2006/relationships/hyperlink" Target="#'2- PR'!A83" TargetMode="External" Id="rId358"/><Relationship Type="http://schemas.openxmlformats.org/officeDocument/2006/relationships/hyperlink" Target="#'2- PR'!A84" TargetMode="External" Id="rId359"/><Relationship Type="http://schemas.openxmlformats.org/officeDocument/2006/relationships/hyperlink" Target="#'2- PR'!A84" TargetMode="External" Id="rId360"/><Relationship Type="http://schemas.openxmlformats.org/officeDocument/2006/relationships/hyperlink" Target="#'2- PR'!A85" TargetMode="External" Id="rId361"/><Relationship Type="http://schemas.openxmlformats.org/officeDocument/2006/relationships/hyperlink" Target="#'2- PR'!A85" TargetMode="External" Id="rId362"/><Relationship Type="http://schemas.openxmlformats.org/officeDocument/2006/relationships/hyperlink" Target="#'2- PR'!A86" TargetMode="External" Id="rId363"/><Relationship Type="http://schemas.openxmlformats.org/officeDocument/2006/relationships/hyperlink" Target="#'2- PR'!A86" TargetMode="External" Id="rId364"/><Relationship Type="http://schemas.openxmlformats.org/officeDocument/2006/relationships/hyperlink" Target="#'2- PR'!A87" TargetMode="External" Id="rId365"/><Relationship Type="http://schemas.openxmlformats.org/officeDocument/2006/relationships/hyperlink" Target="#'2- PR'!A87" TargetMode="External" Id="rId366"/><Relationship Type="http://schemas.openxmlformats.org/officeDocument/2006/relationships/hyperlink" Target="#'2- PR'!A88" TargetMode="External" Id="rId367"/><Relationship Type="http://schemas.openxmlformats.org/officeDocument/2006/relationships/hyperlink" Target="#'2- PR'!A88" TargetMode="External" Id="rId368"/><Relationship Type="http://schemas.openxmlformats.org/officeDocument/2006/relationships/hyperlink" Target="#'2- PR'!A90" TargetMode="External" Id="rId369"/><Relationship Type="http://schemas.openxmlformats.org/officeDocument/2006/relationships/hyperlink" Target="#'2- PR'!A90" TargetMode="External" Id="rId370"/><Relationship Type="http://schemas.openxmlformats.org/officeDocument/2006/relationships/hyperlink" Target="#'2- PR'!A91" TargetMode="External" Id="rId371"/><Relationship Type="http://schemas.openxmlformats.org/officeDocument/2006/relationships/hyperlink" Target="#'2- PR'!A91" TargetMode="External" Id="rId372"/><Relationship Type="http://schemas.openxmlformats.org/officeDocument/2006/relationships/hyperlink" Target="#'2- PR'!A92" TargetMode="External" Id="rId373"/><Relationship Type="http://schemas.openxmlformats.org/officeDocument/2006/relationships/hyperlink" Target="#'2- PR'!A92" TargetMode="External" Id="rId374"/><Relationship Type="http://schemas.openxmlformats.org/officeDocument/2006/relationships/hyperlink" Target="#'2- PR'!A93" TargetMode="External" Id="rId375"/><Relationship Type="http://schemas.openxmlformats.org/officeDocument/2006/relationships/hyperlink" Target="#'2- PR'!A93" TargetMode="External" Id="rId376"/><Relationship Type="http://schemas.openxmlformats.org/officeDocument/2006/relationships/hyperlink" Target="#'2- PR'!A94" TargetMode="External" Id="rId377"/><Relationship Type="http://schemas.openxmlformats.org/officeDocument/2006/relationships/hyperlink" Target="#'2- PR'!A94" TargetMode="External" Id="rId378"/><Relationship Type="http://schemas.openxmlformats.org/officeDocument/2006/relationships/hyperlink" Target="#'2- PR'!A95" TargetMode="External" Id="rId379"/><Relationship Type="http://schemas.openxmlformats.org/officeDocument/2006/relationships/hyperlink" Target="#'2- PR'!A95" TargetMode="External" Id="rId380"/><Relationship Type="http://schemas.openxmlformats.org/officeDocument/2006/relationships/hyperlink" Target="#'2- PR'!A96" TargetMode="External" Id="rId381"/><Relationship Type="http://schemas.openxmlformats.org/officeDocument/2006/relationships/hyperlink" Target="#'2- PR'!A96" TargetMode="External" Id="rId382"/><Relationship Type="http://schemas.openxmlformats.org/officeDocument/2006/relationships/hyperlink" Target="#'2- PR'!A98" TargetMode="External" Id="rId383"/><Relationship Type="http://schemas.openxmlformats.org/officeDocument/2006/relationships/hyperlink" Target="#'2- PR'!A98" TargetMode="External" Id="rId384"/><Relationship Type="http://schemas.openxmlformats.org/officeDocument/2006/relationships/hyperlink" Target="#'2- PR'!A99" TargetMode="External" Id="rId385"/><Relationship Type="http://schemas.openxmlformats.org/officeDocument/2006/relationships/hyperlink" Target="#'2- PR'!A99" TargetMode="External" Id="rId386"/><Relationship Type="http://schemas.openxmlformats.org/officeDocument/2006/relationships/hyperlink" Target="#'2- PR'!A100" TargetMode="External" Id="rId387"/><Relationship Type="http://schemas.openxmlformats.org/officeDocument/2006/relationships/hyperlink" Target="#'2- PR'!A100" TargetMode="External" Id="rId388"/><Relationship Type="http://schemas.openxmlformats.org/officeDocument/2006/relationships/hyperlink" Target="#'2- PR'!A101" TargetMode="External" Id="rId389"/><Relationship Type="http://schemas.openxmlformats.org/officeDocument/2006/relationships/hyperlink" Target="#'2- PR'!A101" TargetMode="External" Id="rId390"/><Relationship Type="http://schemas.openxmlformats.org/officeDocument/2006/relationships/hyperlink" Target="#'2- PR'!A102" TargetMode="External" Id="rId391"/><Relationship Type="http://schemas.openxmlformats.org/officeDocument/2006/relationships/hyperlink" Target="#'2- PR'!A102" TargetMode="External" Id="rId392"/><Relationship Type="http://schemas.openxmlformats.org/officeDocument/2006/relationships/hyperlink" Target="#'2- PR'!A103" TargetMode="External" Id="rId393"/><Relationship Type="http://schemas.openxmlformats.org/officeDocument/2006/relationships/hyperlink" Target="#'2- PR'!A103" TargetMode="External" Id="rId394"/><Relationship Type="http://schemas.openxmlformats.org/officeDocument/2006/relationships/hyperlink" Target="#'2- PR'!A104" TargetMode="External" Id="rId395"/><Relationship Type="http://schemas.openxmlformats.org/officeDocument/2006/relationships/hyperlink" Target="#'2- PR'!A104" TargetMode="External" Id="rId396"/><Relationship Type="http://schemas.openxmlformats.org/officeDocument/2006/relationships/hyperlink" Target="#'2- PR'!A105" TargetMode="External" Id="rId397"/><Relationship Type="http://schemas.openxmlformats.org/officeDocument/2006/relationships/hyperlink" Target="#'2- PR'!A105" TargetMode="External" Id="rId398"/><Relationship Type="http://schemas.openxmlformats.org/officeDocument/2006/relationships/hyperlink" Target="#'2- PR'!A106" TargetMode="External" Id="rId399"/><Relationship Type="http://schemas.openxmlformats.org/officeDocument/2006/relationships/hyperlink" Target="#'2- PR'!A106" TargetMode="External" Id="rId400"/><Relationship Type="http://schemas.openxmlformats.org/officeDocument/2006/relationships/hyperlink" Target="#'2- PR'!A107" TargetMode="External" Id="rId401"/><Relationship Type="http://schemas.openxmlformats.org/officeDocument/2006/relationships/hyperlink" Target="#'2- PR'!A107" TargetMode="External" Id="rId402"/><Relationship Type="http://schemas.openxmlformats.org/officeDocument/2006/relationships/hyperlink" Target="#'2- PR'!A108" TargetMode="External" Id="rId403"/><Relationship Type="http://schemas.openxmlformats.org/officeDocument/2006/relationships/hyperlink" Target="#'2- PR'!A108" TargetMode="External" Id="rId404"/><Relationship Type="http://schemas.openxmlformats.org/officeDocument/2006/relationships/hyperlink" Target="#'2- PR'!A109" TargetMode="External" Id="rId405"/><Relationship Type="http://schemas.openxmlformats.org/officeDocument/2006/relationships/hyperlink" Target="#'2- PR'!A109" TargetMode="External" Id="rId406"/><Relationship Type="http://schemas.openxmlformats.org/officeDocument/2006/relationships/hyperlink" Target="#'2- PR'!A111" TargetMode="External" Id="rId407"/><Relationship Type="http://schemas.openxmlformats.org/officeDocument/2006/relationships/hyperlink" Target="#'2- PR'!A111" TargetMode="External" Id="rId408"/><Relationship Type="http://schemas.openxmlformats.org/officeDocument/2006/relationships/hyperlink" Target="#'2- PR'!A112" TargetMode="External" Id="rId409"/><Relationship Type="http://schemas.openxmlformats.org/officeDocument/2006/relationships/hyperlink" Target="#'2- PR'!A112" TargetMode="External" Id="rId410"/><Relationship Type="http://schemas.openxmlformats.org/officeDocument/2006/relationships/hyperlink" Target="#'2- PR'!A113" TargetMode="External" Id="rId411"/><Relationship Type="http://schemas.openxmlformats.org/officeDocument/2006/relationships/hyperlink" Target="#'2- PR'!A113" TargetMode="External" Id="rId412"/><Relationship Type="http://schemas.openxmlformats.org/officeDocument/2006/relationships/hyperlink" Target="#'2- PR'!A114" TargetMode="External" Id="rId413"/><Relationship Type="http://schemas.openxmlformats.org/officeDocument/2006/relationships/hyperlink" Target="#'2- PR'!A114" TargetMode="External" Id="rId414"/><Relationship Type="http://schemas.openxmlformats.org/officeDocument/2006/relationships/hyperlink" Target="#'2- PR'!A115" TargetMode="External" Id="rId415"/><Relationship Type="http://schemas.openxmlformats.org/officeDocument/2006/relationships/hyperlink" Target="#'2- PR'!A115" TargetMode="External" Id="rId416"/><Relationship Type="http://schemas.openxmlformats.org/officeDocument/2006/relationships/hyperlink" Target="#'2- PR'!A116" TargetMode="External" Id="rId417"/><Relationship Type="http://schemas.openxmlformats.org/officeDocument/2006/relationships/hyperlink" Target="#'2- PR'!A116" TargetMode="External" Id="rId418"/><Relationship Type="http://schemas.openxmlformats.org/officeDocument/2006/relationships/hyperlink" Target="#'2- PR'!A117" TargetMode="External" Id="rId419"/><Relationship Type="http://schemas.openxmlformats.org/officeDocument/2006/relationships/hyperlink" Target="#'2- PR'!A117" TargetMode="External" Id="rId420"/><Relationship Type="http://schemas.openxmlformats.org/officeDocument/2006/relationships/hyperlink" Target="#'2- PR'!A118" TargetMode="External" Id="rId421"/><Relationship Type="http://schemas.openxmlformats.org/officeDocument/2006/relationships/hyperlink" Target="#'2- PR'!A118" TargetMode="External" Id="rId422"/><Relationship Type="http://schemas.openxmlformats.org/officeDocument/2006/relationships/hyperlink" Target="#'2- PR'!A119" TargetMode="External" Id="rId423"/><Relationship Type="http://schemas.openxmlformats.org/officeDocument/2006/relationships/hyperlink" Target="#'2- PR'!A119" TargetMode="External" Id="rId424"/><Relationship Type="http://schemas.openxmlformats.org/officeDocument/2006/relationships/hyperlink" Target="#'2- PR'!A120" TargetMode="External" Id="rId425"/><Relationship Type="http://schemas.openxmlformats.org/officeDocument/2006/relationships/hyperlink" Target="#'2- PR'!A120" TargetMode="External" Id="rId426"/><Relationship Type="http://schemas.openxmlformats.org/officeDocument/2006/relationships/hyperlink" Target="#'2- PR'!A122" TargetMode="External" Id="rId427"/><Relationship Type="http://schemas.openxmlformats.org/officeDocument/2006/relationships/hyperlink" Target="#'2- PR'!A122" TargetMode="External" Id="rId428"/><Relationship Type="http://schemas.openxmlformats.org/officeDocument/2006/relationships/hyperlink" Target="#'2- PR'!A124" TargetMode="External" Id="rId429"/><Relationship Type="http://schemas.openxmlformats.org/officeDocument/2006/relationships/hyperlink" Target="#'2- PR'!A124" TargetMode="External" Id="rId430"/><Relationship Type="http://schemas.openxmlformats.org/officeDocument/2006/relationships/hyperlink" Target="#'2- CN'!A3" TargetMode="External" Id="rId431"/><Relationship Type="http://schemas.openxmlformats.org/officeDocument/2006/relationships/hyperlink" Target="#'2- CN'!A3" TargetMode="External" Id="rId432"/><Relationship Type="http://schemas.openxmlformats.org/officeDocument/2006/relationships/hyperlink" Target="#'2- CN'!A4" TargetMode="External" Id="rId433"/><Relationship Type="http://schemas.openxmlformats.org/officeDocument/2006/relationships/hyperlink" Target="#'2- CN'!A4" TargetMode="External" Id="rId434"/><Relationship Type="http://schemas.openxmlformats.org/officeDocument/2006/relationships/hyperlink" Target="#'2- CN'!A5" TargetMode="External" Id="rId435"/><Relationship Type="http://schemas.openxmlformats.org/officeDocument/2006/relationships/hyperlink" Target="#'2- CN'!A5" TargetMode="External" Id="rId436"/><Relationship Type="http://schemas.openxmlformats.org/officeDocument/2006/relationships/hyperlink" Target="#'2- CN'!A6" TargetMode="External" Id="rId437"/><Relationship Type="http://schemas.openxmlformats.org/officeDocument/2006/relationships/hyperlink" Target="#'2- CN'!A6" TargetMode="External" Id="rId438"/><Relationship Type="http://schemas.openxmlformats.org/officeDocument/2006/relationships/hyperlink" Target="#'2- CN'!A8" TargetMode="External" Id="rId439"/><Relationship Type="http://schemas.openxmlformats.org/officeDocument/2006/relationships/hyperlink" Target="#'2- CN'!A8" TargetMode="External" Id="rId440"/><Relationship Type="http://schemas.openxmlformats.org/officeDocument/2006/relationships/hyperlink" Target="#'2- CN'!A9" TargetMode="External" Id="rId441"/><Relationship Type="http://schemas.openxmlformats.org/officeDocument/2006/relationships/hyperlink" Target="#'2- CN'!A9" TargetMode="External" Id="rId442"/><Relationship Type="http://schemas.openxmlformats.org/officeDocument/2006/relationships/hyperlink" Target="#'2- CN'!A10" TargetMode="External" Id="rId443"/><Relationship Type="http://schemas.openxmlformats.org/officeDocument/2006/relationships/hyperlink" Target="#'2- CN'!A10" TargetMode="External" Id="rId444"/><Relationship Type="http://schemas.openxmlformats.org/officeDocument/2006/relationships/hyperlink" Target="#'2- CN'!A11" TargetMode="External" Id="rId445"/><Relationship Type="http://schemas.openxmlformats.org/officeDocument/2006/relationships/hyperlink" Target="#'2- CN'!A11" TargetMode="External" Id="rId446"/><Relationship Type="http://schemas.openxmlformats.org/officeDocument/2006/relationships/hyperlink" Target="#'2- CN'!A12" TargetMode="External" Id="rId447"/><Relationship Type="http://schemas.openxmlformats.org/officeDocument/2006/relationships/hyperlink" Target="#'2- CN'!A12" TargetMode="External" Id="rId448"/><Relationship Type="http://schemas.openxmlformats.org/officeDocument/2006/relationships/hyperlink" Target="#'2- CN'!A13" TargetMode="External" Id="rId449"/><Relationship Type="http://schemas.openxmlformats.org/officeDocument/2006/relationships/hyperlink" Target="#'2- CN'!A13" TargetMode="External" Id="rId450"/><Relationship Type="http://schemas.openxmlformats.org/officeDocument/2006/relationships/hyperlink" Target="#'2- CN'!A14" TargetMode="External" Id="rId451"/><Relationship Type="http://schemas.openxmlformats.org/officeDocument/2006/relationships/hyperlink" Target="#'2- CN'!A14" TargetMode="External" Id="rId452"/><Relationship Type="http://schemas.openxmlformats.org/officeDocument/2006/relationships/hyperlink" Target="#'2- CN'!A15" TargetMode="External" Id="rId453"/><Relationship Type="http://schemas.openxmlformats.org/officeDocument/2006/relationships/hyperlink" Target="#'2- CN'!A15" TargetMode="External" Id="rId454"/><Relationship Type="http://schemas.openxmlformats.org/officeDocument/2006/relationships/hyperlink" Target="#'2- CN'!A16" TargetMode="External" Id="rId455"/><Relationship Type="http://schemas.openxmlformats.org/officeDocument/2006/relationships/hyperlink" Target="#'2- CN'!A16" TargetMode="External" Id="rId456"/><Relationship Type="http://schemas.openxmlformats.org/officeDocument/2006/relationships/hyperlink" Target="#'2- CN'!A17" TargetMode="External" Id="rId457"/><Relationship Type="http://schemas.openxmlformats.org/officeDocument/2006/relationships/hyperlink" Target="#'2- CN'!A17" TargetMode="External" Id="rId458"/><Relationship Type="http://schemas.openxmlformats.org/officeDocument/2006/relationships/hyperlink" Target="#'2- CN'!A18" TargetMode="External" Id="rId459"/><Relationship Type="http://schemas.openxmlformats.org/officeDocument/2006/relationships/hyperlink" Target="#'2- CN'!A18" TargetMode="External" Id="rId460"/><Relationship Type="http://schemas.openxmlformats.org/officeDocument/2006/relationships/hyperlink" Target="#'2- CN'!A19" TargetMode="External" Id="rId461"/><Relationship Type="http://schemas.openxmlformats.org/officeDocument/2006/relationships/hyperlink" Target="#'2- CN'!A19" TargetMode="External" Id="rId462"/><Relationship Type="http://schemas.openxmlformats.org/officeDocument/2006/relationships/hyperlink" Target="#'2- CN'!A20" TargetMode="External" Id="rId463"/><Relationship Type="http://schemas.openxmlformats.org/officeDocument/2006/relationships/hyperlink" Target="#'2- CN'!A20" TargetMode="External" Id="rId464"/><Relationship Type="http://schemas.openxmlformats.org/officeDocument/2006/relationships/hyperlink" Target="#'2- CN'!A21" TargetMode="External" Id="rId465"/><Relationship Type="http://schemas.openxmlformats.org/officeDocument/2006/relationships/hyperlink" Target="#'2- CN'!A21" TargetMode="External" Id="rId466"/><Relationship Type="http://schemas.openxmlformats.org/officeDocument/2006/relationships/hyperlink" Target="#'2- CN'!A22" TargetMode="External" Id="rId467"/><Relationship Type="http://schemas.openxmlformats.org/officeDocument/2006/relationships/hyperlink" Target="#'2- CN'!A22" TargetMode="External" Id="rId468"/><Relationship Type="http://schemas.openxmlformats.org/officeDocument/2006/relationships/hyperlink" Target="#'2- CN'!A23" TargetMode="External" Id="rId469"/><Relationship Type="http://schemas.openxmlformats.org/officeDocument/2006/relationships/hyperlink" Target="#'2- CN'!A23" TargetMode="External" Id="rId470"/><Relationship Type="http://schemas.openxmlformats.org/officeDocument/2006/relationships/hyperlink" Target="#'2- CN'!A24" TargetMode="External" Id="rId471"/><Relationship Type="http://schemas.openxmlformats.org/officeDocument/2006/relationships/hyperlink" Target="#'2- CN'!A24" TargetMode="External" Id="rId472"/><Relationship Type="http://schemas.openxmlformats.org/officeDocument/2006/relationships/hyperlink" Target="#'2- CN'!A25" TargetMode="External" Id="rId473"/><Relationship Type="http://schemas.openxmlformats.org/officeDocument/2006/relationships/hyperlink" Target="#'2- CN'!A25" TargetMode="External" Id="rId474"/><Relationship Type="http://schemas.openxmlformats.org/officeDocument/2006/relationships/hyperlink" Target="#'2- CN'!A26" TargetMode="External" Id="rId475"/><Relationship Type="http://schemas.openxmlformats.org/officeDocument/2006/relationships/hyperlink" Target="#'2- CN'!A26" TargetMode="External" Id="rId476"/><Relationship Type="http://schemas.openxmlformats.org/officeDocument/2006/relationships/hyperlink" Target="#'2- CN'!A27" TargetMode="External" Id="rId477"/><Relationship Type="http://schemas.openxmlformats.org/officeDocument/2006/relationships/hyperlink" Target="#'2- CN'!A27" TargetMode="External" Id="rId478"/><Relationship Type="http://schemas.openxmlformats.org/officeDocument/2006/relationships/hyperlink" Target="#'2- CN'!A28" TargetMode="External" Id="rId479"/><Relationship Type="http://schemas.openxmlformats.org/officeDocument/2006/relationships/hyperlink" Target="#'2- CN'!A28" TargetMode="External" Id="rId480"/><Relationship Type="http://schemas.openxmlformats.org/officeDocument/2006/relationships/hyperlink" Target="#'2- CN'!A29" TargetMode="External" Id="rId481"/><Relationship Type="http://schemas.openxmlformats.org/officeDocument/2006/relationships/hyperlink" Target="#'2- CN'!A29" TargetMode="External" Id="rId482"/><Relationship Type="http://schemas.openxmlformats.org/officeDocument/2006/relationships/hyperlink" Target="#'2- CN'!A30" TargetMode="External" Id="rId483"/><Relationship Type="http://schemas.openxmlformats.org/officeDocument/2006/relationships/hyperlink" Target="#'2- CN'!A30" TargetMode="External" Id="rId484"/><Relationship Type="http://schemas.openxmlformats.org/officeDocument/2006/relationships/hyperlink" Target="#'2- CN'!A31" TargetMode="External" Id="rId485"/><Relationship Type="http://schemas.openxmlformats.org/officeDocument/2006/relationships/hyperlink" Target="#'2- CN'!A31" TargetMode="External" Id="rId486"/><Relationship Type="http://schemas.openxmlformats.org/officeDocument/2006/relationships/hyperlink" Target="#'2- CN'!A32" TargetMode="External" Id="rId487"/><Relationship Type="http://schemas.openxmlformats.org/officeDocument/2006/relationships/hyperlink" Target="#'2- CN'!A32" TargetMode="External" Id="rId488"/><Relationship Type="http://schemas.openxmlformats.org/officeDocument/2006/relationships/hyperlink" Target="#'2- CN'!A33" TargetMode="External" Id="rId489"/><Relationship Type="http://schemas.openxmlformats.org/officeDocument/2006/relationships/hyperlink" Target="#'2- CN'!A33" TargetMode="External" Id="rId490"/><Relationship Type="http://schemas.openxmlformats.org/officeDocument/2006/relationships/hyperlink" Target="#'2- CN'!A34" TargetMode="External" Id="rId491"/><Relationship Type="http://schemas.openxmlformats.org/officeDocument/2006/relationships/hyperlink" Target="#'2- CN'!A34" TargetMode="External" Id="rId492"/><Relationship Type="http://schemas.openxmlformats.org/officeDocument/2006/relationships/hyperlink" Target="#'2- CN'!A35" TargetMode="External" Id="rId493"/><Relationship Type="http://schemas.openxmlformats.org/officeDocument/2006/relationships/hyperlink" Target="#'2- CN'!A35" TargetMode="External" Id="rId494"/><Relationship Type="http://schemas.openxmlformats.org/officeDocument/2006/relationships/hyperlink" Target="#'2- CN'!A36" TargetMode="External" Id="rId495"/><Relationship Type="http://schemas.openxmlformats.org/officeDocument/2006/relationships/hyperlink" Target="#'2- CN'!A36" TargetMode="External" Id="rId496"/><Relationship Type="http://schemas.openxmlformats.org/officeDocument/2006/relationships/hyperlink" Target="#'2- CN'!A37" TargetMode="External" Id="rId497"/><Relationship Type="http://schemas.openxmlformats.org/officeDocument/2006/relationships/hyperlink" Target="#'2- CN'!A37" TargetMode="External" Id="rId498"/><Relationship Type="http://schemas.openxmlformats.org/officeDocument/2006/relationships/hyperlink" Target="#'2- CN'!A38" TargetMode="External" Id="rId499"/><Relationship Type="http://schemas.openxmlformats.org/officeDocument/2006/relationships/hyperlink" Target="#'2- CN'!A38" TargetMode="External" Id="rId500"/><Relationship Type="http://schemas.openxmlformats.org/officeDocument/2006/relationships/hyperlink" Target="#'2- CN'!A39" TargetMode="External" Id="rId501"/><Relationship Type="http://schemas.openxmlformats.org/officeDocument/2006/relationships/hyperlink" Target="#'2- CN'!A39" TargetMode="External" Id="rId502"/><Relationship Type="http://schemas.openxmlformats.org/officeDocument/2006/relationships/hyperlink" Target="#'2- CN'!A41" TargetMode="External" Id="rId503"/><Relationship Type="http://schemas.openxmlformats.org/officeDocument/2006/relationships/hyperlink" Target="#'2- CN'!A41" TargetMode="External" Id="rId504"/><Relationship Type="http://schemas.openxmlformats.org/officeDocument/2006/relationships/hyperlink" Target="#'2- CN'!A42" TargetMode="External" Id="rId505"/><Relationship Type="http://schemas.openxmlformats.org/officeDocument/2006/relationships/hyperlink" Target="#'2- CN'!A42" TargetMode="External" Id="rId506"/><Relationship Type="http://schemas.openxmlformats.org/officeDocument/2006/relationships/hyperlink" Target="#'2- CN'!A43" TargetMode="External" Id="rId507"/><Relationship Type="http://schemas.openxmlformats.org/officeDocument/2006/relationships/hyperlink" Target="#'2- CN'!A43" TargetMode="External" Id="rId508"/><Relationship Type="http://schemas.openxmlformats.org/officeDocument/2006/relationships/hyperlink" Target="#'2- CN'!A44" TargetMode="External" Id="rId509"/><Relationship Type="http://schemas.openxmlformats.org/officeDocument/2006/relationships/hyperlink" Target="#'2- CN'!A44" TargetMode="External" Id="rId510"/><Relationship Type="http://schemas.openxmlformats.org/officeDocument/2006/relationships/hyperlink" Target="#'2- CN'!A45" TargetMode="External" Id="rId511"/><Relationship Type="http://schemas.openxmlformats.org/officeDocument/2006/relationships/hyperlink" Target="#'2- CN'!A45" TargetMode="External" Id="rId512"/><Relationship Type="http://schemas.openxmlformats.org/officeDocument/2006/relationships/hyperlink" Target="#'2- CN'!A46" TargetMode="External" Id="rId513"/><Relationship Type="http://schemas.openxmlformats.org/officeDocument/2006/relationships/hyperlink" Target="#'2- CN'!A46" TargetMode="External" Id="rId514"/><Relationship Type="http://schemas.openxmlformats.org/officeDocument/2006/relationships/hyperlink" Target="#'2- CN'!A47" TargetMode="External" Id="rId515"/><Relationship Type="http://schemas.openxmlformats.org/officeDocument/2006/relationships/hyperlink" Target="#'2- CN'!A47" TargetMode="External" Id="rId516"/><Relationship Type="http://schemas.openxmlformats.org/officeDocument/2006/relationships/hyperlink" Target="#'2- CN'!A48" TargetMode="External" Id="rId517"/><Relationship Type="http://schemas.openxmlformats.org/officeDocument/2006/relationships/hyperlink" Target="#'2- CN'!A48" TargetMode="External" Id="rId518"/><Relationship Type="http://schemas.openxmlformats.org/officeDocument/2006/relationships/hyperlink" Target="#'2- CN'!A50" TargetMode="External" Id="rId519"/><Relationship Type="http://schemas.openxmlformats.org/officeDocument/2006/relationships/hyperlink" Target="#'2- CN'!A50" TargetMode="External" Id="rId520"/><Relationship Type="http://schemas.openxmlformats.org/officeDocument/2006/relationships/hyperlink" Target="#'2- CN'!A51" TargetMode="External" Id="rId521"/><Relationship Type="http://schemas.openxmlformats.org/officeDocument/2006/relationships/hyperlink" Target="#'2- CN'!A51" TargetMode="External" Id="rId522"/></Relationships>
</file>

<file path=xl/worksheets/sheet1.xml><?xml version="1.0" encoding="utf-8"?>
<worksheet xmlns="http://schemas.openxmlformats.org/spreadsheetml/2006/main">
  <sheetPr>
    <tabColor rgb="0007183D"/>
    <outlinePr summaryBelow="1" summaryRight="1"/>
    <pageSetUpPr fitToPage="1"/>
  </sheetPr>
  <dimension ref="A1:L70"/>
  <sheetViews>
    <sheetView showGridLines="0" zoomScale="90" workbookViewId="0">
      <pane ySplit="4" topLeftCell="A5" activePane="bottomLeft" state="frozen"/>
      <selection pane="bottomLeft" activeCell="A1" sqref="A1"/>
    </sheetView>
  </sheetViews>
  <sheetFormatPr baseColWidth="8" defaultRowHeight="15"/>
  <cols>
    <col width="3"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s>
  <sheetData>
    <row r="1">
      <c r="A1" s="1" t="n"/>
    </row>
    <row r="2"/>
    <row r="3"/>
    <row r="4"/>
    <row r="6">
      <c r="B6" s="2" t="inlineStr">
        <is>
          <t>Trustees of Family Trusts — Regulatory Return Template — Version 1</t>
        </is>
      </c>
    </row>
    <row r="7">
      <c r="B7" s="3" t="inlineStr">
        <is>
          <t>Licence code: CATA2   |   Frequency: Yearly   |   Effective: 2026-08-06 08:14:05.062008 to Open-ended</t>
        </is>
      </c>
    </row>
    <row r="8">
      <c r="B8" s="4" t="inlineStr">
        <is>
          <t>QUICK NAVIGATION</t>
        </is>
      </c>
      <c r="C8" s="5" t="inlineStr">
        <is>
          <t>2- GI</t>
        </is>
      </c>
      <c r="D8" s="5" t="inlineStr">
        <is>
          <t>2- GV</t>
        </is>
      </c>
      <c r="E8" s="5" t="inlineStr">
        <is>
          <t>2- PR</t>
        </is>
      </c>
      <c r="F8" s="5" t="inlineStr">
        <is>
          <t>2- CN</t>
        </is>
      </c>
      <c r="G8" s="5" t="inlineStr">
        <is>
          <t>3- Guidance</t>
        </is>
      </c>
      <c r="H8" s="5" t="inlineStr">
        <is>
          <t>4- Validation Issues</t>
        </is>
      </c>
    </row>
    <row r="9">
      <c r="B9" s="6" t="inlineStr">
        <is>
          <t>COMPLETION PROGRESS</t>
        </is>
      </c>
      <c r="C9" s="7" t="n"/>
      <c r="D9" s="7" t="n"/>
      <c r="E9" s="7" t="n"/>
      <c r="F9" s="7" t="n"/>
      <c r="G9" s="7" t="n"/>
      <c r="H9" s="7" t="n"/>
      <c r="I9" s="7" t="n"/>
      <c r="J9" s="7" t="n"/>
      <c r="K9" s="7" t="n"/>
      <c r="L9" s="7" t="n"/>
    </row>
    <row r="10">
      <c r="B10" s="8" t="inlineStr">
        <is>
          <t>COMPLETION OF CURRENTLY APPLICABLE QUESTIONS</t>
        </is>
      </c>
      <c r="C10" s="7" t="n"/>
      <c r="D10" s="7" t="n"/>
      <c r="E10" s="7" t="n"/>
      <c r="F10" s="7" t="n"/>
      <c r="G10" s="7" t="n"/>
      <c r="H10" s="9" t="inlineStr">
        <is>
          <t>CURRENTLY REQUIRING ATTENTION</t>
        </is>
      </c>
      <c r="I10" s="7" t="n"/>
      <c r="J10" s="7" t="n"/>
      <c r="K10" s="7" t="n"/>
      <c r="L10" s="7" t="n"/>
    </row>
    <row r="11">
      <c r="B11" s="10">
        <f>IFERROR(SUM(COUNTIF('2- GI'!$AK$3:$AK$22,"ANSWERED"),COUNTIF('2- GV'!$AK$3:$AK$103,"ANSWERED"),COUNTIF('2- PR'!$AK$3:$AK$124,"ANSWERED"),COUNTIF('2- CN'!$AK$3:$AK$51,"ANSWERED"))/(SUM(COUNTIF('2- GI'!$AK$3:$AK$22,"ANSWERED"),COUNTIF('2- GV'!$AK$3:$AK$103,"ANSWERED"),COUNTIF('2- PR'!$AK$3:$AK$124,"ANSWERED"),COUNTIF('2- CN'!$AK$3:$AK$51,"ANSWERED"))+SUM(COUNTIF('2- GI'!$AK$3:$AK$22,"MISSING"),COUNTIF('2- GV'!$AK$3:$AK$103,"MISSING"),COUNTIF('2- PR'!$AK$3:$AK$124,"MISSING"),COUNTIF('2- CN'!$AK$3:$AK$51,"MISSING"))+SUM(COUNTIF('2- GI'!$AK$3:$AK$22,"INVALID"),COUNTIF('2- GV'!$AK$3:$AK$103,"INVALID"),COUNTIF('2- PR'!$AK$3:$AK$124,"INVALID"),COUNTIF('2- CN'!$AK$3:$AK$51,"INVALID"))),0)</f>
        <v/>
      </c>
      <c r="C11" s="7" t="n"/>
      <c r="D11" s="7" t="n"/>
      <c r="E11" s="7" t="n"/>
      <c r="F11" s="7" t="n"/>
      <c r="G11" s="7" t="n"/>
      <c r="H11" s="11">
        <f>IFERROR((SUM(COUNTIF('2- GI'!$AK$3:$AK$22,"MISSING"),COUNTIF('2- GV'!$AK$3:$AK$103,"MISSING"),COUNTIF('2- PR'!$AK$3:$AK$124,"MISSING"),COUNTIF('2- CN'!$AK$3:$AK$51,"MISSING"))+SUM(COUNTIF('2- GI'!$AK$3:$AK$22,"INVALID"),COUNTIF('2- GV'!$AK$3:$AK$103,"INVALID"),COUNTIF('2- PR'!$AK$3:$AK$124,"INVALID"),COUNTIF('2- CN'!$AK$3:$AK$51,"INVALID")))/(SUM(COUNTIF('2- GI'!$AK$3:$AK$22,"ANSWERED"),COUNTIF('2- GV'!$AK$3:$AK$103,"ANSWERED"),COUNTIF('2- PR'!$AK$3:$AK$124,"ANSWERED"),COUNTIF('2- CN'!$AK$3:$AK$51,"ANSWERED"))+SUM(COUNTIF('2- GI'!$AK$3:$AK$22,"MISSING"),COUNTIF('2- GV'!$AK$3:$AK$103,"MISSING"),COUNTIF('2- PR'!$AK$3:$AK$124,"MISSING"),COUNTIF('2- CN'!$AK$3:$AK$51,"MISSING"))+SUM(COUNTIF('2- GI'!$AK$3:$AK$22,"INVALID"),COUNTIF('2- GV'!$AK$3:$AK$103,"INVALID"),COUNTIF('2- PR'!$AK$3:$AK$124,"INVALID"),COUNTIF('2- CN'!$AK$3:$AK$51,"INVALID"))),0)</f>
        <v/>
      </c>
      <c r="I11" s="7" t="n"/>
      <c r="J11" s="7" t="n"/>
      <c r="K11" s="7" t="n"/>
      <c r="L11" s="7" t="n"/>
    </row>
    <row r="12">
      <c r="B12" s="7" t="n"/>
      <c r="C12" s="7" t="n"/>
      <c r="D12" s="7" t="n"/>
      <c r="E12" s="7" t="n"/>
      <c r="F12" s="7" t="n"/>
      <c r="G12" s="7" t="n"/>
      <c r="H12" s="7" t="n"/>
      <c r="I12" s="7" t="n"/>
      <c r="J12" s="7" t="n"/>
      <c r="K12" s="7" t="n"/>
      <c r="L12" s="7" t="n"/>
    </row>
    <row r="14">
      <c r="B14" s="12">
        <f>"Progress is measured only against questions currently applicable from the answers supplied.  "&amp;"Controller unanswered: "&amp;SUM(COUNTIF('2- GI'!$AK$3:$AK$22,"CONTROLLER MISSING"),COUNTIF('2- GV'!$AK$3:$AK$103,"CONTROLLER MISSING"),COUNTIF('2- PR'!$AK$3:$AK$124,"CONTROLLER MISSING"),COUNTIF('2- CN'!$AK$3:$AK$51,"CONTROLLER MISSING"))&amp;"   |   Unsupported / unresolved references: "&amp;SUM(COUNTIF('2- GI'!$AK$3:$AK$22,"UNKNOWN"),COUNTIF('2- GV'!$AK$3:$AK$103,"UNKNOWN"),COUNTIF('2- PR'!$AK$3:$AK$124,"UNKNOWN"),COUNTIF('2- CN'!$AK$3:$AK$51,"UNKNOWN"))</f>
        <v/>
      </c>
      <c r="C14" s="7" t="n"/>
      <c r="D14" s="7" t="n"/>
      <c r="E14" s="7" t="n"/>
      <c r="F14" s="7" t="n"/>
      <c r="G14" s="7" t="n"/>
      <c r="H14" s="7" t="n"/>
      <c r="I14" s="7" t="n"/>
      <c r="J14" s="7" t="n"/>
      <c r="K14" s="7" t="n"/>
      <c r="L14" s="7" t="n"/>
    </row>
    <row r="16">
      <c r="B16" s="6" t="inlineStr">
        <is>
          <t>REPORTING OBLIGATION</t>
        </is>
      </c>
      <c r="C16" s="7" t="n"/>
      <c r="D16" s="7" t="n"/>
      <c r="E16" s="7" t="n"/>
      <c r="F16" s="7" t="n"/>
      <c r="G16" s="6" t="inlineStr">
        <is>
          <t>HOW TO COMPLETE THE WORKBOOK</t>
        </is>
      </c>
      <c r="H16" s="7" t="n"/>
      <c r="I16" s="7" t="n"/>
      <c r="J16" s="7" t="n"/>
      <c r="K16" s="7" t="n"/>
      <c r="L16" s="7" t="n"/>
    </row>
    <row r="17" ht="23" customHeight="1">
      <c r="B17" s="13" t="inlineStr">
        <is>
          <t>Licence / sector: Trustees of Family Trusts (CATA2)
Licence function: Trustees and Other Fiduciaries
Template version: v1
Reporting frequency: Yearly
Applicable period: 2026-08-06 08:14:05.062008 to Open-ended
Complete the workbook using information that is accurate, complete and consistent for the reporting period.</t>
        </is>
      </c>
      <c r="C17" s="7" t="n"/>
      <c r="D17" s="7" t="n"/>
      <c r="E17" s="7" t="n"/>
      <c r="F17" s="7" t="n"/>
      <c r="G17" s="13" t="inlineStr">
        <is>
          <t>1. Complete each module sheet. Section banners are guidance only; column C contains concise editable Comments / Guidance. Read each question carefully and complete every field that applies.
2. Do not edit field identifiers, worksheet names, formulas, dropdown lists or the workbook structure.
3. Use Value_1 for a single response. For arrays or repeated fields, enter one item in each available Value_N cell.
4. Use the supplied dropdowns and formats. Select Not Applicable only where it is expressly available.
5. Read '3- Guidance' for the stable processing columns, dependencies, types, formats and limits.
6. Review dependency colours and the Validation Issues sheet as completion aids; they do not replace formal submission validation.
7. Retain supporting records and provide or attach documentation where the return requires it.
8. Submit the completed return through the channel and by the deadline specified by the MFSA.</t>
        </is>
      </c>
      <c r="H17" s="7" t="n"/>
      <c r="I17" s="7" t="n"/>
      <c r="J17" s="7" t="n"/>
      <c r="K17" s="7" t="n"/>
      <c r="L17" s="7" t="n"/>
    </row>
    <row r="18" ht="23" customHeight="1">
      <c r="B18" s="7" t="n"/>
      <c r="C18" s="7" t="n"/>
      <c r="D18" s="7" t="n"/>
      <c r="E18" s="7" t="n"/>
      <c r="F18" s="7" t="n"/>
      <c r="G18" s="7" t="n"/>
      <c r="H18" s="7" t="n"/>
      <c r="I18" s="7" t="n"/>
      <c r="J18" s="7" t="n"/>
      <c r="K18" s="7" t="n"/>
      <c r="L18" s="7" t="n"/>
    </row>
    <row r="19" ht="23" customHeight="1">
      <c r="B19" s="7" t="n"/>
      <c r="C19" s="7" t="n"/>
      <c r="D19" s="7" t="n"/>
      <c r="E19" s="7" t="n"/>
      <c r="F19" s="7" t="n"/>
      <c r="G19" s="7" t="n"/>
      <c r="H19" s="7" t="n"/>
      <c r="I19" s="7" t="n"/>
      <c r="J19" s="7" t="n"/>
      <c r="K19" s="7" t="n"/>
      <c r="L19" s="7" t="n"/>
    </row>
    <row r="20" ht="23" customHeight="1">
      <c r="B20" s="7" t="n"/>
      <c r="C20" s="7" t="n"/>
      <c r="D20" s="7" t="n"/>
      <c r="E20" s="7" t="n"/>
      <c r="F20" s="7" t="n"/>
      <c r="G20" s="7" t="n"/>
      <c r="H20" s="7" t="n"/>
      <c r="I20" s="7" t="n"/>
      <c r="J20" s="7" t="n"/>
      <c r="K20" s="7" t="n"/>
      <c r="L20" s="7" t="n"/>
    </row>
    <row r="21" ht="23" customHeight="1">
      <c r="B21" s="7" t="n"/>
      <c r="C21" s="7" t="n"/>
      <c r="D21" s="7" t="n"/>
      <c r="E21" s="7" t="n"/>
      <c r="F21" s="7" t="n"/>
      <c r="G21" s="7" t="n"/>
      <c r="H21" s="7" t="n"/>
      <c r="I21" s="7" t="n"/>
      <c r="J21" s="7" t="n"/>
      <c r="K21" s="7" t="n"/>
      <c r="L21" s="7" t="n"/>
    </row>
    <row r="22" ht="23" customHeight="1">
      <c r="B22" s="7" t="n"/>
      <c r="C22" s="7" t="n"/>
      <c r="D22" s="7" t="n"/>
      <c r="E22" s="7" t="n"/>
      <c r="F22" s="7" t="n"/>
      <c r="G22" s="7" t="n"/>
      <c r="H22" s="7" t="n"/>
      <c r="I22" s="7" t="n"/>
      <c r="J22" s="7" t="n"/>
      <c r="K22" s="7" t="n"/>
      <c r="L22" s="7" t="n"/>
    </row>
    <row r="23" ht="23" customHeight="1">
      <c r="B23" s="7" t="n"/>
      <c r="C23" s="7" t="n"/>
      <c r="D23" s="7" t="n"/>
      <c r="E23" s="7" t="n"/>
      <c r="F23" s="7" t="n"/>
      <c r="G23" s="7" t="n"/>
      <c r="H23" s="7" t="n"/>
      <c r="I23" s="7" t="n"/>
      <c r="J23" s="7" t="n"/>
      <c r="K23" s="7" t="n"/>
      <c r="L23" s="7" t="n"/>
    </row>
    <row r="24" ht="23" customHeight="1">
      <c r="B24" s="7" t="n"/>
      <c r="C24" s="7" t="n"/>
      <c r="D24" s="7" t="n"/>
      <c r="E24" s="7" t="n"/>
      <c r="F24" s="7" t="n"/>
      <c r="G24" s="7" t="n"/>
      <c r="H24" s="7" t="n"/>
      <c r="I24" s="7" t="n"/>
      <c r="J24" s="7" t="n"/>
      <c r="K24" s="7" t="n"/>
      <c r="L24" s="7" t="n"/>
    </row>
    <row r="26">
      <c r="B26" s="6" t="inlineStr">
        <is>
          <t>COLOUR AND CELL GUIDE</t>
        </is>
      </c>
      <c r="C26" s="7" t="n"/>
      <c r="D26" s="7" t="n"/>
      <c r="E26" s="7" t="n"/>
      <c r="F26" s="7" t="n"/>
      <c r="G26" s="7" t="n"/>
      <c r="H26" s="7" t="n"/>
      <c r="I26" s="7" t="n"/>
      <c r="J26" s="7" t="n"/>
      <c r="K26" s="7" t="n"/>
      <c r="L26" s="7" t="n"/>
    </row>
    <row r="27">
      <c r="B27" s="14" t="inlineStr">
        <is>
          <t xml:space="preserve"> </t>
        </is>
      </c>
      <c r="C27" s="15" t="inlineStr">
        <is>
          <t>Field identifier</t>
        </is>
      </c>
      <c r="D27" s="16" t="inlineStr">
        <is>
          <t>The identifier in column A is locked and must not be edited.</t>
        </is>
      </c>
      <c r="E27" s="7" t="n"/>
      <c r="F27" s="7" t="n"/>
      <c r="G27" s="7" t="n"/>
      <c r="H27" s="7" t="n"/>
      <c r="I27" s="7" t="n"/>
      <c r="J27" s="7" t="n"/>
      <c r="K27" s="7" t="n"/>
      <c r="L27" s="7" t="n"/>
    </row>
    <row r="28">
      <c r="B28" s="17" t="inlineStr">
        <is>
          <t xml:space="preserve"> </t>
        </is>
      </c>
      <c r="C28" s="15" t="inlineStr">
        <is>
          <t>Primary response cell</t>
        </is>
      </c>
      <c r="D28" s="16" t="inlineStr">
        <is>
          <t>The first available response cell for the field. For a scalar question, enter the answer here only.</t>
        </is>
      </c>
      <c r="E28" s="7" t="n"/>
      <c r="F28" s="7" t="n"/>
      <c r="G28" s="7" t="n"/>
      <c r="H28" s="7" t="n"/>
      <c r="I28" s="7" t="n"/>
      <c r="J28" s="7" t="n"/>
      <c r="K28" s="7" t="n"/>
      <c r="L28" s="7" t="n"/>
    </row>
    <row r="29">
      <c r="B29" s="18" t="inlineStr">
        <is>
          <t xml:space="preserve"> </t>
        </is>
      </c>
      <c r="C29" s="15" t="inlineStr">
        <is>
          <t>Unavailable / not applicable</t>
        </is>
      </c>
      <c r="D29" s="16" t="inlineStr">
        <is>
          <t>The cell is not available for that field structure or the question is not currently applicable.</t>
        </is>
      </c>
      <c r="E29" s="7" t="n"/>
      <c r="F29" s="7" t="n"/>
      <c r="G29" s="7" t="n"/>
      <c r="H29" s="7" t="n"/>
      <c r="I29" s="7" t="n"/>
      <c r="J29" s="7" t="n"/>
      <c r="K29" s="7" t="n"/>
      <c r="L29" s="7" t="n"/>
    </row>
    <row r="30">
      <c r="B30" s="19" t="inlineStr">
        <is>
          <t xml:space="preserve"> </t>
        </is>
      </c>
      <c r="C30" s="15" t="inlineStr">
        <is>
          <t>Answer required</t>
        </is>
      </c>
      <c r="D30" s="16" t="inlineStr">
        <is>
          <t>The applicable dependency conditions are met, but no response has been entered.</t>
        </is>
      </c>
      <c r="E30" s="7" t="n"/>
      <c r="F30" s="7" t="n"/>
      <c r="G30" s="7" t="n"/>
      <c r="H30" s="7" t="n"/>
      <c r="I30" s="7" t="n"/>
      <c r="J30" s="7" t="n"/>
      <c r="K30" s="7" t="n"/>
      <c r="L30" s="7" t="n"/>
    </row>
    <row r="31">
      <c r="B31" s="20" t="inlineStr">
        <is>
          <t xml:space="preserve"> </t>
        </is>
      </c>
      <c r="C31" s="15" t="inlineStr">
        <is>
          <t>Controller requires attention</t>
        </is>
      </c>
      <c r="D31" s="16" t="inlineStr">
        <is>
          <t>A downstream value exists while a controlling question is unanswered or unresolved.</t>
        </is>
      </c>
      <c r="E31" s="7" t="n"/>
      <c r="F31" s="7" t="n"/>
      <c r="G31" s="7" t="n"/>
      <c r="H31" s="7" t="n"/>
      <c r="I31" s="7" t="n"/>
      <c r="J31" s="7" t="n"/>
      <c r="K31" s="7" t="n"/>
      <c r="L31" s="7" t="n"/>
    </row>
    <row r="32">
      <c r="B32" s="21" t="inlineStr">
        <is>
          <t xml:space="preserve"> </t>
        </is>
      </c>
      <c r="C32" s="15" t="inlineStr">
        <is>
          <t>Answer conflicts with applicability</t>
        </is>
      </c>
      <c r="D32" s="16" t="inlineStr">
        <is>
          <t>A response has been entered although the dependency conditions are not met.</t>
        </is>
      </c>
      <c r="E32" s="7" t="n"/>
      <c r="F32" s="7" t="n"/>
      <c r="G32" s="7" t="n"/>
      <c r="H32" s="7" t="n"/>
      <c r="I32" s="7" t="n"/>
      <c r="J32" s="7" t="n"/>
      <c r="K32" s="7" t="n"/>
      <c r="L32" s="7" t="n"/>
    </row>
    <row r="34">
      <c r="B34" s="6" t="inlineStr">
        <is>
          <t>IMPORTANT INFORMATION</t>
        </is>
      </c>
      <c r="C34" s="7" t="n"/>
      <c r="D34" s="7" t="n"/>
      <c r="E34" s="7" t="n"/>
      <c r="F34" s="7" t="n"/>
      <c r="G34" s="6" t="inlineStr">
        <is>
          <t>LEGAL BASIS / REPORTING NOTES</t>
        </is>
      </c>
      <c r="H34" s="7" t="n"/>
      <c r="I34" s="7" t="n"/>
      <c r="J34" s="7" t="n"/>
      <c r="K34" s="7" t="n"/>
      <c r="L34" s="7" t="n"/>
    </row>
    <row r="35">
      <c r="B35" s="13" t="inlineStr">
        <is>
          <t>Please read each field carefully and complete all questions that apply to the Authorised Person or Licence Holder. Responses should relate to the reporting period shown in this workbook and should be accurate, complete and internally consistent. Use the supplied dropdowns and formats. Where a field permits 'Not Applicable', select that option rather than leaving an applicable required field blank. Retain supporting records and provide or attach supporting documentation where the return requires it.</t>
        </is>
      </c>
      <c r="C35" s="7" t="n"/>
      <c r="D35" s="7" t="n"/>
      <c r="E35" s="7" t="n"/>
      <c r="F35" s="7" t="n"/>
      <c r="G35" s="13" t="inlineStr">
        <is>
          <t>This workbook supports the collection of information for an MFSA regulatory return. The applicable reporting obligation continues to be governed by the relevant legislation, regulations, rulebooks, licence conditions, circulars and published guidance. This workbook is an aid to completion and does not replace those sources or the formal validation performed by the designated submission channel.</t>
        </is>
      </c>
      <c r="H35" s="7" t="n"/>
      <c r="I35" s="7" t="n"/>
      <c r="J35" s="7" t="n"/>
      <c r="K35" s="7" t="n"/>
      <c r="L35" s="7" t="n"/>
    </row>
    <row r="36">
      <c r="B36" s="7" t="n"/>
      <c r="C36" s="7" t="n"/>
      <c r="D36" s="7" t="n"/>
      <c r="E36" s="7" t="n"/>
      <c r="F36" s="7" t="n"/>
      <c r="G36" s="7" t="n"/>
      <c r="H36" s="7" t="n"/>
      <c r="I36" s="7" t="n"/>
      <c r="J36" s="7" t="n"/>
      <c r="K36" s="7" t="n"/>
      <c r="L36" s="7" t="n"/>
    </row>
    <row r="37">
      <c r="B37" s="7" t="n"/>
      <c r="C37" s="7" t="n"/>
      <c r="D37" s="7" t="n"/>
      <c r="E37" s="7" t="n"/>
      <c r="F37" s="7" t="n"/>
      <c r="G37" s="7" t="n"/>
      <c r="H37" s="7" t="n"/>
      <c r="I37" s="7" t="n"/>
      <c r="J37" s="7" t="n"/>
      <c r="K37" s="7" t="n"/>
      <c r="L37" s="7" t="n"/>
    </row>
    <row r="38">
      <c r="B38" s="7" t="n"/>
      <c r="C38" s="7" t="n"/>
      <c r="D38" s="7" t="n"/>
      <c r="E38" s="7" t="n"/>
      <c r="F38" s="7" t="n"/>
      <c r="G38" s="7" t="n"/>
      <c r="H38" s="7" t="n"/>
      <c r="I38" s="7" t="n"/>
      <c r="J38" s="7" t="n"/>
      <c r="K38" s="7" t="n"/>
      <c r="L38" s="7" t="n"/>
    </row>
    <row r="39">
      <c r="B39" s="7" t="n"/>
      <c r="C39" s="7" t="n"/>
      <c r="D39" s="7" t="n"/>
      <c r="E39" s="7" t="n"/>
      <c r="F39" s="7" t="n"/>
      <c r="G39" s="7" t="n"/>
      <c r="H39" s="7" t="n"/>
      <c r="I39" s="7" t="n"/>
      <c r="J39" s="7" t="n"/>
      <c r="K39" s="7" t="n"/>
      <c r="L39" s="7" t="n"/>
    </row>
    <row r="40">
      <c r="B40" s="7" t="n"/>
      <c r="C40" s="7" t="n"/>
      <c r="D40" s="7" t="n"/>
      <c r="E40" s="7" t="n"/>
      <c r="F40" s="7" t="n"/>
      <c r="G40" s="7" t="n"/>
      <c r="H40" s="7" t="n"/>
      <c r="I40" s="7" t="n"/>
      <c r="J40" s="7" t="n"/>
      <c r="K40" s="7" t="n"/>
      <c r="L40" s="7" t="n"/>
    </row>
    <row r="41">
      <c r="B41" s="7" t="n"/>
      <c r="C41" s="7" t="n"/>
      <c r="D41" s="7" t="n"/>
      <c r="E41" s="7" t="n"/>
      <c r="F41" s="7" t="n"/>
      <c r="G41" s="7" t="n"/>
      <c r="H41" s="7" t="n"/>
      <c r="I41" s="7" t="n"/>
      <c r="J41" s="7" t="n"/>
      <c r="K41" s="7" t="n"/>
      <c r="L41" s="7" t="n"/>
    </row>
    <row r="43">
      <c r="B43" s="6" t="inlineStr">
        <is>
          <t>GLOSSARY / JARGON</t>
        </is>
      </c>
      <c r="C43" s="7" t="n"/>
      <c r="D43" s="7" t="n"/>
      <c r="E43" s="7" t="n"/>
      <c r="F43" s="7" t="n"/>
      <c r="G43" s="7" t="n"/>
      <c r="H43" s="7" t="n"/>
      <c r="I43" s="7" t="n"/>
      <c r="J43" s="7" t="n"/>
      <c r="K43" s="7" t="n"/>
      <c r="L43" s="7" t="n"/>
    </row>
    <row r="44">
      <c r="B44" s="22" t="inlineStr">
        <is>
          <t>Term</t>
        </is>
      </c>
      <c r="C44" s="22" t="inlineStr">
        <is>
          <t>Definition / explanation</t>
        </is>
      </c>
      <c r="D44" s="23" t="n"/>
      <c r="E44" s="23" t="n"/>
      <c r="F44" s="23" t="n"/>
      <c r="G44" s="23" t="n"/>
      <c r="H44" s="23" t="n"/>
      <c r="I44" s="23" t="n"/>
      <c r="J44" s="23" t="n"/>
      <c r="K44" s="23" t="n"/>
      <c r="L44" s="23" t="n"/>
    </row>
    <row r="45" ht="35" customHeight="1">
      <c r="B45" s="24" t="inlineStr">
        <is>
          <t>Authorised Person (AP)</t>
        </is>
      </c>
      <c r="C45" s="16" t="inlineStr">
        <is>
          <t>A person or entity authorised or otherwise supervised by the Malta Financial Services Authority.</t>
        </is>
      </c>
      <c r="D45" s="7" t="n"/>
      <c r="E45" s="7" t="n"/>
      <c r="F45" s="7" t="n"/>
      <c r="G45" s="7" t="n"/>
      <c r="H45" s="7" t="n"/>
      <c r="I45" s="7" t="n"/>
      <c r="J45" s="7" t="n"/>
      <c r="K45" s="7" t="n"/>
      <c r="L45" s="7" t="n"/>
    </row>
    <row r="46" ht="35" customHeight="1">
      <c r="B46" s="24" t="inlineStr">
        <is>
          <t>Licence Holder (LH)</t>
        </is>
      </c>
      <c r="C46" s="16" t="inlineStr">
        <is>
          <t>The person or entity holding the relevant licence, authorisation or registration.</t>
        </is>
      </c>
      <c r="D46" s="7" t="n"/>
      <c r="E46" s="7" t="n"/>
      <c r="F46" s="7" t="n"/>
      <c r="G46" s="7" t="n"/>
      <c r="H46" s="7" t="n"/>
      <c r="I46" s="7" t="n"/>
      <c r="J46" s="7" t="n"/>
      <c r="K46" s="7" t="n"/>
      <c r="L46" s="7" t="n"/>
    </row>
    <row r="47" ht="35" customHeight="1">
      <c r="B47" s="24" t="inlineStr">
        <is>
          <t>MFSA</t>
        </is>
      </c>
      <c r="C47" s="16" t="inlineStr">
        <is>
          <t>Malta Financial Services Authority.</t>
        </is>
      </c>
      <c r="D47" s="7" t="n"/>
      <c r="E47" s="7" t="n"/>
      <c r="F47" s="7" t="n"/>
      <c r="G47" s="7" t="n"/>
      <c r="H47" s="7" t="n"/>
      <c r="I47" s="7" t="n"/>
      <c r="J47" s="7" t="n"/>
      <c r="K47" s="7" t="n"/>
      <c r="L47" s="7" t="n"/>
    </row>
    <row r="48" ht="35" customHeight="1">
      <c r="B48" s="24" t="inlineStr">
        <is>
          <t>Reporting Period</t>
        </is>
      </c>
      <c r="C48" s="16" t="inlineStr">
        <is>
          <t>The period to which the information in the return relates.</t>
        </is>
      </c>
      <c r="D48" s="7" t="n"/>
      <c r="E48" s="7" t="n"/>
      <c r="F48" s="7" t="n"/>
      <c r="G48" s="7" t="n"/>
      <c r="H48" s="7" t="n"/>
      <c r="I48" s="7" t="n"/>
      <c r="J48" s="7" t="n"/>
      <c r="K48" s="7" t="n"/>
      <c r="L48" s="7" t="n"/>
    </row>
    <row r="49" ht="35" customHeight="1">
      <c r="B49" s="24" t="inlineStr">
        <is>
          <t>Natural Person</t>
        </is>
      </c>
      <c r="C49" s="16" t="inlineStr">
        <is>
          <t>An individual human being.</t>
        </is>
      </c>
      <c r="D49" s="7" t="n"/>
      <c r="E49" s="7" t="n"/>
      <c r="F49" s="7" t="n"/>
      <c r="G49" s="7" t="n"/>
      <c r="H49" s="7" t="n"/>
      <c r="I49" s="7" t="n"/>
      <c r="J49" s="7" t="n"/>
      <c r="K49" s="7" t="n"/>
      <c r="L49" s="7" t="n"/>
    </row>
    <row r="50" ht="35" customHeight="1">
      <c r="B50" s="24" t="inlineStr">
        <is>
          <t>Legal Person</t>
        </is>
      </c>
      <c r="C50" s="16" t="inlineStr">
        <is>
          <t>A company, partnership, foundation or other entity recognised by law as having legal personality.</t>
        </is>
      </c>
      <c r="D50" s="7" t="n"/>
      <c r="E50" s="7" t="n"/>
      <c r="F50" s="7" t="n"/>
      <c r="G50" s="7" t="n"/>
      <c r="H50" s="7" t="n"/>
      <c r="I50" s="7" t="n"/>
      <c r="J50" s="7" t="n"/>
      <c r="K50" s="7" t="n"/>
      <c r="L50" s="7" t="n"/>
    </row>
    <row r="51" ht="35" customHeight="1">
      <c r="B51" s="24" t="inlineStr">
        <is>
          <t>Ultimate Beneficial Owner (UBO)</t>
        </is>
      </c>
      <c r="C51" s="16" t="inlineStr">
        <is>
          <t>The natural person who ultimately owns or controls a customer or on whose behalf a transaction or activity is conducted.</t>
        </is>
      </c>
      <c r="D51" s="7" t="n"/>
      <c r="E51" s="7" t="n"/>
      <c r="F51" s="7" t="n"/>
      <c r="G51" s="7" t="n"/>
      <c r="H51" s="7" t="n"/>
      <c r="I51" s="7" t="n"/>
      <c r="J51" s="7" t="n"/>
      <c r="K51" s="7" t="n"/>
      <c r="L51" s="7" t="n"/>
    </row>
    <row r="52" ht="35" customHeight="1">
      <c r="B52" s="24" t="inlineStr">
        <is>
          <t>Politically Exposed Person (PEP)</t>
        </is>
      </c>
      <c r="C52" s="16" t="inlineStr">
        <is>
          <t>A natural person who is or has been entrusted with a prominent public function, together with the related categories defined by applicable law.</t>
        </is>
      </c>
      <c r="D52" s="7" t="n"/>
      <c r="E52" s="7" t="n"/>
      <c r="F52" s="7" t="n"/>
      <c r="G52" s="7" t="n"/>
      <c r="H52" s="7" t="n"/>
      <c r="I52" s="7" t="n"/>
      <c r="J52" s="7" t="n"/>
      <c r="K52" s="7" t="n"/>
      <c r="L52" s="7" t="n"/>
    </row>
    <row r="53" ht="35" customHeight="1">
      <c r="B53" s="24" t="inlineStr">
        <is>
          <t>Client</t>
        </is>
      </c>
      <c r="C53" s="16" t="inlineStr">
        <is>
          <t>A person or entity to whom the Authorised Person or Licence Holder provides, or has agreed to provide, a service.</t>
        </is>
      </c>
      <c r="D53" s="7" t="n"/>
      <c r="E53" s="7" t="n"/>
      <c r="F53" s="7" t="n"/>
      <c r="G53" s="7" t="n"/>
      <c r="H53" s="7" t="n"/>
      <c r="I53" s="7" t="n"/>
      <c r="J53" s="7" t="n"/>
      <c r="K53" s="7" t="n"/>
      <c r="L53" s="7" t="n"/>
    </row>
    <row r="54" ht="35" customHeight="1">
      <c r="B54" s="24" t="inlineStr">
        <is>
          <t>Outsourcing</t>
        </is>
      </c>
      <c r="C54" s="16" t="inlineStr">
        <is>
          <t>An arrangement under which a third party performs a process, service or activity that would otherwise be performed by the Authorised Person or Licence Holder.</t>
        </is>
      </c>
      <c r="D54" s="7" t="n"/>
      <c r="E54" s="7" t="n"/>
      <c r="F54" s="7" t="n"/>
      <c r="G54" s="7" t="n"/>
      <c r="H54" s="7" t="n"/>
      <c r="I54" s="7" t="n"/>
      <c r="J54" s="7" t="n"/>
      <c r="K54" s="7" t="n"/>
      <c r="L54" s="7" t="n"/>
    </row>
    <row r="55" ht="35" customHeight="1">
      <c r="B55" s="24" t="inlineStr">
        <is>
          <t>Resident / Centre of Economic Interest</t>
        </is>
      </c>
      <c r="C55" s="16" t="inlineStr">
        <is>
          <t>Residence should be determined principally by the location where the person or entity maintains its centre of economic interest, rather than solely by nationality.</t>
        </is>
      </c>
      <c r="D55" s="7" t="n"/>
      <c r="E55" s="7" t="n"/>
      <c r="F55" s="7" t="n"/>
      <c r="G55" s="7" t="n"/>
      <c r="H55" s="7" t="n"/>
      <c r="I55" s="7" t="n"/>
      <c r="J55" s="7" t="n"/>
      <c r="K55" s="7" t="n"/>
      <c r="L55" s="7" t="n"/>
    </row>
    <row r="56" ht="35" customHeight="1">
      <c r="B56" s="24" t="inlineStr">
        <is>
          <t>Active Client</t>
        </is>
      </c>
      <c r="C56" s="16" t="inlineStr">
        <is>
          <t>A client who has used a relevant service or carried out a relevant transaction during the applicable reference period.</t>
        </is>
      </c>
      <c r="D56" s="7" t="n"/>
      <c r="E56" s="7" t="n"/>
      <c r="F56" s="7" t="n"/>
      <c r="G56" s="7" t="n"/>
      <c r="H56" s="7" t="n"/>
      <c r="I56" s="7" t="n"/>
      <c r="J56" s="7" t="n"/>
      <c r="K56" s="7" t="n"/>
      <c r="L56" s="7" t="n"/>
    </row>
    <row r="57" ht="35" customHeight="1">
      <c r="B57" s="24" t="inlineStr">
        <is>
          <t>Dormant Client</t>
        </is>
      </c>
      <c r="C57" s="16" t="inlineStr">
        <is>
          <t>A client whose account requires a reactivation process before most services can be accessed, subject to the definitions applicable to the return.</t>
        </is>
      </c>
      <c r="D57" s="7" t="n"/>
      <c r="E57" s="7" t="n"/>
      <c r="F57" s="7" t="n"/>
      <c r="G57" s="7" t="n"/>
      <c r="H57" s="7" t="n"/>
      <c r="I57" s="7" t="n"/>
      <c r="J57" s="7" t="n"/>
      <c r="K57" s="7" t="n"/>
      <c r="L57" s="7" t="n"/>
    </row>
    <row r="58" ht="35" customHeight="1">
      <c r="B58" s="24" t="inlineStr">
        <is>
          <t>Inactive Client</t>
        </is>
      </c>
      <c r="C58" s="16" t="inlineStr">
        <is>
          <t>A client who has not used a relevant service during the applicable reference period, subject to the definitions applicable to the return.</t>
        </is>
      </c>
      <c r="D58" s="7" t="n"/>
      <c r="E58" s="7" t="n"/>
      <c r="F58" s="7" t="n"/>
      <c r="G58" s="7" t="n"/>
      <c r="H58" s="7" t="n"/>
      <c r="I58" s="7" t="n"/>
      <c r="J58" s="7" t="n"/>
      <c r="K58" s="7" t="n"/>
      <c r="L58" s="7" t="n"/>
    </row>
    <row r="59" ht="35" customHeight="1">
      <c r="B59" s="24" t="inlineStr">
        <is>
          <t>EU / EEA</t>
        </is>
      </c>
      <c r="C59" s="16" t="inlineStr">
        <is>
          <t>European Union / European Economic Area.</t>
        </is>
      </c>
      <c r="D59" s="7" t="n"/>
      <c r="E59" s="7" t="n"/>
      <c r="F59" s="7" t="n"/>
      <c r="G59" s="7" t="n"/>
      <c r="H59" s="7" t="n"/>
      <c r="I59" s="7" t="n"/>
      <c r="J59" s="7" t="n"/>
      <c r="K59" s="7" t="n"/>
      <c r="L59" s="7" t="n"/>
    </row>
    <row r="60" ht="35" customHeight="1">
      <c r="B60" s="24" t="inlineStr">
        <is>
          <t>Not Applicable (N/A)</t>
        </is>
      </c>
      <c r="C60" s="16" t="inlineStr">
        <is>
          <t>Use only where the field or allowed-value list expressly permits it.</t>
        </is>
      </c>
      <c r="D60" s="7" t="n"/>
      <c r="E60" s="7" t="n"/>
      <c r="F60" s="7" t="n"/>
      <c r="G60" s="7" t="n"/>
      <c r="H60" s="7" t="n"/>
      <c r="I60" s="7" t="n"/>
      <c r="J60" s="7" t="n"/>
      <c r="K60" s="7" t="n"/>
      <c r="L60" s="7" t="n"/>
    </row>
    <row r="62">
      <c r="B62" s="6" t="inlineStr">
        <is>
          <t>COMPATIBILITY AND VALIDATION</t>
        </is>
      </c>
      <c r="C62" s="7" t="n"/>
      <c r="D62" s="7" t="n"/>
      <c r="E62" s="7" t="n"/>
      <c r="F62" s="7" t="n"/>
      <c r="G62" s="7" t="n"/>
      <c r="H62" s="7" t="n"/>
      <c r="I62" s="7" t="n"/>
      <c r="J62" s="7" t="n"/>
      <c r="K62" s="7" t="n"/>
      <c r="L62" s="7" t="n"/>
    </row>
    <row r="63">
      <c r="B63" s="25" t="inlineStr">
        <is>
          <t>The workbook uses standard XLSX features and no macros. Excel desktop provides the fullest dynamic dependency colouring. Excel Online and Google Sheets may retain most simple formatting, while Numbers or older spreadsheet applications may show only the values and structural formatting.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t>
        </is>
      </c>
      <c r="C63" s="7" t="n"/>
      <c r="D63" s="7" t="n"/>
      <c r="E63" s="7" t="n"/>
      <c r="F63" s="7" t="n"/>
      <c r="G63" s="7" t="n"/>
      <c r="H63" s="7" t="n"/>
      <c r="I63" s="7" t="n"/>
      <c r="J63" s="7" t="n"/>
      <c r="K63" s="7" t="n"/>
      <c r="L63" s="7" t="n"/>
    </row>
    <row r="64">
      <c r="B64" s="7" t="n"/>
      <c r="C64" s="7" t="n"/>
      <c r="D64" s="7" t="n"/>
      <c r="E64" s="7" t="n"/>
      <c r="F64" s="7" t="n"/>
      <c r="G64" s="7" t="n"/>
      <c r="H64" s="7" t="n"/>
      <c r="I64" s="7" t="n"/>
      <c r="J64" s="7" t="n"/>
      <c r="K64" s="7" t="n"/>
      <c r="L64" s="7" t="n"/>
    </row>
    <row r="65">
      <c r="B65" s="7" t="n"/>
      <c r="C65" s="7" t="n"/>
      <c r="D65" s="7" t="n"/>
      <c r="E65" s="7" t="n"/>
      <c r="F65" s="7" t="n"/>
      <c r="G65" s="7" t="n"/>
      <c r="H65" s="7" t="n"/>
      <c r="I65" s="7" t="n"/>
      <c r="J65" s="7" t="n"/>
      <c r="K65" s="7" t="n"/>
      <c r="L65" s="7" t="n"/>
    </row>
    <row r="66">
      <c r="B66" s="7" t="n"/>
      <c r="C66" s="7" t="n"/>
      <c r="D66" s="7" t="n"/>
      <c r="E66" s="7" t="n"/>
      <c r="F66" s="7" t="n"/>
      <c r="G66" s="7" t="n"/>
      <c r="H66" s="7" t="n"/>
      <c r="I66" s="7" t="n"/>
      <c r="J66" s="7" t="n"/>
      <c r="K66" s="7" t="n"/>
      <c r="L66" s="7" t="n"/>
    </row>
    <row r="68">
      <c r="B68" s="6" t="inlineStr">
        <is>
          <t>FEEDBACK AND SUPPORT</t>
        </is>
      </c>
      <c r="C68" s="7" t="n"/>
      <c r="D68" s="7" t="n"/>
      <c r="E68" s="7" t="n"/>
      <c r="F68" s="7" t="n"/>
      <c r="G68" s="7" t="n"/>
      <c r="H68" s="7" t="n"/>
      <c r="I68" s="7" t="n"/>
      <c r="J68" s="7" t="n"/>
      <c r="K68" s="7" t="n"/>
      <c r="L68" s="7" t="n"/>
    </row>
    <row r="69">
      <c r="B69" s="26" t="inlineStr">
        <is>
          <t>For feedback on this template or assistance with the reporting obligation, use the official MFSA Contact Us page.</t>
        </is>
      </c>
      <c r="C69" s="7" t="n"/>
      <c r="D69" s="7" t="n"/>
      <c r="E69" s="7" t="n"/>
      <c r="F69" s="7" t="n"/>
      <c r="G69" s="7" t="n"/>
      <c r="H69" s="7" t="n"/>
      <c r="I69" s="7" t="n"/>
      <c r="J69" s="7" t="n"/>
      <c r="K69" s="7" t="n"/>
      <c r="L69" s="7" t="n"/>
    </row>
    <row r="70">
      <c r="B70" s="7" t="n"/>
      <c r="C70" s="7" t="n"/>
      <c r="D70" s="7" t="n"/>
      <c r="E70" s="7" t="n"/>
      <c r="F70" s="7" t="n"/>
      <c r="G70" s="7" t="n"/>
      <c r="H70" s="7" t="n"/>
      <c r="I70" s="7" t="n"/>
      <c r="J70" s="7" t="n"/>
      <c r="K70" s="7" t="n"/>
      <c r="L70" s="7" t="n"/>
    </row>
  </sheetData>
  <mergeCells count="46">
    <mergeCell ref="B26:L26"/>
    <mergeCell ref="D27:L27"/>
    <mergeCell ref="B16:F16"/>
    <mergeCell ref="C52:L52"/>
    <mergeCell ref="B62:L62"/>
    <mergeCell ref="B69:L70"/>
    <mergeCell ref="B7:L7"/>
    <mergeCell ref="D32:L32"/>
    <mergeCell ref="C48:L48"/>
    <mergeCell ref="H10:L10"/>
    <mergeCell ref="G34:L34"/>
    <mergeCell ref="B17:F24"/>
    <mergeCell ref="B35:F41"/>
    <mergeCell ref="C57:L57"/>
    <mergeCell ref="B43:L43"/>
    <mergeCell ref="B10:G10"/>
    <mergeCell ref="C53:L53"/>
    <mergeCell ref="C49:L49"/>
    <mergeCell ref="D28:L28"/>
    <mergeCell ref="B14:L14"/>
    <mergeCell ref="C58:L58"/>
    <mergeCell ref="D30:L30"/>
    <mergeCell ref="B11:G12"/>
    <mergeCell ref="C51:L51"/>
    <mergeCell ref="C45:L45"/>
    <mergeCell ref="G16:L16"/>
    <mergeCell ref="D29:L29"/>
    <mergeCell ref="B34:F34"/>
    <mergeCell ref="A1:L4"/>
    <mergeCell ref="B63:L66"/>
    <mergeCell ref="G17:L24"/>
    <mergeCell ref="C47:L47"/>
    <mergeCell ref="C54:L54"/>
    <mergeCell ref="B9:L9"/>
    <mergeCell ref="C50:L50"/>
    <mergeCell ref="C44:L44"/>
    <mergeCell ref="C55:L55"/>
    <mergeCell ref="B6:L6"/>
    <mergeCell ref="B68:L68"/>
    <mergeCell ref="G35:L41"/>
    <mergeCell ref="C56:L56"/>
    <mergeCell ref="C59:L59"/>
    <mergeCell ref="D31:L31"/>
    <mergeCell ref="H11:L12"/>
    <mergeCell ref="C46:L46"/>
    <mergeCell ref="C60:L60"/>
  </mergeCells>
  <hyperlinks>
    <hyperlink xmlns:r="http://schemas.openxmlformats.org/officeDocument/2006/relationships" ref="C8" r:id="rId1"/>
    <hyperlink xmlns:r="http://schemas.openxmlformats.org/officeDocument/2006/relationships" ref="D8" r:id="rId2"/>
    <hyperlink xmlns:r="http://schemas.openxmlformats.org/officeDocument/2006/relationships" ref="E8" r:id="rId3"/>
    <hyperlink xmlns:r="http://schemas.openxmlformats.org/officeDocument/2006/relationships" ref="F8" r:id="rId4"/>
    <hyperlink xmlns:r="http://schemas.openxmlformats.org/officeDocument/2006/relationships" ref="G8" r:id="rId5"/>
    <hyperlink xmlns:r="http://schemas.openxmlformats.org/officeDocument/2006/relationships" ref="H8" r:id="rId6"/>
    <hyperlink xmlns:r="http://schemas.openxmlformats.org/officeDocument/2006/relationships" ref="B69" r:id="rId7"/>
  </hyperlinks>
  <pageMargins left="0.75" right="0.75" top="1" bottom="1" header="0.5" footer="0.5"/>
  <pageSetup orientation="landscape" fitToHeight="0" fitToWidth="1"/>
  <drawing xmlns:r="http://schemas.openxmlformats.org/officeDocument/2006/relationships" r:id="rId8"/>
</worksheet>
</file>

<file path=xl/worksheets/sheet2.xml><?xml version="1.0" encoding="utf-8"?>
<worksheet xmlns="http://schemas.openxmlformats.org/spreadsheetml/2006/main">
  <sheetPr>
    <tabColor rgb="005B9BD5"/>
    <outlinePr summaryBelow="1" summaryRight="1"/>
    <pageSetUpPr/>
  </sheetPr>
  <dimension ref="A1:AL2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GI — REGISTERED TRUSTEE DETAILS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CATA2_GI_1_v1</t>
        </is>
      </c>
      <c r="B3" s="30" t="inlineStr">
        <is>
          <t>Name of Registered Trustee</t>
        </is>
      </c>
      <c r="C3" s="31" t="inlineStr"/>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CATA2_GI_2_v1</t>
        </is>
      </c>
      <c r="B4" s="30" t="inlineStr">
        <is>
          <t>Company Registration Number of Registered Trustee</t>
        </is>
      </c>
      <c r="C4" s="31" t="inlineStr"/>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CATA2_GI_5_v1</t>
        </is>
      </c>
      <c r="B5" s="30" t="inlineStr">
        <is>
          <t>MFSA Authorised Person Code</t>
        </is>
      </c>
      <c r="C5" s="31" t="inlineStr"/>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CATA2_GI_6_v1</t>
        </is>
      </c>
      <c r="B6" s="30" t="inlineStr">
        <is>
          <t>Registered Trustee's Telephone Number</t>
        </is>
      </c>
      <c r="C6" s="31" t="inlineStr"/>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CATA2_GI_7_v1</t>
        </is>
      </c>
      <c r="B7" s="30" t="inlineStr">
        <is>
          <t>Registered Trustee's Email Address</t>
        </is>
      </c>
      <c r="C7" s="31" t="inlineStr"/>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CATA2_GI_8_v1</t>
        </is>
      </c>
      <c r="B8" s="30" t="inlineStr">
        <is>
          <t>Contact Person's Telephone Number</t>
        </is>
      </c>
      <c r="C8" s="31" t="inlineStr"/>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CATA2_GI_9_v1</t>
        </is>
      </c>
      <c r="B9" s="30" t="inlineStr">
        <is>
          <t>Registered Trustee's Website</t>
        </is>
      </c>
      <c r="C9" s="31" t="inlineStr"/>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CATA2_GI_10_v1</t>
        </is>
      </c>
      <c r="B10" s="30" t="inlineStr">
        <is>
          <t>Contact Person's Details</t>
        </is>
      </c>
      <c r="C10" s="31" t="inlineStr"/>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CATA2_GI_11_v1</t>
        </is>
      </c>
      <c r="B11" s="30" t="inlineStr">
        <is>
          <t>Contact Person's Email Address</t>
        </is>
      </c>
      <c r="C11" s="31" t="inlineStr"/>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ht="24" customHeight="1">
      <c r="A12" s="28" t="inlineStr">
        <is>
          <t>GI — REPORTING PERIOD</t>
        </is>
      </c>
      <c r="B12" s="28" t="n"/>
      <c r="C12" s="28" t="n"/>
      <c r="D12" s="28" t="n"/>
      <c r="E12" s="28" t="n"/>
      <c r="F12" s="28" t="n"/>
      <c r="G12" s="28" t="n"/>
      <c r="H12" s="28" t="n"/>
      <c r="I12" s="28" t="n"/>
      <c r="J12" s="28" t="n"/>
      <c r="K12" s="28" t="n"/>
      <c r="L12" s="28" t="n"/>
      <c r="M12" s="28" t="n"/>
      <c r="N12" s="28" t="n"/>
      <c r="O12" s="28" t="n"/>
      <c r="P12" s="28" t="n"/>
      <c r="Q12" s="28" t="n"/>
      <c r="R12" s="28" t="n"/>
      <c r="S12" s="28" t="n"/>
      <c r="T12" s="28" t="n"/>
      <c r="U12" s="28" t="n"/>
      <c r="V12" s="28" t="n"/>
      <c r="W12" s="28" t="n"/>
      <c r="X12" s="28" t="n"/>
      <c r="Y12" s="28" t="n"/>
      <c r="Z12" s="28" t="n"/>
      <c r="AA12" s="28" t="n"/>
      <c r="AB12" s="28" t="n"/>
      <c r="AC12" s="28" t="n"/>
      <c r="AD12" s="28" t="n"/>
      <c r="AE12" s="28" t="n"/>
      <c r="AF12" s="28" t="n"/>
      <c r="AG12" s="28" t="n"/>
    </row>
    <row r="13">
      <c r="A13" s="29" t="inlineStr">
        <is>
          <t>CATA2_GI_3_v1</t>
        </is>
      </c>
      <c r="B13" s="30" t="inlineStr">
        <is>
          <t>Start Date of Annual Compliance Return Reporting Period</t>
        </is>
      </c>
      <c r="C13" s="31" t="inlineStr"/>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CATA2_GI_4_v1</t>
        </is>
      </c>
      <c r="B14" s="30" t="inlineStr">
        <is>
          <t>End Date of Annual Compliance Return Reporting Period</t>
        </is>
      </c>
      <c r="C14" s="31" t="inlineStr"/>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ht="24" customHeight="1">
      <c r="A15" s="28" t="inlineStr">
        <is>
          <t>GI — DOCUMENTS TO BE SUBMITTED WITH ANNUAL COMPLIANCE RETURN</t>
        </is>
      </c>
      <c r="B15" s="28" t="n"/>
      <c r="C15" s="28" t="n"/>
      <c r="D15" s="28" t="n"/>
      <c r="E15" s="28" t="n"/>
      <c r="F15" s="28" t="n"/>
      <c r="G15" s="28" t="n"/>
      <c r="H15" s="28" t="n"/>
      <c r="I15" s="28" t="n"/>
      <c r="J15" s="28" t="n"/>
      <c r="K15" s="28" t="n"/>
      <c r="L15" s="28" t="n"/>
      <c r="M15" s="28" t="n"/>
      <c r="N15" s="28" t="n"/>
      <c r="O15" s="28" t="n"/>
      <c r="P15" s="28" t="n"/>
      <c r="Q15" s="28" t="n"/>
      <c r="R15" s="28" t="n"/>
      <c r="S15" s="28" t="n"/>
      <c r="T15" s="28" t="n"/>
      <c r="U15" s="28" t="n"/>
      <c r="V15" s="28" t="n"/>
      <c r="W15" s="28" t="n"/>
      <c r="X15" s="28" t="n"/>
      <c r="Y15" s="28" t="n"/>
      <c r="Z15" s="28" t="n"/>
      <c r="AA15" s="28" t="n"/>
      <c r="AB15" s="28" t="n"/>
      <c r="AC15" s="28" t="n"/>
      <c r="AD15" s="28" t="n"/>
      <c r="AE15" s="28" t="n"/>
      <c r="AF15" s="28" t="n"/>
      <c r="AG15" s="28" t="n"/>
    </row>
    <row r="16">
      <c r="A16" s="29" t="inlineStr">
        <is>
          <t>CATA2_GI_12_v1</t>
        </is>
      </c>
      <c r="B16" s="30" t="inlineStr">
        <is>
          <t>Is a current and complete shareholding structure chart of the Registered Trustee attached?</t>
        </is>
      </c>
      <c r="C16" s="31" t="inlineStr">
        <is>
          <t>Select "Is a current and complete shareholding structure chart attached" from the allowed options in the guidance.  Guidance to state: "The Registered Trustee  is required to attach a current and complete shareholding s…
OPTIONS: YES | NO</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CATA2_GI_13_v1</t>
        </is>
      </c>
      <c r="B17" s="30" t="inlineStr">
        <is>
          <t>Is the Registered Trustee's Organisational Chart attached?</t>
        </is>
      </c>
      <c r="C17" s="31" t="inlineStr">
        <is>
          <t>to attach an organisational chart of the authorised person outlining directors, officers and reporting lines.  This information forms a part of the "Documents to be submitted with ACR" Section.
OPTIONS: YES | NO</t>
        </is>
      </c>
      <c r="D17" s="32"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TRUE</f>
        <v/>
      </c>
      <c r="AJ17">
        <f>FALSE</f>
        <v/>
      </c>
      <c r="AK17">
        <f>IF(AH17,"ANSWERED","MISSING")</f>
        <v/>
      </c>
      <c r="AL17" t="inlineStr">
        <is>
          <t>NO_DEPENDENCY</t>
        </is>
      </c>
    </row>
    <row r="18">
      <c r="A18" s="29" t="inlineStr">
        <is>
          <t>CATA2_GI_14_v1</t>
        </is>
      </c>
      <c r="B18" s="30" t="inlineStr">
        <is>
          <t>Are the Registered Trustee's audited annual financial statements for the Reporting Period attached?</t>
        </is>
      </c>
      <c r="C18" s="31" t="inlineStr">
        <is>
          <t>Select "Yes" or "No" to answer Are the Registered Trustee's audited annual  financial statements for the Reporting Period attached? from the allowed options in the Guidance.  Guidance to state: The Registered Trustee is…
OPTIONS: YES | NO</t>
        </is>
      </c>
      <c r="D18" s="32"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TRUE</f>
        <v/>
      </c>
      <c r="AJ18">
        <f>FALSE</f>
        <v/>
      </c>
      <c r="AK18">
        <f>IF(AH18,"ANSWERED","MISSING")</f>
        <v/>
      </c>
      <c r="AL18" t="inlineStr">
        <is>
          <t>NO_DEPENDENCY</t>
        </is>
      </c>
    </row>
    <row r="19">
      <c r="A19" s="29" t="inlineStr">
        <is>
          <t>CATA2_GI_263_v1</t>
        </is>
      </c>
      <c r="B19" s="30" t="inlineStr">
        <is>
          <t>Signed resolution of the Board of Directors approving the Annual Compliance Return for the Reporting Period</t>
        </is>
      </c>
      <c r="C19" s="31" t="inlineStr"/>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row r="20" ht="24" customHeight="1">
      <c r="A20" s="28" t="inlineStr">
        <is>
          <t>GI — COMPLETENESS OF INFORMATION</t>
        </is>
      </c>
      <c r="B20" s="28" t="n"/>
      <c r="C20" s="28" t="n"/>
      <c r="D20" s="28" t="n"/>
      <c r="E20" s="28" t="n"/>
      <c r="F20" s="28" t="n"/>
      <c r="G20" s="28" t="n"/>
      <c r="H20" s="28" t="n"/>
      <c r="I20" s="28" t="n"/>
      <c r="J20" s="28" t="n"/>
      <c r="K20" s="28" t="n"/>
      <c r="L20" s="28" t="n"/>
      <c r="M20" s="28" t="n"/>
      <c r="N20" s="28" t="n"/>
      <c r="O20" s="28" t="n"/>
      <c r="P20" s="28" t="n"/>
      <c r="Q20" s="28" t="n"/>
      <c r="R20" s="28" t="n"/>
      <c r="S20" s="28" t="n"/>
      <c r="T20" s="28" t="n"/>
      <c r="U20" s="28" t="n"/>
      <c r="V20" s="28" t="n"/>
      <c r="W20" s="28" t="n"/>
      <c r="X20" s="28" t="n"/>
      <c r="Y20" s="28" t="n"/>
      <c r="Z20" s="28" t="n"/>
      <c r="AA20" s="28" t="n"/>
      <c r="AB20" s="28" t="n"/>
      <c r="AC20" s="28" t="n"/>
      <c r="AD20" s="28" t="n"/>
      <c r="AE20" s="28" t="n"/>
      <c r="AF20" s="28" t="n"/>
      <c r="AG20" s="28" t="n"/>
    </row>
    <row r="21">
      <c r="A21" s="29" t="inlineStr">
        <is>
          <t>CATA2_GI_199_v1</t>
        </is>
      </c>
      <c r="B21" s="30" t="inlineStr">
        <is>
          <t>Are there any matters disclosed in an earlier return which remain unresolved?</t>
        </is>
      </c>
      <c r="C21" s="31" t="inlineStr">
        <is>
          <t>OPTIONS: YES | NO</t>
        </is>
      </c>
      <c r="D21" s="32"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IF(AH21,"ANSWERED","MISSING")</f>
        <v/>
      </c>
      <c r="AL21" t="inlineStr">
        <is>
          <t>NO_DEPENDENCY</t>
        </is>
      </c>
    </row>
    <row r="22">
      <c r="A22" s="29" t="inlineStr">
        <is>
          <t>CATA2_GI_200_v1</t>
        </is>
      </c>
      <c r="B22" s="30" t="inlineStr">
        <is>
          <t>If "Yes", Provide details:</t>
        </is>
      </c>
      <c r="C22" s="31" t="inlineStr">
        <is>
          <t>WHEN TO ANSWER: “Are there any matters disclosed in an earlier return which remain unresolved?” (CATA2_GI_199) is “YES”</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IFERROR(AND($D$21&lt;&gt;"",$D$21="YES"),FALSE)</f>
        <v/>
      </c>
      <c r="AJ22">
        <f>IFERROR(AND($D$21="",NOT(AND($D$21&lt;&gt;"",$D$21="YES"))),FALSE)</f>
        <v/>
      </c>
      <c r="AK22">
        <f>IF(AI22,IF(AH22,"ANSWERED","MISSING"),IF(AJ22,IF(AH22,"INVALID","CONTROLLER MISSING"),IF(AH22,"INVALID","NOT APPLICABLE")))</f>
        <v/>
      </c>
      <c r="AL22" t="inlineStr">
        <is>
          <t>PARSED</t>
        </is>
      </c>
    </row>
  </sheetData>
  <mergeCells count="4">
    <mergeCell ref="A2:AG2"/>
    <mergeCell ref="A15:AG15"/>
    <mergeCell ref="A12:AG12"/>
    <mergeCell ref="A20:AG20"/>
  </mergeCells>
  <conditionalFormatting sqref="D22">
    <cfRule type="expression" priority="1" dxfId="0" stopIfTrue="1">
      <formula>AND(D22&lt;&gt;"",$D$21="",NOT(AND($D$21&lt;&gt;"",$D$21="YES")))</formula>
    </cfRule>
    <cfRule type="expression" priority="2" dxfId="1" stopIfTrue="1">
      <formula>AND(D22&lt;&gt;"",NOT($D$21=""),NOT(AND($D$21&lt;&gt;"",$D$21="YES")))</formula>
    </cfRule>
    <cfRule type="expression" priority="3" dxfId="2" stopIfTrue="1">
      <formula>AND(AND($D$21&lt;&gt;"",$D$21="YES"),D22="")</formula>
    </cfRule>
    <cfRule type="expression" priority="4" dxfId="3" stopIfTrue="1">
      <formula>AND(D22="",NOT(AND($D$21&lt;&gt;"",$D$21="YES")))</formula>
    </cfRule>
  </conditionalFormatting>
  <dataValidations count="4">
    <dataValidation sqref="D16"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7"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8"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21"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3" r:id="rId10"/>
    <hyperlink xmlns:r="http://schemas.openxmlformats.org/officeDocument/2006/relationships" ref="A14" r:id="rId11"/>
    <hyperlink xmlns:r="http://schemas.openxmlformats.org/officeDocument/2006/relationships" ref="A16" r:id="rId12"/>
    <hyperlink xmlns:r="http://schemas.openxmlformats.org/officeDocument/2006/relationships" ref="A17" r:id="rId13"/>
    <hyperlink xmlns:r="http://schemas.openxmlformats.org/officeDocument/2006/relationships" ref="A18" r:id="rId14"/>
    <hyperlink xmlns:r="http://schemas.openxmlformats.org/officeDocument/2006/relationships" ref="A19" r:id="rId15"/>
    <hyperlink xmlns:r="http://schemas.openxmlformats.org/officeDocument/2006/relationships" ref="A21" r:id="rId16"/>
    <hyperlink xmlns:r="http://schemas.openxmlformats.org/officeDocument/2006/relationships" ref="A22" r:id="rId17"/>
  </hyperlinks>
  <pageMargins left="0.75" right="0.75" top="1" bottom="1" header="0.5" footer="0.5"/>
</worksheet>
</file>

<file path=xl/worksheets/sheet3.xml><?xml version="1.0" encoding="utf-8"?>
<worksheet xmlns="http://schemas.openxmlformats.org/spreadsheetml/2006/main">
  <sheetPr>
    <tabColor rgb="005B9BD5"/>
    <outlinePr summaryBelow="1" summaryRight="1"/>
    <pageSetUpPr/>
  </sheetPr>
  <dimension ref="A1:AL103"/>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GV — DIRECTORS, CONTROLLERS AND KEY PERSONS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CATA2_GV_15_v1</t>
        </is>
      </c>
      <c r="B3" s="30" t="inlineStr">
        <is>
          <t>Details of Registered Trustee's Directors</t>
        </is>
      </c>
      <c r="C3" s="35" t="inlineStr">
        <is>
          <t>TABLE: 1.0
HOW TO ANSWER: 3 to 10 values; duplicates are not allowed.</t>
        </is>
      </c>
      <c r="D3" s="32" t="inlineStr"/>
      <c r="E3" s="34" t="inlineStr"/>
      <c r="F3" s="34" t="inlineStr"/>
      <c r="G3" s="34" t="inlineStr"/>
      <c r="H3" s="34" t="inlineStr"/>
      <c r="I3" s="34" t="inlineStr"/>
      <c r="J3" s="34" t="inlineStr"/>
      <c r="K3" s="34" t="inlineStr"/>
      <c r="L3" s="34" t="inlineStr"/>
      <c r="M3" s="34"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COUNTA(D3:M3)&gt;0</f>
        <v/>
      </c>
      <c r="AI3">
        <f>TRUE</f>
        <v/>
      </c>
      <c r="AJ3">
        <f>FALSE</f>
        <v/>
      </c>
      <c r="AK3">
        <f>IF(AH3,"ANSWERED","MISSING")</f>
        <v/>
      </c>
      <c r="AL3" t="inlineStr">
        <is>
          <t>NO_DEPENDENCY</t>
        </is>
      </c>
    </row>
    <row r="4">
      <c r="A4" s="29" t="inlineStr">
        <is>
          <t>CATA2_GV_20_v1</t>
        </is>
      </c>
      <c r="B4" s="30" t="inlineStr">
        <is>
          <t>State whether Executive or Non-Executive Director</t>
        </is>
      </c>
      <c r="C4" s="35" t="inlineStr">
        <is>
          <t>TABLE: 1.0
Indicate whether the director is an executive or non-executive.
HOW TO ANSWER: 3 to 10 values.
OPTIONS: Executive | Non-Executive</t>
        </is>
      </c>
      <c r="D4" s="32" t="inlineStr"/>
      <c r="E4" s="34" t="inlineStr"/>
      <c r="F4" s="34" t="inlineStr"/>
      <c r="G4" s="34" t="inlineStr"/>
      <c r="H4" s="34" t="inlineStr"/>
      <c r="I4" s="34" t="inlineStr"/>
      <c r="J4" s="34" t="inlineStr"/>
      <c r="K4" s="34" t="inlineStr"/>
      <c r="L4" s="34" t="inlineStr"/>
      <c r="M4" s="34"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COUNTA(D4:M4)&gt;0</f>
        <v/>
      </c>
      <c r="AI4">
        <f>TRUE</f>
        <v/>
      </c>
      <c r="AJ4">
        <f>FALSE</f>
        <v/>
      </c>
      <c r="AK4">
        <f>IF(AH4,"ANSWERED","MISSING")</f>
        <v/>
      </c>
      <c r="AL4" t="inlineStr">
        <is>
          <t>NO_DEPENDENCY</t>
        </is>
      </c>
    </row>
    <row r="5">
      <c r="A5" s="29" t="inlineStr">
        <is>
          <t>CATA2_GV_16_v1</t>
        </is>
      </c>
      <c r="B5" s="30" t="inlineStr">
        <is>
          <t>State full name of director(s) who are independent, if applicable</t>
        </is>
      </c>
      <c r="C5" s="31" t="inlineStr"/>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CATA2_GV_28_v1</t>
        </is>
      </c>
      <c r="B6" s="30" t="inlineStr">
        <is>
          <t>Did any changes take place to the composition of the Registered Trustee's Board of Directors during the Reporting Period?</t>
        </is>
      </c>
      <c r="C6" s="31" t="inlineStr">
        <is>
          <t>OPTIONS: YES | NO</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CATA2_GV_29_v1</t>
        </is>
      </c>
      <c r="B7" s="30" t="inlineStr">
        <is>
          <t>If "No"  Explain the changes that occurred</t>
        </is>
      </c>
      <c r="C7" s="31" t="inlineStr">
        <is>
          <t>WHEN TO ANSWER: “Did any changes take place to the composition of the Registered Trustee's Board of Directors during the Reporting Period?” (CATA2_GV_28) is “NO”</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IFERROR(AND($D$6&lt;&gt;"",$D$6="NO"),FALSE)</f>
        <v/>
      </c>
      <c r="AJ7">
        <f>IFERROR(AND($D$6="",NOT(AND($D$6&lt;&gt;"",$D$6="NO"))),FALSE)</f>
        <v/>
      </c>
      <c r="AK7">
        <f>IF(AI7,IF(AH7,"ANSWERED","MISSING"),IF(AJ7,IF(AH7,"INVALID","CONTROLLER MISSING"),IF(AH7,"INVALID","NOT APPLICABLE")))</f>
        <v/>
      </c>
      <c r="AL7" t="inlineStr">
        <is>
          <t>PARSED</t>
        </is>
      </c>
    </row>
    <row r="8">
      <c r="A8" s="29" t="inlineStr">
        <is>
          <t>CATA2_GV_30_v1</t>
        </is>
      </c>
      <c r="B8" s="30" t="inlineStr">
        <is>
          <t>If "Yes" were all the changes notified to the Authority in writing?</t>
        </is>
      </c>
      <c r="C8" s="31" t="inlineStr">
        <is>
          <t>OPTIONS: YES | NO
WHEN TO ANSWER: “Did any changes take place to the composition of the Registered Trustee's Board of Directors during the Reporting Period?” (CATA2_GV_28) is “YES ”</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IFERROR(AND($D$6&lt;&gt;"",$D$6="YES "),FALSE)</f>
        <v/>
      </c>
      <c r="AJ8">
        <f>IFERROR(AND($D$6="",NOT(AND($D$6&lt;&gt;"",$D$6="YES "))),FALSE)</f>
        <v/>
      </c>
      <c r="AK8">
        <f>IF(AI8,IF(AH8,"ANSWERED","MISSING"),IF(AJ8,IF(AH8,"INVALID","CONTROLLER MISSING"),IF(AH8,"INVALID","NOT APPLICABLE")))</f>
        <v/>
      </c>
      <c r="AL8" t="inlineStr">
        <is>
          <t>PARSED</t>
        </is>
      </c>
    </row>
    <row r="9">
      <c r="A9" s="29" t="inlineStr">
        <is>
          <t>CATA2_GV_31_v1</t>
        </is>
      </c>
      <c r="B9" s="30" t="inlineStr">
        <is>
          <t>If "No" Explain why the changes were not notified to the Authority</t>
        </is>
      </c>
      <c r="C9" s="31" t="inlineStr">
        <is>
          <t>WHEN TO ANSWER: “Did any changes take place to the composition of the Registered Trustee's Board of Directors during the Reporting Period?” (CATA2_GV_28) is “NO”</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IFERROR(AND($D$6&lt;&gt;"",$D$6="NO"),FALSE)</f>
        <v/>
      </c>
      <c r="AJ9">
        <f>IFERROR(AND($D$6="",NOT(AND($D$6&lt;&gt;"",$D$6="NO"))),FALSE)</f>
        <v/>
      </c>
      <c r="AK9">
        <f>IF(AI9,IF(AH9,"ANSWERED","MISSING"),IF(AJ9,IF(AH9,"INVALID","CONTROLLER MISSING"),IF(AH9,"INVALID","NOT APPLICABLE")))</f>
        <v/>
      </c>
      <c r="AL9" t="inlineStr">
        <is>
          <t>PARSED</t>
        </is>
      </c>
    </row>
    <row r="10" ht="24" customHeight="1">
      <c r="A10" s="28" t="inlineStr">
        <is>
          <t>GV — DUAL CONTROL</t>
        </is>
      </c>
      <c r="B10" s="28" t="n"/>
      <c r="C10" s="28" t="n"/>
      <c r="D10" s="28" t="n"/>
      <c r="E10" s="28" t="n"/>
      <c r="F10" s="28" t="n"/>
      <c r="G10" s="28" t="n"/>
      <c r="H10" s="28" t="n"/>
      <c r="I10" s="28" t="n"/>
      <c r="J10" s="28" t="n"/>
      <c r="K10" s="28" t="n"/>
      <c r="L10" s="28" t="n"/>
      <c r="M10" s="28" t="n"/>
      <c r="N10" s="28" t="n"/>
      <c r="O10" s="28" t="n"/>
      <c r="P10" s="28" t="n"/>
      <c r="Q10" s="28" t="n"/>
      <c r="R10" s="28" t="n"/>
      <c r="S10" s="28" t="n"/>
      <c r="T10" s="28" t="n"/>
      <c r="U10" s="28" t="n"/>
      <c r="V10" s="28" t="n"/>
      <c r="W10" s="28" t="n"/>
      <c r="X10" s="28" t="n"/>
      <c r="Y10" s="28" t="n"/>
      <c r="Z10" s="28" t="n"/>
      <c r="AA10" s="28" t="n"/>
      <c r="AB10" s="28" t="n"/>
      <c r="AC10" s="28" t="n"/>
      <c r="AD10" s="28" t="n"/>
      <c r="AE10" s="28" t="n"/>
      <c r="AF10" s="28" t="n"/>
      <c r="AG10" s="28" t="n"/>
    </row>
    <row r="11">
      <c r="A11" s="29" t="inlineStr">
        <is>
          <t>CATA2_GV_18_v1</t>
        </is>
      </c>
      <c r="B11" s="30" t="inlineStr">
        <is>
          <t>Does the Registered Trustee satisfy the dual control principle in accordance with Rule R4-2.2 of the Trustess of Family Trusts Rulebook?</t>
        </is>
      </c>
      <c r="C11" s="31" t="inlineStr">
        <is>
          <t>Is the Registered Trustee effectively directed and/or managed by at least two individuals in satisfaction of the dual control principle  in accordance with Rule R4-2.2 of the Rulebook for Family Trustees? The AP has to…
OPTIONS: YES | NO</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CATA2_GV_19_v1</t>
        </is>
      </c>
      <c r="B12" s="30" t="inlineStr">
        <is>
          <t>If the answer is 'No' explain why</t>
        </is>
      </c>
      <c r="C12" s="31" t="inlineStr">
        <is>
          <t>Explain why the dual control principle is not being adhered to, if the answer to the preceding question is 'No'.   This field is only required if "No" is selected  under CATA2_GV_18 Label "Does the Registered Trustee sa…
WHEN TO ANSWER: “Does the Registered Trustee satisfy the dual control principle in accordance with Rule R4-2.2 of the Trustess of Family Trusts Rulebook?” (CATA2_GV_18) is “NO”</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IFERROR(AND($D$11&lt;&gt;"",$D$11="NO"),FALSE)</f>
        <v/>
      </c>
      <c r="AJ12">
        <f>IFERROR(AND($D$11="",NOT(AND($D$11&lt;&gt;"",$D$11="NO"))),FALSE)</f>
        <v/>
      </c>
      <c r="AK12">
        <f>IF(AI12,IF(AH12,"ANSWERED","MISSING"),IF(AJ12,IF(AH12,"INVALID","CONTROLLER MISSING"),IF(AH12,"INVALID","NOT APPLICABLE")))</f>
        <v/>
      </c>
      <c r="AL12" t="inlineStr">
        <is>
          <t>PARSED</t>
        </is>
      </c>
    </row>
    <row r="13">
      <c r="A13" s="29" t="inlineStr">
        <is>
          <t>CATA2_GV_61_v1</t>
        </is>
      </c>
      <c r="B13" s="30" t="inlineStr">
        <is>
          <t>Measures and controls implemented to ensure application of 'dual control' rule</t>
        </is>
      </c>
      <c r="C13" s="31" t="inlineStr">
        <is>
          <t>WHEN TO ANSWER: “Does the Registered Trustee satisfy the dual control principle in accordance with Rule R4-2.2 of the Trustess of Family Trusts Rulebook?” (CATA2_GV_18) is “YES ”</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IFERROR(AND($D$11&lt;&gt;"",$D$11="YES "),FALSE)</f>
        <v/>
      </c>
      <c r="AJ13">
        <f>IFERROR(AND($D$11="",NOT(AND($D$11&lt;&gt;"",$D$11="YES "))),FALSE)</f>
        <v/>
      </c>
      <c r="AK13">
        <f>IF(AI13,IF(AH13,"ANSWERED","MISSING"),IF(AJ13,IF(AH13,"INVALID","CONTROLLER MISSING"),IF(AH13,"INVALID","NOT APPLICABLE")))</f>
        <v/>
      </c>
      <c r="AL13" t="inlineStr">
        <is>
          <t>PARSED</t>
        </is>
      </c>
    </row>
    <row r="14" ht="24" customHeight="1">
      <c r="A14" s="28" t="inlineStr">
        <is>
          <t>GV — DIRECTORS, CONTROLLERS AND KEY PERSONS</t>
        </is>
      </c>
      <c r="B14" s="28" t="n"/>
      <c r="C14" s="28" t="n"/>
      <c r="D14" s="28" t="n"/>
      <c r="E14" s="28" t="n"/>
      <c r="F14" s="28" t="n"/>
      <c r="G14" s="28" t="n"/>
      <c r="H14" s="28" t="n"/>
      <c r="I14" s="28" t="n"/>
      <c r="J14" s="28" t="n"/>
      <c r="K14" s="28" t="n"/>
      <c r="L14" s="28" t="n"/>
      <c r="M14" s="28" t="n"/>
      <c r="N14" s="28" t="n"/>
      <c r="O14" s="28" t="n"/>
      <c r="P14" s="28" t="n"/>
      <c r="Q14" s="28" t="n"/>
      <c r="R14" s="28" t="n"/>
      <c r="S14" s="28" t="n"/>
      <c r="T14" s="28" t="n"/>
      <c r="U14" s="28" t="n"/>
      <c r="V14" s="28" t="n"/>
      <c r="W14" s="28" t="n"/>
      <c r="X14" s="28" t="n"/>
      <c r="Y14" s="28" t="n"/>
      <c r="Z14" s="28" t="n"/>
      <c r="AA14" s="28" t="n"/>
      <c r="AB14" s="28" t="n"/>
      <c r="AC14" s="28" t="n"/>
      <c r="AD14" s="28" t="n"/>
      <c r="AE14" s="28" t="n"/>
      <c r="AF14" s="28" t="n"/>
      <c r="AG14" s="28" t="n"/>
    </row>
    <row r="15">
      <c r="A15" s="29" t="inlineStr">
        <is>
          <t>CATA2_GV_27_v1</t>
        </is>
      </c>
      <c r="B15" s="30" t="inlineStr">
        <is>
          <t>Details of Registered Trustee's Auditor</t>
        </is>
      </c>
      <c r="C15" s="31" t="inlineStr"/>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CATA2_GV_107_v1</t>
        </is>
      </c>
      <c r="B16" s="30" t="inlineStr">
        <is>
          <t>Has the Registered Trustee's Auditor changed during the reporting period?</t>
        </is>
      </c>
      <c r="C16" s="31" t="inlineStr">
        <is>
          <t>OPTIONS: YES | NO</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CATA2_GV_108_v1</t>
        </is>
      </c>
      <c r="B17" s="30" t="inlineStr">
        <is>
          <t>If "Yes", provide reason(s) why there was a change in the Registered Trustee's Auditor</t>
        </is>
      </c>
      <c r="C17" s="31" t="inlineStr">
        <is>
          <t>WHEN TO ANSWER: “Has the Registered Trustee's Auditor changed during the reporting period?” (CATA2_GV_107) is “YES”</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IFERROR(AND($D$16&lt;&gt;"",$D$16="YES"),FALSE)</f>
        <v/>
      </c>
      <c r="AJ17">
        <f>IFERROR(AND($D$16="",NOT(AND($D$16&lt;&gt;"",$D$16="YES"))),FALSE)</f>
        <v/>
      </c>
      <c r="AK17">
        <f>IF(AI17,IF(AH17,"ANSWERED","MISSING"),IF(AJ17,IF(AH17,"INVALID","CONTROLLER MISSING"),IF(AH17,"INVALID","NOT APPLICABLE")))</f>
        <v/>
      </c>
      <c r="AL17" t="inlineStr">
        <is>
          <t>PARSED</t>
        </is>
      </c>
    </row>
    <row r="18">
      <c r="A18" s="29" t="inlineStr">
        <is>
          <t>CATA2_GV_47_v1</t>
        </is>
      </c>
      <c r="B18" s="30" t="inlineStr">
        <is>
          <t>Details of Registered Shareholders</t>
        </is>
      </c>
      <c r="C18" s="35" t="inlineStr">
        <is>
          <t>TABLE: 2.0
HOW TO ANSWER: Multiple values; one item per Value_N cell.</t>
        </is>
      </c>
      <c r="D18" s="32" t="inlineStr"/>
      <c r="E18" s="34" t="inlineStr"/>
      <c r="F18" s="34" t="inlineStr"/>
      <c r="G18" s="34" t="inlineStr"/>
      <c r="H18" s="34" t="inlineStr"/>
      <c r="I18" s="34" t="inlineStr"/>
      <c r="J18" s="34" t="inlineStr"/>
      <c r="K18" s="34" t="inlineStr"/>
      <c r="L18" s="34" t="inlineStr"/>
      <c r="M18" s="34" t="inlineStr"/>
      <c r="N18" s="34" t="inlineStr"/>
      <c r="O18" s="34" t="inlineStr"/>
      <c r="P18" s="34" t="inlineStr"/>
      <c r="Q18" s="34" t="inlineStr"/>
      <c r="R18" s="34" t="inlineStr"/>
      <c r="S18" s="34" t="inlineStr"/>
      <c r="T18" s="34" t="inlineStr"/>
      <c r="U18" s="34" t="inlineStr"/>
      <c r="V18" s="34" t="inlineStr"/>
      <c r="W18" s="34" t="inlineStr"/>
      <c r="X18" s="34" t="inlineStr"/>
      <c r="Y18" s="34" t="inlineStr"/>
      <c r="Z18" s="34" t="inlineStr"/>
      <c r="AA18" s="34" t="inlineStr"/>
      <c r="AB18" s="34" t="inlineStr"/>
      <c r="AC18" s="34" t="inlineStr"/>
      <c r="AD18" s="34" t="inlineStr"/>
      <c r="AE18" s="34" t="inlineStr"/>
      <c r="AF18" s="34" t="inlineStr"/>
      <c r="AG18" s="34" t="inlineStr"/>
      <c r="AH18">
        <f>COUNTA(D18:AG18)&gt;0</f>
        <v/>
      </c>
      <c r="AI18">
        <f>TRUE</f>
        <v/>
      </c>
      <c r="AJ18">
        <f>FALSE</f>
        <v/>
      </c>
      <c r="AK18">
        <f>IF(AH18,"ANSWERED","MISSING")</f>
        <v/>
      </c>
      <c r="AL18" t="inlineStr">
        <is>
          <t>NO_DEPENDENCY</t>
        </is>
      </c>
    </row>
    <row r="19">
      <c r="A19" s="29" t="inlineStr">
        <is>
          <t>CATA2_GV_48_v1</t>
        </is>
      </c>
      <c r="B19" s="30" t="inlineStr">
        <is>
          <t>Percentage of Shares held by each Shareholder</t>
        </is>
      </c>
      <c r="C19" s="35" t="inlineStr">
        <is>
          <t>TABLE: 2.0
HOW TO ANSWER: Multiple values; one item per Value_N cell.</t>
        </is>
      </c>
      <c r="D19" s="32" t="inlineStr"/>
      <c r="E19" s="34" t="inlineStr"/>
      <c r="F19" s="34" t="inlineStr"/>
      <c r="G19" s="34" t="inlineStr"/>
      <c r="H19" s="34" t="inlineStr"/>
      <c r="I19" s="34" t="inlineStr"/>
      <c r="J19" s="34" t="inlineStr"/>
      <c r="K19" s="34" t="inlineStr"/>
      <c r="L19" s="34" t="inlineStr"/>
      <c r="M19" s="34" t="inlineStr"/>
      <c r="N19" s="34" t="inlineStr"/>
      <c r="O19" s="34" t="inlineStr"/>
      <c r="P19" s="34" t="inlineStr"/>
      <c r="Q19" s="34" t="inlineStr"/>
      <c r="R19" s="34" t="inlineStr"/>
      <c r="S19" s="34" t="inlineStr"/>
      <c r="T19" s="34" t="inlineStr"/>
      <c r="U19" s="34" t="inlineStr"/>
      <c r="V19" s="34" t="inlineStr"/>
      <c r="W19" s="34" t="inlineStr"/>
      <c r="X19" s="34" t="inlineStr"/>
      <c r="Y19" s="34" t="inlineStr"/>
      <c r="Z19" s="34" t="inlineStr"/>
      <c r="AA19" s="34" t="inlineStr"/>
      <c r="AB19" s="34" t="inlineStr"/>
      <c r="AC19" s="34" t="inlineStr"/>
      <c r="AD19" s="34" t="inlineStr"/>
      <c r="AE19" s="34" t="inlineStr"/>
      <c r="AF19" s="34" t="inlineStr"/>
      <c r="AG19" s="34" t="inlineStr"/>
      <c r="AH19">
        <f>COUNTA(D19:AG19)&gt;0</f>
        <v/>
      </c>
      <c r="AI19">
        <f>TRUE</f>
        <v/>
      </c>
      <c r="AJ19">
        <f>FALSE</f>
        <v/>
      </c>
      <c r="AK19">
        <f>IF(AH19,"ANSWERED","MISSING")</f>
        <v/>
      </c>
      <c r="AL19" t="inlineStr">
        <is>
          <t>NO_DEPENDENCY</t>
        </is>
      </c>
    </row>
    <row r="20">
      <c r="A20" s="29" t="inlineStr">
        <is>
          <t>CATA2_GV_216_v1</t>
        </is>
      </c>
      <c r="B20" s="30" t="inlineStr">
        <is>
          <t>Indicate voting rights held by each Shareholder as a percentage</t>
        </is>
      </c>
      <c r="C20" s="35" t="inlineStr">
        <is>
          <t>TABLE: 2.0
HOW TO ANSWER: Multiple values; one item per Value_N cell.</t>
        </is>
      </c>
      <c r="D20" s="32" t="inlineStr"/>
      <c r="E20" s="34" t="inlineStr"/>
      <c r="F20" s="34" t="inlineStr"/>
      <c r="G20" s="34" t="inlineStr"/>
      <c r="H20" s="34" t="inlineStr"/>
      <c r="I20" s="34" t="inlineStr"/>
      <c r="J20" s="34" t="inlineStr"/>
      <c r="K20" s="34" t="inlineStr"/>
      <c r="L20" s="34" t="inlineStr"/>
      <c r="M20" s="34" t="inlineStr"/>
      <c r="N20" s="34" t="inlineStr"/>
      <c r="O20" s="34" t="inlineStr"/>
      <c r="P20" s="34" t="inlineStr"/>
      <c r="Q20" s="34" t="inlineStr"/>
      <c r="R20" s="34" t="inlineStr"/>
      <c r="S20" s="34" t="inlineStr"/>
      <c r="T20" s="34" t="inlineStr"/>
      <c r="U20" s="34" t="inlineStr"/>
      <c r="V20" s="34" t="inlineStr"/>
      <c r="W20" s="34" t="inlineStr"/>
      <c r="X20" s="34" t="inlineStr"/>
      <c r="Y20" s="34" t="inlineStr"/>
      <c r="Z20" s="34" t="inlineStr"/>
      <c r="AA20" s="34" t="inlineStr"/>
      <c r="AB20" s="34" t="inlineStr"/>
      <c r="AC20" s="34" t="inlineStr"/>
      <c r="AD20" s="34" t="inlineStr"/>
      <c r="AE20" s="34" t="inlineStr"/>
      <c r="AF20" s="34" t="inlineStr"/>
      <c r="AG20" s="34" t="inlineStr"/>
      <c r="AH20">
        <f>COUNTA(D20:AG20)&gt;0</f>
        <v/>
      </c>
      <c r="AI20">
        <f>TRUE</f>
        <v/>
      </c>
      <c r="AJ20">
        <f>FALSE</f>
        <v/>
      </c>
      <c r="AK20">
        <f>IF(AH20,"ANSWERED","MISSING")</f>
        <v/>
      </c>
      <c r="AL20" t="inlineStr">
        <is>
          <t>NO_DEPENDENCY</t>
        </is>
      </c>
    </row>
    <row r="21">
      <c r="A21" s="29" t="inlineStr">
        <is>
          <t>CATA2_GV_32_v1</t>
        </is>
      </c>
      <c r="B21" s="30" t="inlineStr">
        <is>
          <t>Did any of the Qualifying Shareholders of the Registered Trustee change during the Reporting Period?</t>
        </is>
      </c>
      <c r="C21" s="31" t="inlineStr">
        <is>
          <t>OPTIONS: YES | NO</t>
        </is>
      </c>
      <c r="D21" s="32"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IF(AH21,"ANSWERED","MISSING")</f>
        <v/>
      </c>
      <c r="AL21" t="inlineStr">
        <is>
          <t>NO_DEPENDENCY</t>
        </is>
      </c>
    </row>
    <row r="22">
      <c r="A22" s="29" t="inlineStr">
        <is>
          <t>CATA2_GV_33_v1</t>
        </is>
      </c>
      <c r="B22" s="30" t="inlineStr">
        <is>
          <t>If 'Yes' did the Registered Trustee obtain the Authority's prior written consent to such change in Qualifying Shareholders?</t>
        </is>
      </c>
      <c r="C22" s="31" t="inlineStr">
        <is>
          <t>OPTIONS: YES | NO
WHEN TO ANSWER: “Did any of the Qualifying Shareholders of the Registered Trustee change during the Reporting Period?” (CATA2_GV_32) is “YES ”</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IFERROR(AND($D$21&lt;&gt;"",$D$21="YES "),FALSE)</f>
        <v/>
      </c>
      <c r="AJ22">
        <f>IFERROR(AND($D$21="",NOT(AND($D$21&lt;&gt;"",$D$21="YES "))),FALSE)</f>
        <v/>
      </c>
      <c r="AK22">
        <f>IF(AI22,IF(AH22,"ANSWERED","MISSING"),IF(AJ22,IF(AH22,"INVALID","CONTROLLER MISSING"),IF(AH22,"INVALID","NOT APPLICABLE")))</f>
        <v/>
      </c>
      <c r="AL22" t="inlineStr">
        <is>
          <t>PARSED</t>
        </is>
      </c>
    </row>
    <row r="23">
      <c r="A23" s="29" t="inlineStr">
        <is>
          <t>CATA2_GV_214_v1</t>
        </is>
      </c>
      <c r="B23" s="30" t="inlineStr">
        <is>
          <t>If "No" explain why the change(s) was not notified to the Authority in accordance with Rule R5-5.2  i. of the Trustees of Family Trusts Rulebook</t>
        </is>
      </c>
      <c r="C23" s="31" t="inlineStr">
        <is>
          <t>WHEN TO ANSWER: “If 'Yes' did the Registered Trustee obtain the Authority's prior written consent to such change in Qualifying Shareholders?” (CATA2_GV_33) is “NO”</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IFERROR(AND($D$22&lt;&gt;"",$D$22="NO"),FALSE)</f>
        <v/>
      </c>
      <c r="AJ23">
        <f>IFERROR(AND($D$22="",NOT(AND($D$22&lt;&gt;"",$D$22="NO"))),FALSE)</f>
        <v/>
      </c>
      <c r="AK23">
        <f>IF(AI23,IF(AH23,"ANSWERED","MISSING"),IF(AJ23,IF(AH23,"INVALID","CONTROLLER MISSING"),IF(AH23,"INVALID","NOT APPLICABLE")))</f>
        <v/>
      </c>
      <c r="AL23" t="inlineStr">
        <is>
          <t>PARSED</t>
        </is>
      </c>
    </row>
    <row r="24">
      <c r="A24" s="29" t="inlineStr">
        <is>
          <t>CATA2_GV_215_v1</t>
        </is>
      </c>
      <c r="B24" s="30" t="inlineStr">
        <is>
          <t>If 'No' Explain the change(s) that occurred</t>
        </is>
      </c>
      <c r="C24" s="31" t="inlineStr">
        <is>
          <t>WHEN TO ANSWER: “If 'Yes' did the Registered Trustee obtain the Authority's prior written consent to such change in Qualifying Shareholders?” (CATA2_GV_33) is “NO”</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IFERROR(AND($D$22&lt;&gt;"",$D$22="NO"),FALSE)</f>
        <v/>
      </c>
      <c r="AJ24">
        <f>IFERROR(AND($D$22="",NOT(AND($D$22&lt;&gt;"",$D$22="NO"))),FALSE)</f>
        <v/>
      </c>
      <c r="AK24">
        <f>IF(AI24,IF(AH24,"ANSWERED","MISSING"),IF(AJ24,IF(AH24,"INVALID","CONTROLLER MISSING"),IF(AH24,"INVALID","NOT APPLICABLE")))</f>
        <v/>
      </c>
      <c r="AL24" t="inlineStr">
        <is>
          <t>PARSED</t>
        </is>
      </c>
    </row>
    <row r="25">
      <c r="A25" s="29" t="inlineStr">
        <is>
          <t>CATA2_GV_223_v1</t>
        </is>
      </c>
      <c r="B25" s="30" t="inlineStr">
        <is>
          <t>If 'No' Give details of such change(s) in Qualifying Shareholders</t>
        </is>
      </c>
      <c r="C25" s="31" t="inlineStr">
        <is>
          <t>WHEN TO ANSWER: “If 'Yes' did the Registered Trustee obtain the Authority's prior written consent to such change in Qualifying Shareholders?” (CATA2_GV_33) is “NO”</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IFERROR(AND($D$22&lt;&gt;"",$D$22="NO"),FALSE)</f>
        <v/>
      </c>
      <c r="AJ25">
        <f>IFERROR(AND($D$22="",NOT(AND($D$22&lt;&gt;"",$D$22="NO"))),FALSE)</f>
        <v/>
      </c>
      <c r="AK25">
        <f>IF(AI25,IF(AH25,"ANSWERED","MISSING"),IF(AJ25,IF(AH25,"INVALID","CONTROLLER MISSING"),IF(AH25,"INVALID","NOT APPLICABLE")))</f>
        <v/>
      </c>
      <c r="AL25" t="inlineStr">
        <is>
          <t>PARSED</t>
        </is>
      </c>
    </row>
    <row r="26" ht="24" customHeight="1">
      <c r="A26" s="28" t="inlineStr">
        <is>
          <t>GV — INTERNAL COMMITTEES</t>
        </is>
      </c>
      <c r="B26" s="28" t="n"/>
      <c r="C26" s="28" t="n"/>
      <c r="D26" s="28" t="n"/>
      <c r="E26" s="28" t="n"/>
      <c r="F26" s="28" t="n"/>
      <c r="G26" s="28" t="n"/>
      <c r="H26" s="28" t="n"/>
      <c r="I26" s="28" t="n"/>
      <c r="J26" s="28" t="n"/>
      <c r="K26" s="28" t="n"/>
      <c r="L26" s="28" t="n"/>
      <c r="M26" s="28" t="n"/>
      <c r="N26" s="28" t="n"/>
      <c r="O26" s="28" t="n"/>
      <c r="P26" s="28" t="n"/>
      <c r="Q26" s="28" t="n"/>
      <c r="R26" s="28" t="n"/>
      <c r="S26" s="28" t="n"/>
      <c r="T26" s="28" t="n"/>
      <c r="U26" s="28" t="n"/>
      <c r="V26" s="28" t="n"/>
      <c r="W26" s="28" t="n"/>
      <c r="X26" s="28" t="n"/>
      <c r="Y26" s="28" t="n"/>
      <c r="Z26" s="28" t="n"/>
      <c r="AA26" s="28" t="n"/>
      <c r="AB26" s="28" t="n"/>
      <c r="AC26" s="28" t="n"/>
      <c r="AD26" s="28" t="n"/>
      <c r="AE26" s="28" t="n"/>
      <c r="AF26" s="28" t="n"/>
      <c r="AG26" s="28" t="n"/>
    </row>
    <row r="27">
      <c r="A27" s="29" t="inlineStr">
        <is>
          <t>CATA2_GV_21_v1</t>
        </is>
      </c>
      <c r="B27" s="30" t="inlineStr">
        <is>
          <t>Has the Registered Trustee appointed any internal Committees?</t>
        </is>
      </c>
      <c r="C27" s="31" t="inlineStr">
        <is>
          <t>Select "Yes" or "No" from the allowed options in the guidance.
OPTIONS: YES | NO</t>
        </is>
      </c>
      <c r="D27" s="32"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TRUE</f>
        <v/>
      </c>
      <c r="AJ27">
        <f>FALSE</f>
        <v/>
      </c>
      <c r="AK27">
        <f>IF(AH27,"ANSWERED","MISSING")</f>
        <v/>
      </c>
      <c r="AL27" t="inlineStr">
        <is>
          <t>NO_DEPENDENCY</t>
        </is>
      </c>
    </row>
    <row r="28">
      <c r="A28" s="29" t="inlineStr">
        <is>
          <t>CATA2_GV_22_v1</t>
        </is>
      </c>
      <c r="B28" s="30" t="inlineStr">
        <is>
          <t>If the answer is 'YES'  Explain who the internal committee reports to</t>
        </is>
      </c>
      <c r="C28" s="31" t="inlineStr">
        <is>
          <t>This field is only required If "yes" was selected on the Question CATA2_GV_22. Enter an explanation of who the Internal Committee reports to.
WHEN TO ANSWER: “Has the Registered Trustee appointed any internal Committees?” (CATA2_GV_21) is “YES”</t>
        </is>
      </c>
      <c r="D28" s="34"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IFERROR(AND($D$27&lt;&gt;"",$D$27="YES"),FALSE)</f>
        <v/>
      </c>
      <c r="AJ28">
        <f>IFERROR(AND($D$27="",NOT(AND($D$27&lt;&gt;"",$D$27="YES"))),FALSE)</f>
        <v/>
      </c>
      <c r="AK28">
        <f>IF(AI28,IF(AH28,"ANSWERED","MISSING"),IF(AJ28,IF(AH28,"INVALID","CONTROLLER MISSING"),IF(AH28,"INVALID","NOT APPLICABLE")))</f>
        <v/>
      </c>
      <c r="AL28" t="inlineStr">
        <is>
          <t>PARSED</t>
        </is>
      </c>
    </row>
    <row r="29">
      <c r="A29" s="29" t="inlineStr">
        <is>
          <t>CATA2_GV_23_v1</t>
        </is>
      </c>
      <c r="B29" s="30" t="inlineStr">
        <is>
          <t>If the answer is 'YES'  Explain whether the internal committee has decision making powers</t>
        </is>
      </c>
      <c r="C29" s="31" t="inlineStr">
        <is>
          <t>This field is only required If "yes" was selected on the Question CATA2_GV_22. Enter an explanation whether the internal Committee has any decision making powers.
WHEN TO ANSWER: “Has the Registered Trustee appointed any internal Committees?” (CATA2_GV_21) is “YES”</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IFERROR(AND($D$27&lt;&gt;"",$D$27="YES"),FALSE)</f>
        <v/>
      </c>
      <c r="AJ29">
        <f>IFERROR(AND($D$27="",NOT(AND($D$27&lt;&gt;"",$D$27="YES"))),FALSE)</f>
        <v/>
      </c>
      <c r="AK29">
        <f>IF(AI29,IF(AH29,"ANSWERED","MISSING"),IF(AJ29,IF(AH29,"INVALID","CONTROLLER MISSING"),IF(AH29,"INVALID","NOT APPLICABLE")))</f>
        <v/>
      </c>
      <c r="AL29" t="inlineStr">
        <is>
          <t>PARSED</t>
        </is>
      </c>
    </row>
    <row r="30">
      <c r="A30" s="29" t="inlineStr">
        <is>
          <t>CATA2_GV_24_v1</t>
        </is>
      </c>
      <c r="B30" s="30" t="inlineStr">
        <is>
          <t>If the answer is 'YES' Enter Type of internal committee</t>
        </is>
      </c>
      <c r="C30" s="31" t="inlineStr">
        <is>
          <t>Select 'Risk Committee', 'Investment Committee'. 'Other'  from the allowed options in the guidance.
HOW TO ANSWER: Multiple values; one item per Value_N cell.
OPTIONS: Risk Committee | Investment Committee | Other
WHEN TO ANSWER: “Has the Registered Trustee appointed any internal Committees?” (CATA2_GV_21) is “YES ”</t>
        </is>
      </c>
      <c r="D30" s="34" t="inlineStr"/>
      <c r="E30" s="34" t="inlineStr"/>
      <c r="F30" s="34" t="inlineStr"/>
      <c r="G30" s="34" t="inlineStr"/>
      <c r="H30" s="34" t="inlineStr"/>
      <c r="I30" s="34" t="inlineStr"/>
      <c r="J30" s="34" t="inlineStr"/>
      <c r="K30" s="34" t="inlineStr"/>
      <c r="L30" s="34" t="inlineStr"/>
      <c r="M30" s="34" t="inlineStr"/>
      <c r="N30" s="34" t="inlineStr"/>
      <c r="O30" s="34" t="inlineStr"/>
      <c r="P30" s="34" t="inlineStr"/>
      <c r="Q30" s="34" t="inlineStr"/>
      <c r="R30" s="34" t="inlineStr"/>
      <c r="S30" s="34" t="inlineStr"/>
      <c r="T30" s="34" t="inlineStr"/>
      <c r="U30" s="34" t="inlineStr"/>
      <c r="V30" s="34" t="inlineStr"/>
      <c r="W30" s="34" t="inlineStr"/>
      <c r="X30" s="34" t="inlineStr"/>
      <c r="Y30" s="34" t="inlineStr"/>
      <c r="Z30" s="34" t="inlineStr"/>
      <c r="AA30" s="34" t="inlineStr"/>
      <c r="AB30" s="34" t="inlineStr"/>
      <c r="AC30" s="34" t="inlineStr"/>
      <c r="AD30" s="34" t="inlineStr"/>
      <c r="AE30" s="34" t="inlineStr"/>
      <c r="AF30" s="34" t="inlineStr"/>
      <c r="AG30" s="34" t="inlineStr"/>
      <c r="AH30">
        <f>COUNTA(D30:AG30)&gt;0</f>
        <v/>
      </c>
      <c r="AI30">
        <f>IFERROR(AND($D$27&lt;&gt;"",$D$27="YES "),FALSE)</f>
        <v/>
      </c>
      <c r="AJ30">
        <f>IFERROR(AND($D$27="",NOT(AND($D$27&lt;&gt;"",$D$27="YES "))),FALSE)</f>
        <v/>
      </c>
      <c r="AK30">
        <f>IF(AI30,IF(AH30,"ANSWERED","MISSING"),IF(AJ30,IF(AH30,"INVALID","CONTROLLER MISSING"),IF(AH30,"INVALID","NOT APPLICABLE")))</f>
        <v/>
      </c>
      <c r="AL30" t="inlineStr">
        <is>
          <t>PARSED</t>
        </is>
      </c>
    </row>
    <row r="31">
      <c r="A31" s="29" t="inlineStr">
        <is>
          <t>CATA2_GV_217_v1</t>
        </is>
      </c>
      <c r="B31" s="30" t="inlineStr">
        <is>
          <t>If 'Other', provide details of Committee's remit</t>
        </is>
      </c>
      <c r="C31" s="31" t="inlineStr">
        <is>
          <t>WHEN TO ANSWER: “If the answer is 'YES' Enter Type of internal committee” (CATA2_GV_24) is “OTHER”</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IFERROR(COUNTIF('2- GV'!$D$30:$AG$30,"OTHER")&gt;0,FALSE)</f>
        <v/>
      </c>
      <c r="AJ31">
        <f>IFERROR(AND(COUNTA('2- GV'!$D$30:$AG$30)=0,NOT(COUNTIF('2- GV'!$D$30:$AG$30,"OTHER")&gt;0)),FALSE)</f>
        <v/>
      </c>
      <c r="AK31">
        <f>IF(AI31,IF(AH31,"ANSWERED","MISSING"),IF(AJ31,IF(AH31,"INVALID","CONTROLLER MISSING"),IF(AH31,"INVALID","NOT APPLICABLE")))</f>
        <v/>
      </c>
      <c r="AL31" t="inlineStr">
        <is>
          <t>PARSED</t>
        </is>
      </c>
    </row>
    <row r="32">
      <c r="A32" s="29" t="inlineStr">
        <is>
          <t>CATA2_GV_25_v1</t>
        </is>
      </c>
      <c r="B32" s="30" t="inlineStr">
        <is>
          <t>If the answer if 'YES' Enter mandate and function of internal committee</t>
        </is>
      </c>
      <c r="C32" s="31" t="inlineStr">
        <is>
          <t>Enter the mandate, function and duties of the internal Committee
WHEN TO ANSWER: “Has the Registered Trustee appointed any internal Committees?” (CATA2_GV_21) is “YES ”</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IFERROR(AND($D$27&lt;&gt;"",$D$27="YES "),FALSE)</f>
        <v/>
      </c>
      <c r="AJ32">
        <f>IFERROR(AND($D$27="",NOT(AND($D$27&lt;&gt;"",$D$27="YES "))),FALSE)</f>
        <v/>
      </c>
      <c r="AK32">
        <f>IF(AI32,IF(AH32,"ANSWERED","MISSING"),IF(AJ32,IF(AH32,"INVALID","CONTROLLER MISSING"),IF(AH32,"INVALID","NOT APPLICABLE")))</f>
        <v/>
      </c>
      <c r="AL32" t="inlineStr">
        <is>
          <t>PARSED</t>
        </is>
      </c>
    </row>
    <row r="33">
      <c r="A33" s="29" t="inlineStr">
        <is>
          <t>CATA2_GV_26_v1</t>
        </is>
      </c>
      <c r="B33" s="30" t="inlineStr">
        <is>
          <t>If the answer if "Yes" enter names and surnames of members  of internal committee</t>
        </is>
      </c>
      <c r="C33" s="31" t="inlineStr">
        <is>
          <t>Enter the Names and Surnames of the Committee members (Separated by a comma per member)
WHEN TO ANSWER: “Has the Registered Trustee appointed any internal Committees?” (CATA2_GV_21) is “YES ”</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IFERROR(AND($D$27&lt;&gt;"",$D$27="YES "),FALSE)</f>
        <v/>
      </c>
      <c r="AJ33">
        <f>IFERROR(AND($D$27="",NOT(AND($D$27&lt;&gt;"",$D$27="YES "))),FALSE)</f>
        <v/>
      </c>
      <c r="AK33">
        <f>IF(AI33,IF(AH33,"ANSWERED","MISSING"),IF(AJ33,IF(AH33,"INVALID","CONTROLLER MISSING"),IF(AH33,"INVALID","NOT APPLICABLE")))</f>
        <v/>
      </c>
      <c r="AL33" t="inlineStr">
        <is>
          <t>PARSED</t>
        </is>
      </c>
    </row>
    <row r="34" ht="24" customHeight="1">
      <c r="A34" s="28" t="inlineStr">
        <is>
          <t>GV — DIRECTORS, CONTROLLERS AND KEY PERSONS</t>
        </is>
      </c>
      <c r="B34" s="28" t="n"/>
      <c r="C34" s="28" t="n"/>
      <c r="D34" s="28" t="n"/>
      <c r="E34" s="28" t="n"/>
      <c r="F34" s="28" t="n"/>
      <c r="G34" s="28" t="n"/>
      <c r="H34" s="28" t="n"/>
      <c r="I34" s="28" t="n"/>
      <c r="J34" s="28" t="n"/>
      <c r="K34" s="28" t="n"/>
      <c r="L34" s="28" t="n"/>
      <c r="M34" s="28" t="n"/>
      <c r="N34" s="28" t="n"/>
      <c r="O34" s="28" t="n"/>
      <c r="P34" s="28" t="n"/>
      <c r="Q34" s="28" t="n"/>
      <c r="R34" s="28" t="n"/>
      <c r="S34" s="28" t="n"/>
      <c r="T34" s="28" t="n"/>
      <c r="U34" s="28" t="n"/>
      <c r="V34" s="28" t="n"/>
      <c r="W34" s="28" t="n"/>
      <c r="X34" s="28" t="n"/>
      <c r="Y34" s="28" t="n"/>
      <c r="Z34" s="28" t="n"/>
      <c r="AA34" s="28" t="n"/>
      <c r="AB34" s="28" t="n"/>
      <c r="AC34" s="28" t="n"/>
      <c r="AD34" s="28" t="n"/>
      <c r="AE34" s="28" t="n"/>
      <c r="AF34" s="28" t="n"/>
      <c r="AG34" s="28" t="n"/>
    </row>
    <row r="35">
      <c r="A35" s="29" t="inlineStr">
        <is>
          <t>CATA2_GV_49_v1</t>
        </is>
      </c>
      <c r="B35" s="30" t="inlineStr">
        <is>
          <t>Is any other person significantly involved in the Registered Trustee's decision making process, strategy and implementation thereof  as provided in R3-4.4 a. ii. of the Rulebook?</t>
        </is>
      </c>
      <c r="C35" s="31" t="inlineStr">
        <is>
          <t>OPTIONS: YES | NO</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c r="A36" s="29" t="inlineStr">
        <is>
          <t>CATA2_GV_227_v1</t>
        </is>
      </c>
      <c r="B36" s="30" t="inlineStr">
        <is>
          <t>Explain the involvement in the Registered Trustee's decision making process, strategy and implementation thereof</t>
        </is>
      </c>
      <c r="C36" s="35" t="inlineStr">
        <is>
          <t>TABLE: 4.0
HOW TO ANSWER: Multiple values; one item per Value_N cell.
WHEN TO ANSWER: “Is any other person significantly involved in the Registered Trustee's decision making process, strategy and implementation thereof  as provided in R3-4.4 a. ii. of the Rulebook?” (CATA2_GV_49) is “YES”</t>
        </is>
      </c>
      <c r="D36" s="34" t="inlineStr"/>
      <c r="E36" s="34" t="inlineStr"/>
      <c r="F36" s="34" t="inlineStr"/>
      <c r="G36" s="34" t="inlineStr"/>
      <c r="H36" s="34" t="inlineStr"/>
      <c r="I36" s="34" t="inlineStr"/>
      <c r="J36" s="34" t="inlineStr"/>
      <c r="K36" s="34" t="inlineStr"/>
      <c r="L36" s="34" t="inlineStr"/>
      <c r="M36" s="34" t="inlineStr"/>
      <c r="N36" s="34" t="inlineStr"/>
      <c r="O36" s="34" t="inlineStr"/>
      <c r="P36" s="34" t="inlineStr"/>
      <c r="Q36" s="34" t="inlineStr"/>
      <c r="R36" s="34" t="inlineStr"/>
      <c r="S36" s="34" t="inlineStr"/>
      <c r="T36" s="34" t="inlineStr"/>
      <c r="U36" s="34" t="inlineStr"/>
      <c r="V36" s="34" t="inlineStr"/>
      <c r="W36" s="34" t="inlineStr"/>
      <c r="X36" s="34" t="inlineStr"/>
      <c r="Y36" s="34" t="inlineStr"/>
      <c r="Z36" s="34" t="inlineStr"/>
      <c r="AA36" s="34" t="inlineStr"/>
      <c r="AB36" s="34" t="inlineStr"/>
      <c r="AC36" s="34" t="inlineStr"/>
      <c r="AD36" s="34" t="inlineStr"/>
      <c r="AE36" s="34" t="inlineStr"/>
      <c r="AF36" s="34" t="inlineStr"/>
      <c r="AG36" s="34" t="inlineStr"/>
      <c r="AH36">
        <f>COUNTA(D36:AG36)&gt;0</f>
        <v/>
      </c>
      <c r="AI36">
        <f>IFERROR(AND($D$35&lt;&gt;"",$D$35="YES"),FALSE)</f>
        <v/>
      </c>
      <c r="AJ36">
        <f>IFERROR(AND($D$35="",NOT(AND($D$35&lt;&gt;"",$D$35="YES"))),FALSE)</f>
        <v/>
      </c>
      <c r="AK36">
        <f>IF(AI36,IF(AH36,"ANSWERED","MISSING"),IF(AJ36,IF(AH36,"INVALID","CONTROLLER MISSING"),IF(AH36,"INVALID","NOT APPLICABLE")))</f>
        <v/>
      </c>
      <c r="AL36" t="inlineStr">
        <is>
          <t>PARSED</t>
        </is>
      </c>
    </row>
    <row r="37">
      <c r="A37" s="29" t="inlineStr">
        <is>
          <t>CATA2_GV_50_v1</t>
        </is>
      </c>
      <c r="B37" s="30" t="inlineStr">
        <is>
          <t>If "Yes" provide details of other persons who are significantly involved in the Registered Trustee's decision making process, strategy and implementation thereof</t>
        </is>
      </c>
      <c r="C37" s="35" t="inlineStr">
        <is>
          <t>TABLE: 3.0
HOW TO ANSWER: Multiple values; one item per Value_N cell.
WHEN TO ANSWER: “Is any other person significantly involved in the Registered Trustee's decision making process, strategy and implementation thereof  as provided in R3-4.4 a. ii. of the Rulebook?” (CATA2_GV_49) is “YES ”</t>
        </is>
      </c>
      <c r="D37" s="34" t="inlineStr"/>
      <c r="E37" s="34" t="inlineStr"/>
      <c r="F37" s="34" t="inlineStr"/>
      <c r="G37" s="34" t="inlineStr"/>
      <c r="H37" s="34" t="inlineStr"/>
      <c r="I37" s="34" t="inlineStr"/>
      <c r="J37" s="34" t="inlineStr"/>
      <c r="K37" s="34" t="inlineStr"/>
      <c r="L37" s="34" t="inlineStr"/>
      <c r="M37" s="34" t="inlineStr"/>
      <c r="N37" s="34" t="inlineStr"/>
      <c r="O37" s="34" t="inlineStr"/>
      <c r="P37" s="34" t="inlineStr"/>
      <c r="Q37" s="34" t="inlineStr"/>
      <c r="R37" s="34" t="inlineStr"/>
      <c r="S37" s="34" t="inlineStr"/>
      <c r="T37" s="34" t="inlineStr"/>
      <c r="U37" s="34" t="inlineStr"/>
      <c r="V37" s="34" t="inlineStr"/>
      <c r="W37" s="34" t="inlineStr"/>
      <c r="X37" s="34" t="inlineStr"/>
      <c r="Y37" s="34" t="inlineStr"/>
      <c r="Z37" s="34" t="inlineStr"/>
      <c r="AA37" s="34" t="inlineStr"/>
      <c r="AB37" s="34" t="inlineStr"/>
      <c r="AC37" s="34" t="inlineStr"/>
      <c r="AD37" s="34" t="inlineStr"/>
      <c r="AE37" s="34" t="inlineStr"/>
      <c r="AF37" s="34" t="inlineStr"/>
      <c r="AG37" s="34" t="inlineStr"/>
      <c r="AH37">
        <f>COUNTA(D37:AG37)&gt;0</f>
        <v/>
      </c>
      <c r="AI37">
        <f>IFERROR(AND($D$35&lt;&gt;"",$D$35="YES "),FALSE)</f>
        <v/>
      </c>
      <c r="AJ37">
        <f>IFERROR(AND($D$35="",NOT(AND($D$35&lt;&gt;"",$D$35="YES "))),FALSE)</f>
        <v/>
      </c>
      <c r="AK37">
        <f>IF(AI37,IF(AH37,"ANSWERED","MISSING"),IF(AJ37,IF(AH37,"INVALID","CONTROLLER MISSING"),IF(AH37,"INVALID","NOT APPLICABLE")))</f>
        <v/>
      </c>
      <c r="AL37" t="inlineStr">
        <is>
          <t>PARSED</t>
        </is>
      </c>
    </row>
    <row r="38">
      <c r="A38" s="29" t="inlineStr">
        <is>
          <t>CATA2_GV_62_v1</t>
        </is>
      </c>
      <c r="B38" s="30" t="inlineStr">
        <is>
          <t>Confidentiality Obligations</t>
        </is>
      </c>
      <c r="C38" s="31" t="inlineStr">
        <is>
          <t>OPTIONS: YES | NO</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CATA2_GV_63_v1</t>
        </is>
      </c>
      <c r="B39" s="30" t="inlineStr">
        <is>
          <t>If "No" provide explanation.</t>
        </is>
      </c>
      <c r="C39" s="31" t="inlineStr">
        <is>
          <t>WHEN TO ANSWER: “Confidentiality Obligations” (CATA2_GV_62) is “NO”</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IFERROR(AND($D$38&lt;&gt;"",$D$38="NO"),FALSE)</f>
        <v/>
      </c>
      <c r="AJ39">
        <f>IFERROR(AND($D$38="",NOT(AND($D$38&lt;&gt;"",$D$38="NO"))),FALSE)</f>
        <v/>
      </c>
      <c r="AK39">
        <f>IF(AI39,IF(AH39,"ANSWERED","MISSING"),IF(AJ39,IF(AH39,"INVALID","CONTROLLER MISSING"),IF(AH39,"INVALID","NOT APPLICABLE")))</f>
        <v/>
      </c>
      <c r="AL39" t="inlineStr">
        <is>
          <t>PARSED</t>
        </is>
      </c>
    </row>
    <row r="40">
      <c r="A40" s="29" t="inlineStr">
        <is>
          <t>CATA2_GV_17_v1</t>
        </is>
      </c>
      <c r="B40" s="30" t="inlineStr">
        <is>
          <t>Details of Company Secretary</t>
        </is>
      </c>
      <c r="C40" s="31" t="inlineStr"/>
      <c r="D40" s="32"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IF(AH40,"ANSWERED","MISSING")</f>
        <v/>
      </c>
      <c r="AL40" t="inlineStr">
        <is>
          <t>NO_DEPENDENCY</t>
        </is>
      </c>
    </row>
    <row r="41" ht="24" customHeight="1">
      <c r="A41" s="28" t="inlineStr">
        <is>
          <t>GV — CONFLICTS OF INTEREST</t>
        </is>
      </c>
      <c r="B41" s="28" t="n"/>
      <c r="C41" s="28" t="n"/>
      <c r="D41" s="28" t="n"/>
      <c r="E41" s="28" t="n"/>
      <c r="F41" s="28" t="n"/>
      <c r="G41" s="28" t="n"/>
      <c r="H41" s="28" t="n"/>
      <c r="I41" s="28" t="n"/>
      <c r="J41" s="28" t="n"/>
      <c r="K41" s="28" t="n"/>
      <c r="L41" s="28" t="n"/>
      <c r="M41" s="28" t="n"/>
      <c r="N41" s="28" t="n"/>
      <c r="O41" s="28" t="n"/>
      <c r="P41" s="28" t="n"/>
      <c r="Q41" s="28" t="n"/>
      <c r="R41" s="28" t="n"/>
      <c r="S41" s="28" t="n"/>
      <c r="T41" s="28" t="n"/>
      <c r="U41" s="28" t="n"/>
      <c r="V41" s="28" t="n"/>
      <c r="W41" s="28" t="n"/>
      <c r="X41" s="28" t="n"/>
      <c r="Y41" s="28" t="n"/>
      <c r="Z41" s="28" t="n"/>
      <c r="AA41" s="28" t="n"/>
      <c r="AB41" s="28" t="n"/>
      <c r="AC41" s="28" t="n"/>
      <c r="AD41" s="28" t="n"/>
      <c r="AE41" s="28" t="n"/>
      <c r="AF41" s="28" t="n"/>
      <c r="AG41" s="28" t="n"/>
    </row>
    <row r="42">
      <c r="A42" s="29" t="inlineStr">
        <is>
          <t>CATA2_GV_64_v1</t>
        </is>
      </c>
      <c r="B42" s="30" t="inlineStr">
        <is>
          <t>Does the Registered Trustee have written rules in place governing conflicts of interest?</t>
        </is>
      </c>
      <c r="C42" s="31" t="inlineStr">
        <is>
          <t>OPTIONS: YES | NO</t>
        </is>
      </c>
      <c r="D42" s="32"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TRUE</f>
        <v/>
      </c>
      <c r="AJ42">
        <f>FALSE</f>
        <v/>
      </c>
      <c r="AK42">
        <f>IF(AH42,"ANSWERED","MISSING")</f>
        <v/>
      </c>
      <c r="AL42" t="inlineStr">
        <is>
          <t>NO_DEPENDENCY</t>
        </is>
      </c>
    </row>
    <row r="43">
      <c r="A43" s="29" t="inlineStr">
        <is>
          <t>CATA2_GV_65_v1</t>
        </is>
      </c>
      <c r="B43" s="30" t="inlineStr">
        <is>
          <t>If "No" provide explanation.</t>
        </is>
      </c>
      <c r="C43" s="31" t="inlineStr">
        <is>
          <t>WHEN TO ANSWER: “Does the Registered Trustee have written rules in place governing conflicts of interest?” (CATA2_GV_64) is “NO”</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IFERROR(AND($D$42&lt;&gt;"",$D$42="NO"),FALSE)</f>
        <v/>
      </c>
      <c r="AJ43">
        <f>IFERROR(AND($D$42="",NOT(AND($D$42&lt;&gt;"",$D$42="NO"))),FALSE)</f>
        <v/>
      </c>
      <c r="AK43">
        <f>IF(AI43,IF(AH43,"ANSWERED","MISSING"),IF(AJ43,IF(AH43,"INVALID","CONTROLLER MISSING"),IF(AH43,"INVALID","NOT APPLICABLE")))</f>
        <v/>
      </c>
      <c r="AL43" t="inlineStr">
        <is>
          <t>PARSED</t>
        </is>
      </c>
    </row>
    <row r="44">
      <c r="A44" s="29" t="inlineStr">
        <is>
          <t>CATA2_GV_66_v1</t>
        </is>
      </c>
      <c r="B44" s="30" t="inlineStr">
        <is>
          <t>Have any conflicts of interest been declared to date?</t>
        </is>
      </c>
      <c r="C44" s="31" t="inlineStr">
        <is>
          <t>OPTIONS: YES | NO</t>
        </is>
      </c>
      <c r="D44" s="32"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TRUE</f>
        <v/>
      </c>
      <c r="AJ44">
        <f>FALSE</f>
        <v/>
      </c>
      <c r="AK44">
        <f>IF(AH44,"ANSWERED","MISSING")</f>
        <v/>
      </c>
      <c r="AL44" t="inlineStr">
        <is>
          <t>NO_DEPENDENCY</t>
        </is>
      </c>
    </row>
    <row r="45">
      <c r="A45" s="29" t="inlineStr">
        <is>
          <t>CATA2_GV_67_v1</t>
        </is>
      </c>
      <c r="B45" s="30" t="inlineStr">
        <is>
          <t>If "Yes", how were these identified and addressed?</t>
        </is>
      </c>
      <c r="C45" s="31" t="inlineStr">
        <is>
          <t>WHEN TO ANSWER: “Have any conflicts of interest been declared to date?” (CATA2_GV_66) is “YES”</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IFERROR(AND($D$44&lt;&gt;"",$D$44="YES"),FALSE)</f>
        <v/>
      </c>
      <c r="AJ45">
        <f>IFERROR(AND($D$44="",NOT(AND($D$44&lt;&gt;"",$D$44="YES"))),FALSE)</f>
        <v/>
      </c>
      <c r="AK45">
        <f>IF(AI45,IF(AH45,"ANSWERED","MISSING"),IF(AJ45,IF(AH45,"INVALID","CONTROLLER MISSING"),IF(AH45,"INVALID","NOT APPLICABLE")))</f>
        <v/>
      </c>
      <c r="AL45" t="inlineStr">
        <is>
          <t>PARSED</t>
        </is>
      </c>
    </row>
    <row r="46" ht="24" customHeight="1">
      <c r="A46" s="28" t="inlineStr">
        <is>
          <t>GV — ORGANISATION</t>
        </is>
      </c>
      <c r="B46" s="28" t="n"/>
      <c r="C46" s="28" t="n"/>
      <c r="D46" s="28" t="n"/>
      <c r="E46" s="28" t="n"/>
      <c r="F46" s="28" t="n"/>
      <c r="G46" s="28" t="n"/>
      <c r="H46" s="28" t="n"/>
      <c r="I46" s="28" t="n"/>
      <c r="J46" s="28" t="n"/>
      <c r="K46" s="28" t="n"/>
      <c r="L46" s="28" t="n"/>
      <c r="M46" s="28" t="n"/>
      <c r="N46" s="28" t="n"/>
      <c r="O46" s="28" t="n"/>
      <c r="P46" s="28" t="n"/>
      <c r="Q46" s="28" t="n"/>
      <c r="R46" s="28" t="n"/>
      <c r="S46" s="28" t="n"/>
      <c r="T46" s="28" t="n"/>
      <c r="U46" s="28" t="n"/>
      <c r="V46" s="28" t="n"/>
      <c r="W46" s="28" t="n"/>
      <c r="X46" s="28" t="n"/>
      <c r="Y46" s="28" t="n"/>
      <c r="Z46" s="28" t="n"/>
      <c r="AA46" s="28" t="n"/>
      <c r="AB46" s="28" t="n"/>
      <c r="AC46" s="28" t="n"/>
      <c r="AD46" s="28" t="n"/>
      <c r="AE46" s="28" t="n"/>
      <c r="AF46" s="28" t="n"/>
      <c r="AG46" s="28" t="n"/>
    </row>
    <row r="47">
      <c r="A47" s="29" t="inlineStr">
        <is>
          <t>CATA2_GV_51_v1</t>
        </is>
      </c>
      <c r="B47" s="30" t="inlineStr">
        <is>
          <t>Indicate whether the Registered Trustee forms part of a group of companies</t>
        </is>
      </c>
      <c r="C47" s="31" t="inlineStr">
        <is>
          <t>OPTIONS: YES | NO</t>
        </is>
      </c>
      <c r="D47" s="32"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TRUE</f>
        <v/>
      </c>
      <c r="AJ47">
        <f>FALSE</f>
        <v/>
      </c>
      <c r="AK47">
        <f>IF(AH47,"ANSWERED","MISSING")</f>
        <v/>
      </c>
      <c r="AL47" t="inlineStr">
        <is>
          <t>NO_DEPENDENCY</t>
        </is>
      </c>
    </row>
    <row r="48">
      <c r="A48" s="29" t="inlineStr">
        <is>
          <t>CATA2_GV_52_v1</t>
        </is>
      </c>
      <c r="B48" s="30" t="inlineStr">
        <is>
          <t>If the Registered Trustee forms part of a group, indicate whether any entities forming part of the group provide any resources to the Registered Trustee</t>
        </is>
      </c>
      <c r="C48" s="31" t="inlineStr">
        <is>
          <t>OPTIONS: YES | NO
WHEN TO ANSWER: “Indicate whether the Registered Trustee forms part of a group of companies” (CATA2_GV_51) is “YES”</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IFERROR(AND($D$47&lt;&gt;"",$D$47="YES"),FALSE)</f>
        <v/>
      </c>
      <c r="AJ48">
        <f>IFERROR(AND($D$47="",NOT(AND($D$47&lt;&gt;"",$D$47="YES"))),FALSE)</f>
        <v/>
      </c>
      <c r="AK48">
        <f>IF(AI48,IF(AH48,"ANSWERED","MISSING"),IF(AJ48,IF(AH48,"INVALID","CONTROLLER MISSING"),IF(AH48,"INVALID","NOT APPLICABLE")))</f>
        <v/>
      </c>
      <c r="AL48" t="inlineStr">
        <is>
          <t>PARSED</t>
        </is>
      </c>
    </row>
    <row r="49">
      <c r="A49" s="29" t="inlineStr">
        <is>
          <t>CATA2_GV_54_v1</t>
        </is>
      </c>
      <c r="B49" s="30" t="inlineStr">
        <is>
          <t>Identify the group resources being utilised by the Registered Trustee</t>
        </is>
      </c>
      <c r="C49" s="35" t="inlineStr">
        <is>
          <t>TABLE: 4.0
HOW TO ANSWER: Multiple values; one item per Value_N cell.
WHEN TO ANSWER: “If the Registered Trustee forms part of a group, indicate whether any entities forming part of the group provide any resources to the Registered Trustee” (CATA2_GV_52) is “YES”</t>
        </is>
      </c>
      <c r="D49" s="34" t="inlineStr"/>
      <c r="E49" s="34" t="inlineStr"/>
      <c r="F49" s="34" t="inlineStr"/>
      <c r="G49" s="34" t="inlineStr"/>
      <c r="H49" s="34" t="inlineStr"/>
      <c r="I49" s="34" t="inlineStr"/>
      <c r="J49" s="34" t="inlineStr"/>
      <c r="K49" s="34" t="inlineStr"/>
      <c r="L49" s="34" t="inlineStr"/>
      <c r="M49" s="34" t="inlineStr"/>
      <c r="N49" s="34" t="inlineStr"/>
      <c r="O49" s="34" t="inlineStr"/>
      <c r="P49" s="34" t="inlineStr"/>
      <c r="Q49" s="34" t="inlineStr"/>
      <c r="R49" s="34" t="inlineStr"/>
      <c r="S49" s="34" t="inlineStr"/>
      <c r="T49" s="34" t="inlineStr"/>
      <c r="U49" s="34" t="inlineStr"/>
      <c r="V49" s="34" t="inlineStr"/>
      <c r="W49" s="34" t="inlineStr"/>
      <c r="X49" s="34" t="inlineStr"/>
      <c r="Y49" s="34" t="inlineStr"/>
      <c r="Z49" s="34" t="inlineStr"/>
      <c r="AA49" s="34" t="inlineStr"/>
      <c r="AB49" s="34" t="inlineStr"/>
      <c r="AC49" s="34" t="inlineStr"/>
      <c r="AD49" s="34" t="inlineStr"/>
      <c r="AE49" s="34" t="inlineStr"/>
      <c r="AF49" s="34" t="inlineStr"/>
      <c r="AG49" s="34" t="inlineStr"/>
      <c r="AH49">
        <f>COUNTA(D49:AG49)&gt;0</f>
        <v/>
      </c>
      <c r="AI49">
        <f>IFERROR(AND($D$48&lt;&gt;"",$D$48="YES"),FALSE)</f>
        <v/>
      </c>
      <c r="AJ49">
        <f>IFERROR(AND($D$48="",NOT(AND($D$48&lt;&gt;"",$D$48="YES"))),FALSE)</f>
        <v/>
      </c>
      <c r="AK49">
        <f>IF(AI49,IF(AH49,"ANSWERED","MISSING"),IF(AJ49,IF(AH49,"INVALID","CONTROLLER MISSING"),IF(AH49,"INVALID","NOT APPLICABLE")))</f>
        <v/>
      </c>
      <c r="AL49" t="inlineStr">
        <is>
          <t>PARSED</t>
        </is>
      </c>
    </row>
    <row r="50">
      <c r="A50" s="29" t="inlineStr">
        <is>
          <t>CATA2_GV_55_v1</t>
        </is>
      </c>
      <c r="B50" s="30" t="inlineStr">
        <is>
          <t>If staff is being provided by the group to the Registered Trustee,  provide details of the method of operations.</t>
        </is>
      </c>
      <c r="C50" s="35" t="inlineStr">
        <is>
          <t>TABLE: 4.0
HOW TO ANSWER: Multiple values; one item per Value_N cell.
WHEN TO ANSWER: “If the Registered Trustee forms part of a group, indicate whether any entities forming part of the group provide any resources to the Registered Trustee” (CATA2_GV_52) is “YES”</t>
        </is>
      </c>
      <c r="D50" s="34" t="inlineStr"/>
      <c r="E50" s="34" t="inlineStr"/>
      <c r="F50" s="34" t="inlineStr"/>
      <c r="G50" s="34" t="inlineStr"/>
      <c r="H50" s="34" t="inlineStr"/>
      <c r="I50" s="34" t="inlineStr"/>
      <c r="J50" s="34" t="inlineStr"/>
      <c r="K50" s="34" t="inlineStr"/>
      <c r="L50" s="34" t="inlineStr"/>
      <c r="M50" s="34" t="inlineStr"/>
      <c r="N50" s="34" t="inlineStr"/>
      <c r="O50" s="34" t="inlineStr"/>
      <c r="P50" s="34" t="inlineStr"/>
      <c r="Q50" s="34" t="inlineStr"/>
      <c r="R50" s="34" t="inlineStr"/>
      <c r="S50" s="34" t="inlineStr"/>
      <c r="T50" s="34" t="inlineStr"/>
      <c r="U50" s="34" t="inlineStr"/>
      <c r="V50" s="34" t="inlineStr"/>
      <c r="W50" s="34" t="inlineStr"/>
      <c r="X50" s="34" t="inlineStr"/>
      <c r="Y50" s="34" t="inlineStr"/>
      <c r="Z50" s="34" t="inlineStr"/>
      <c r="AA50" s="34" t="inlineStr"/>
      <c r="AB50" s="34" t="inlineStr"/>
      <c r="AC50" s="34" t="inlineStr"/>
      <c r="AD50" s="34" t="inlineStr"/>
      <c r="AE50" s="34" t="inlineStr"/>
      <c r="AF50" s="34" t="inlineStr"/>
      <c r="AG50" s="34" t="inlineStr"/>
      <c r="AH50">
        <f>COUNTA(D50:AG50)&gt;0</f>
        <v/>
      </c>
      <c r="AI50">
        <f>IFERROR(AND($D$48&lt;&gt;"",$D$48="YES"),FALSE)</f>
        <v/>
      </c>
      <c r="AJ50">
        <f>IFERROR(AND($D$48="",NOT(AND($D$48&lt;&gt;"",$D$48="YES"))),FALSE)</f>
        <v/>
      </c>
      <c r="AK50">
        <f>IF(AI50,IF(AH50,"ANSWERED","MISSING"),IF(AJ50,IF(AH50,"INVALID","CONTROLLER MISSING"),IF(AH50,"INVALID","NOT APPLICABLE")))</f>
        <v/>
      </c>
      <c r="AL50" t="inlineStr">
        <is>
          <t>PARSED</t>
        </is>
      </c>
    </row>
    <row r="51">
      <c r="A51" s="29" t="inlineStr">
        <is>
          <t>CATA2_GV_56_v1</t>
        </is>
      </c>
      <c r="B51" s="30" t="inlineStr">
        <is>
          <t>Are formal resource sharing agreements in place ?</t>
        </is>
      </c>
      <c r="C51" s="31" t="inlineStr">
        <is>
          <t>OPTIONS: YES | NO
WHEN TO ANSWER: “If the Registered Trustee forms part of a group, indicate whether any entities forming part of the group provide any resources to the Registered Trustee” (CATA2_GV_52) is “YES ”</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IFERROR(AND($D$48&lt;&gt;"",$D$48="YES "),FALSE)</f>
        <v/>
      </c>
      <c r="AJ51">
        <f>IFERROR(AND($D$48="",NOT(AND($D$48&lt;&gt;"",$D$48="YES "))),FALSE)</f>
        <v/>
      </c>
      <c r="AK51">
        <f>IF(AI51,IF(AH51,"ANSWERED","MISSING"),IF(AJ51,IF(AH51,"INVALID","CONTROLLER MISSING"),IF(AH51,"INVALID","NOT APPLICABLE")))</f>
        <v/>
      </c>
      <c r="AL51" t="inlineStr">
        <is>
          <t>PARSED</t>
        </is>
      </c>
    </row>
    <row r="52">
      <c r="A52" s="29" t="inlineStr">
        <is>
          <t>CATA2_GV_57_v1</t>
        </is>
      </c>
      <c r="B52" s="30" t="inlineStr">
        <is>
          <t>If "Yes", do the resource sharing agreements include confidentiality obligations?</t>
        </is>
      </c>
      <c r="C52" s="31" t="inlineStr">
        <is>
          <t>WHEN TO ANSWER: “Are formal resource sharing agreements in place ?” (CATA2_GV_56) is “YES”</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IFERROR(AND($D$51&lt;&gt;"",$D$51="YES"),FALSE)</f>
        <v/>
      </c>
      <c r="AJ52">
        <f>IFERROR(AND($D$51="",NOT(AND($D$51&lt;&gt;"",$D$51="YES"))),FALSE)</f>
        <v/>
      </c>
      <c r="AK52">
        <f>IF(AI52,IF(AH52,"ANSWERED","MISSING"),IF(AJ52,IF(AH52,"INVALID","CONTROLLER MISSING"),IF(AH52,"INVALID","NOT APPLICABLE")))</f>
        <v/>
      </c>
      <c r="AL52" t="inlineStr">
        <is>
          <t>PARSED</t>
        </is>
      </c>
    </row>
    <row r="53">
      <c r="A53" s="29" t="inlineStr">
        <is>
          <t>CATA2_GV_53_v1</t>
        </is>
      </c>
      <c r="B53" s="30" t="inlineStr">
        <is>
          <t>If  the Registered Trustee forms part of a group, indicate whether the Registered Trustee shares any of its resources with any entities forming part of the group</t>
        </is>
      </c>
      <c r="C53" s="31" t="inlineStr">
        <is>
          <t>OPTIONS: YES | NO
WHEN TO ANSWER: “Indicate whether the Registered Trustee forms part of a group of companies” (CATA2_GV_51) is “YES ”</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IFERROR(AND($D$47&lt;&gt;"",$D$47="YES "),FALSE)</f>
        <v/>
      </c>
      <c r="AJ53">
        <f>IFERROR(AND($D$47="",NOT(AND($D$47&lt;&gt;"",$D$47="YES "))),FALSE)</f>
        <v/>
      </c>
      <c r="AK53">
        <f>IF(AI53,IF(AH53,"ANSWERED","MISSING"),IF(AJ53,IF(AH53,"INVALID","CONTROLLER MISSING"),IF(AH53,"INVALID","NOT APPLICABLE")))</f>
        <v/>
      </c>
      <c r="AL53" t="inlineStr">
        <is>
          <t>PARSED</t>
        </is>
      </c>
    </row>
    <row r="54">
      <c r="A54" s="29" t="inlineStr">
        <is>
          <t>CATA2_GV_264_v1</t>
        </is>
      </c>
      <c r="B54" s="30" t="inlineStr">
        <is>
          <t>If "Yes" provide details of the relationship the Registered Trustee has with other members of the group</t>
        </is>
      </c>
      <c r="C54" s="31" t="inlineStr">
        <is>
          <t>WHEN TO ANSWER: “Indicate whether the Registered Trustee forms part of a group of companies” (CATA2_GV_51) is “YES ”</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IFERROR(AND($D$47&lt;&gt;"",$D$47="YES "),FALSE)</f>
        <v/>
      </c>
      <c r="AJ54">
        <f>IFERROR(AND($D$47="",NOT(AND($D$47&lt;&gt;"",$D$47="YES "))),FALSE)</f>
        <v/>
      </c>
      <c r="AK54">
        <f>IF(AI54,IF(AH54,"ANSWERED","MISSING"),IF(AJ54,IF(AH54,"INVALID","CONTROLLER MISSING"),IF(AH54,"INVALID","NOT APPLICABLE")))</f>
        <v/>
      </c>
      <c r="AL54" t="inlineStr">
        <is>
          <t>PARSED</t>
        </is>
      </c>
    </row>
    <row r="55" ht="24" customHeight="1">
      <c r="A55" s="28" t="inlineStr">
        <is>
          <t>GV — BOARD OF DIRECTORS' MEETINGS</t>
        </is>
      </c>
      <c r="B55" s="28" t="n"/>
      <c r="C55" s="28" t="n"/>
      <c r="D55" s="28" t="n"/>
      <c r="E55" s="28" t="n"/>
      <c r="F55" s="28" t="n"/>
      <c r="G55" s="28" t="n"/>
      <c r="H55" s="28" t="n"/>
      <c r="I55" s="28" t="n"/>
      <c r="J55" s="28" t="n"/>
      <c r="K55" s="28" t="n"/>
      <c r="L55" s="28" t="n"/>
      <c r="M55" s="28" t="n"/>
      <c r="N55" s="28" t="n"/>
      <c r="O55" s="28" t="n"/>
      <c r="P55" s="28" t="n"/>
      <c r="Q55" s="28" t="n"/>
      <c r="R55" s="28" t="n"/>
      <c r="S55" s="28" t="n"/>
      <c r="T55" s="28" t="n"/>
      <c r="U55" s="28" t="n"/>
      <c r="V55" s="28" t="n"/>
      <c r="W55" s="28" t="n"/>
      <c r="X55" s="28" t="n"/>
      <c r="Y55" s="28" t="n"/>
      <c r="Z55" s="28" t="n"/>
      <c r="AA55" s="28" t="n"/>
      <c r="AB55" s="28" t="n"/>
      <c r="AC55" s="28" t="n"/>
      <c r="AD55" s="28" t="n"/>
      <c r="AE55" s="28" t="n"/>
      <c r="AF55" s="28" t="n"/>
      <c r="AG55" s="28" t="n"/>
    </row>
    <row r="56">
      <c r="A56" s="29" t="inlineStr">
        <is>
          <t>CATA2_GV_58_v1</t>
        </is>
      </c>
      <c r="B56" s="30" t="inlineStr">
        <is>
          <t>Frequency of the Registered Trustee's Board of Directors meetings</t>
        </is>
      </c>
      <c r="C56" s="31" t="inlineStr"/>
      <c r="D56" s="32"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TRUE</f>
        <v/>
      </c>
      <c r="AJ56">
        <f>FALSE</f>
        <v/>
      </c>
      <c r="AK56">
        <f>IF(AH56,"ANSWERED","MISSING")</f>
        <v/>
      </c>
      <c r="AL56" t="inlineStr">
        <is>
          <t>NO_DEPENDENCY</t>
        </is>
      </c>
    </row>
    <row r="57">
      <c r="A57" s="29" t="inlineStr">
        <is>
          <t>CATA2_GV_59_v1</t>
        </is>
      </c>
      <c r="B57" s="30" t="inlineStr">
        <is>
          <t>Minutes of Board of Directors' meetings: Indicate whether minutes of the Board of Directors' meetings are maintained and approved by the Board of Directors as a record of the proceedings at such meetings.</t>
        </is>
      </c>
      <c r="C57" s="31" t="inlineStr">
        <is>
          <t>OPTIONS: YES | NO</t>
        </is>
      </c>
      <c r="D57" s="32"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TRUE</f>
        <v/>
      </c>
      <c r="AJ57">
        <f>FALSE</f>
        <v/>
      </c>
      <c r="AK57">
        <f>IF(AH57,"ANSWERED","MISSING")</f>
        <v/>
      </c>
      <c r="AL57" t="inlineStr">
        <is>
          <t>NO_DEPENDENCY</t>
        </is>
      </c>
    </row>
    <row r="58">
      <c r="A58" s="29" t="inlineStr">
        <is>
          <t>CATA2_GV_60_v1</t>
        </is>
      </c>
      <c r="B58" s="30" t="inlineStr">
        <is>
          <t>If "No" provide explanation.</t>
        </is>
      </c>
      <c r="C58" s="31" t="inlineStr">
        <is>
          <t>WHEN TO ANSWER: “Minutes of Board of Directors' meetings: Indicate whether minutes of the Board of Directors' meetings are maintained and approved by the Board of Directors as a record of the proceedings at such meetings.” (CATA2_GV_59) is “NO”</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IFERROR(AND($D$57&lt;&gt;"",$D$57="NO"),FALSE)</f>
        <v/>
      </c>
      <c r="AJ58">
        <f>IFERROR(AND($D$57="",NOT(AND($D$57&lt;&gt;"",$D$57="NO"))),FALSE)</f>
        <v/>
      </c>
      <c r="AK58">
        <f>IF(AI58,IF(AH58,"ANSWERED","MISSING"),IF(AJ58,IF(AH58,"INVALID","CONTROLLER MISSING"),IF(AH58,"INVALID","NOT APPLICABLE")))</f>
        <v/>
      </c>
      <c r="AL58" t="inlineStr">
        <is>
          <t>PARSED</t>
        </is>
      </c>
    </row>
    <row r="59" ht="24" customHeight="1">
      <c r="A59" s="28" t="inlineStr">
        <is>
          <t>GV — DELEGATION</t>
        </is>
      </c>
      <c r="B59" s="28" t="n"/>
      <c r="C59" s="28" t="n"/>
      <c r="D59" s="28" t="n"/>
      <c r="E59" s="28" t="n"/>
      <c r="F59" s="28" t="n"/>
      <c r="G59" s="28" t="n"/>
      <c r="H59" s="28" t="n"/>
      <c r="I59" s="28" t="n"/>
      <c r="J59" s="28" t="n"/>
      <c r="K59" s="28" t="n"/>
      <c r="L59" s="28" t="n"/>
      <c r="M59" s="28" t="n"/>
      <c r="N59" s="28" t="n"/>
      <c r="O59" s="28" t="n"/>
      <c r="P59" s="28" t="n"/>
      <c r="Q59" s="28" t="n"/>
      <c r="R59" s="28" t="n"/>
      <c r="S59" s="28" t="n"/>
      <c r="T59" s="28" t="n"/>
      <c r="U59" s="28" t="n"/>
      <c r="V59" s="28" t="n"/>
      <c r="W59" s="28" t="n"/>
      <c r="X59" s="28" t="n"/>
      <c r="Y59" s="28" t="n"/>
      <c r="Z59" s="28" t="n"/>
      <c r="AA59" s="28" t="n"/>
      <c r="AB59" s="28" t="n"/>
      <c r="AC59" s="28" t="n"/>
      <c r="AD59" s="28" t="n"/>
      <c r="AE59" s="28" t="n"/>
      <c r="AF59" s="28" t="n"/>
      <c r="AG59" s="28" t="n"/>
    </row>
    <row r="60">
      <c r="A60" s="29" t="inlineStr">
        <is>
          <t>CATA2_GV_120_v1</t>
        </is>
      </c>
      <c r="B60" s="30" t="inlineStr">
        <is>
          <t>Does the Registered Trustee delegate any discretions and/or dispositive powers to third parties?</t>
        </is>
      </c>
      <c r="C60" s="31" t="inlineStr">
        <is>
          <t>OPTIONS: YES | NO</t>
        </is>
      </c>
      <c r="D60" s="32"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TRUE</f>
        <v/>
      </c>
      <c r="AJ60">
        <f>FALSE</f>
        <v/>
      </c>
      <c r="AK60">
        <f>IF(AH60,"ANSWERED","MISSING")</f>
        <v/>
      </c>
      <c r="AL60" t="inlineStr">
        <is>
          <t>NO_DEPENDENCY</t>
        </is>
      </c>
    </row>
    <row r="61">
      <c r="A61" s="29" t="inlineStr">
        <is>
          <t>CATA2_GV_121_v1</t>
        </is>
      </c>
      <c r="B61" s="30" t="inlineStr">
        <is>
          <t>If "Yes", indicate the discretions and/or dispositive powers that are being delegated to third parties</t>
        </is>
      </c>
      <c r="C61" s="31" t="inlineStr">
        <is>
          <t>WHEN TO ANSWER: “Does the Registered Trustee delegate any discretions and/or dispositive powers to third parties?” (CATA2_GV_120) is “YES”</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IFERROR(AND($D$60&lt;&gt;"",$D$60="YES"),FALSE)</f>
        <v/>
      </c>
      <c r="AJ61">
        <f>IFERROR(AND($D$60="",NOT(AND($D$60&lt;&gt;"",$D$60="YES"))),FALSE)</f>
        <v/>
      </c>
      <c r="AK61">
        <f>IF(AI61,IF(AH61,"ANSWERED","MISSING"),IF(AJ61,IF(AH61,"INVALID","CONTROLLER MISSING"),IF(AH61,"INVALID","NOT APPLICABLE")))</f>
        <v/>
      </c>
      <c r="AL61" t="inlineStr">
        <is>
          <t>PARSED</t>
        </is>
      </c>
    </row>
    <row r="62">
      <c r="A62" s="29" t="inlineStr">
        <is>
          <t>CATA2_GV_122_v1</t>
        </is>
      </c>
      <c r="B62" s="30" t="inlineStr">
        <is>
          <t>If "Yes", what controls are in place to ensure that these duties are properly performed?</t>
        </is>
      </c>
      <c r="C62" s="31" t="inlineStr">
        <is>
          <t>WHEN TO ANSWER: “Does the Registered Trustee delegate any discretions and/or dispositive powers to third parties?” (CATA2_GV_120) is “YES”</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IFERROR(AND($D$60&lt;&gt;"",$D$60="YES"),FALSE)</f>
        <v/>
      </c>
      <c r="AJ62">
        <f>IFERROR(AND($D$60="",NOT(AND($D$60&lt;&gt;"",$D$60="YES"))),FALSE)</f>
        <v/>
      </c>
      <c r="AK62">
        <f>IF(AI62,IF(AH62,"ANSWERED","MISSING"),IF(AJ62,IF(AH62,"INVALID","CONTROLLER MISSING"),IF(AH62,"INVALID","NOT APPLICABLE")))</f>
        <v/>
      </c>
      <c r="AL62" t="inlineStr">
        <is>
          <t>PARSED</t>
        </is>
      </c>
    </row>
    <row r="63" ht="24" customHeight="1">
      <c r="A63" s="28" t="inlineStr">
        <is>
          <t>GV — SUPPORT SERVICES</t>
        </is>
      </c>
      <c r="B63" s="28" t="n"/>
      <c r="C63" s="28" t="n"/>
      <c r="D63" s="28" t="n"/>
      <c r="E63" s="28" t="n"/>
      <c r="F63" s="28" t="n"/>
      <c r="G63" s="28" t="n"/>
      <c r="H63" s="28" t="n"/>
      <c r="I63" s="28" t="n"/>
      <c r="J63" s="28" t="n"/>
      <c r="K63" s="28" t="n"/>
      <c r="L63" s="28" t="n"/>
      <c r="M63" s="28" t="n"/>
      <c r="N63" s="28" t="n"/>
      <c r="O63" s="28" t="n"/>
      <c r="P63" s="28" t="n"/>
      <c r="Q63" s="28" t="n"/>
      <c r="R63" s="28" t="n"/>
      <c r="S63" s="28" t="n"/>
      <c r="T63" s="28" t="n"/>
      <c r="U63" s="28" t="n"/>
      <c r="V63" s="28" t="n"/>
      <c r="W63" s="28" t="n"/>
      <c r="X63" s="28" t="n"/>
      <c r="Y63" s="28" t="n"/>
      <c r="Z63" s="28" t="n"/>
      <c r="AA63" s="28" t="n"/>
      <c r="AB63" s="28" t="n"/>
      <c r="AC63" s="28" t="n"/>
      <c r="AD63" s="28" t="n"/>
      <c r="AE63" s="28" t="n"/>
      <c r="AF63" s="28" t="n"/>
      <c r="AG63" s="28" t="n"/>
    </row>
    <row r="64">
      <c r="A64" s="29" t="inlineStr">
        <is>
          <t>CATA2_GV_135_v1</t>
        </is>
      </c>
      <c r="B64" s="30" t="inlineStr">
        <is>
          <t>What measures are undertaken by the Registered Trustee to ascertain that third parties providing services to it have structures in place to ensure security, integrity and confidentiality of data relating to the Registered Trustee?</t>
        </is>
      </c>
      <c r="C64" s="31" t="inlineStr">
        <is>
          <t>WHEN TO ANSWER: “Do third parties provide support services to the Registered Trustee?” (CATA2_PR_130) is “YES”</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IFERROR(AND('2- PR'!$D$90&lt;&gt;"",'2- PR'!$D$90="YES"),FALSE)</f>
        <v/>
      </c>
      <c r="AJ64">
        <f>IFERROR(AND('2- PR'!$D$90="",NOT(AND('2- PR'!$D$90&lt;&gt;"",'2- PR'!$D$90="YES"))),FALSE)</f>
        <v/>
      </c>
      <c r="AK64">
        <f>IF(AI64,IF(AH64,"ANSWERED","MISSING"),IF(AJ64,IF(AH64,"INVALID","CONTROLLER MISSING"),IF(AH64,"INVALID","NOT APPLICABLE")))</f>
        <v/>
      </c>
      <c r="AL64" t="inlineStr">
        <is>
          <t>PARSED</t>
        </is>
      </c>
    </row>
    <row r="65" ht="24" customHeight="1">
      <c r="A65" s="28" t="inlineStr">
        <is>
          <t>GV — POWER OF ATTORNEY</t>
        </is>
      </c>
      <c r="B65" s="28" t="n"/>
      <c r="C65" s="28" t="n"/>
      <c r="D65" s="28" t="n"/>
      <c r="E65" s="28" t="n"/>
      <c r="F65" s="28" t="n"/>
      <c r="G65" s="28" t="n"/>
      <c r="H65" s="28" t="n"/>
      <c r="I65" s="28" t="n"/>
      <c r="J65" s="28" t="n"/>
      <c r="K65" s="28" t="n"/>
      <c r="L65" s="28" t="n"/>
      <c r="M65" s="28" t="n"/>
      <c r="N65" s="28" t="n"/>
      <c r="O65" s="28" t="n"/>
      <c r="P65" s="28" t="n"/>
      <c r="Q65" s="28" t="n"/>
      <c r="R65" s="28" t="n"/>
      <c r="S65" s="28" t="n"/>
      <c r="T65" s="28" t="n"/>
      <c r="U65" s="28" t="n"/>
      <c r="V65" s="28" t="n"/>
      <c r="W65" s="28" t="n"/>
      <c r="X65" s="28" t="n"/>
      <c r="Y65" s="28" t="n"/>
      <c r="Z65" s="28" t="n"/>
      <c r="AA65" s="28" t="n"/>
      <c r="AB65" s="28" t="n"/>
      <c r="AC65" s="28" t="n"/>
      <c r="AD65" s="28" t="n"/>
      <c r="AE65" s="28" t="n"/>
      <c r="AF65" s="28" t="n"/>
      <c r="AG65" s="28" t="n"/>
    </row>
    <row r="66">
      <c r="A66" s="29" t="inlineStr">
        <is>
          <t>CATA2_GV_137_v1</t>
        </is>
      </c>
      <c r="B66" s="30" t="inlineStr">
        <is>
          <t>Has the Registered Trustee granted power of attorney to third parties authorising such person to act on its behalf?</t>
        </is>
      </c>
      <c r="C66" s="31" t="inlineStr">
        <is>
          <t>OPTIONS: YES | NO</t>
        </is>
      </c>
      <c r="D66" s="32"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TRUE</f>
        <v/>
      </c>
      <c r="AJ66">
        <f>FALSE</f>
        <v/>
      </c>
      <c r="AK66">
        <f>IF(AH66,"ANSWERED","MISSING")</f>
        <v/>
      </c>
      <c r="AL66" t="inlineStr">
        <is>
          <t>NO_DEPENDENCY</t>
        </is>
      </c>
    </row>
    <row r="67" ht="24" customHeight="1">
      <c r="A67" s="28" t="inlineStr">
        <is>
          <t>GV — SUPPORT SERVICES</t>
        </is>
      </c>
      <c r="B67" s="28" t="n"/>
      <c r="C67" s="28" t="n"/>
      <c r="D67" s="28" t="n"/>
      <c r="E67" s="28" t="n"/>
      <c r="F67" s="28" t="n"/>
      <c r="G67" s="28" t="n"/>
      <c r="H67" s="28" t="n"/>
      <c r="I67" s="28" t="n"/>
      <c r="J67" s="28" t="n"/>
      <c r="K67" s="28" t="n"/>
      <c r="L67" s="28" t="n"/>
      <c r="M67" s="28" t="n"/>
      <c r="N67" s="28" t="n"/>
      <c r="O67" s="28" t="n"/>
      <c r="P67" s="28" t="n"/>
      <c r="Q67" s="28" t="n"/>
      <c r="R67" s="28" t="n"/>
      <c r="S67" s="28" t="n"/>
      <c r="T67" s="28" t="n"/>
      <c r="U67" s="28" t="n"/>
      <c r="V67" s="28" t="n"/>
      <c r="W67" s="28" t="n"/>
      <c r="X67" s="28" t="n"/>
      <c r="Y67" s="28" t="n"/>
      <c r="Z67" s="28" t="n"/>
      <c r="AA67" s="28" t="n"/>
      <c r="AB67" s="28" t="n"/>
      <c r="AC67" s="28" t="n"/>
      <c r="AD67" s="28" t="n"/>
      <c r="AE67" s="28" t="n"/>
      <c r="AF67" s="28" t="n"/>
      <c r="AG67" s="28" t="n"/>
    </row>
    <row r="68">
      <c r="A68" s="29" t="inlineStr">
        <is>
          <t>CATA2_GV_136_v1</t>
        </is>
      </c>
      <c r="B68" s="30" t="inlineStr">
        <is>
          <t>How does the Registered Trustee assess the fitness and properness of third party service providers?</t>
        </is>
      </c>
      <c r="C68" s="31" t="inlineStr">
        <is>
          <t>WHEN TO ANSWER: “Do third parties provide support services to the Registered Trustee?” (CATA2_PR_130) is “YES”</t>
        </is>
      </c>
      <c r="D68" s="34"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IFERROR(AND('2- PR'!$D$90&lt;&gt;"",'2- PR'!$D$90="YES"),FALSE)</f>
        <v/>
      </c>
      <c r="AJ68">
        <f>IFERROR(AND('2- PR'!$D$90="",NOT(AND('2- PR'!$D$90&lt;&gt;"",'2- PR'!$D$90="YES"))),FALSE)</f>
        <v/>
      </c>
      <c r="AK68">
        <f>IF(AI68,IF(AH68,"ANSWERED","MISSING"),IF(AJ68,IF(AH68,"INVALID","CONTROLLER MISSING"),IF(AH68,"INVALID","NOT APPLICABLE")))</f>
        <v/>
      </c>
      <c r="AL68" t="inlineStr">
        <is>
          <t>PARSED</t>
        </is>
      </c>
    </row>
    <row r="69" ht="24" customHeight="1">
      <c r="A69" s="28" t="inlineStr">
        <is>
          <t>GV — POWER OF ATTORNEY</t>
        </is>
      </c>
      <c r="B69" s="28" t="n"/>
      <c r="C69" s="28" t="n"/>
      <c r="D69" s="28" t="n"/>
      <c r="E69" s="28" t="n"/>
      <c r="F69" s="28" t="n"/>
      <c r="G69" s="28" t="n"/>
      <c r="H69" s="28" t="n"/>
      <c r="I69" s="28" t="n"/>
      <c r="J69" s="28" t="n"/>
      <c r="K69" s="28" t="n"/>
      <c r="L69" s="28" t="n"/>
      <c r="M69" s="28" t="n"/>
      <c r="N69" s="28" t="n"/>
      <c r="O69" s="28" t="n"/>
      <c r="P69" s="28" t="n"/>
      <c r="Q69" s="28" t="n"/>
      <c r="R69" s="28" t="n"/>
      <c r="S69" s="28" t="n"/>
      <c r="T69" s="28" t="n"/>
      <c r="U69" s="28" t="n"/>
      <c r="V69" s="28" t="n"/>
      <c r="W69" s="28" t="n"/>
      <c r="X69" s="28" t="n"/>
      <c r="Y69" s="28" t="n"/>
      <c r="Z69" s="28" t="n"/>
      <c r="AA69" s="28" t="n"/>
      <c r="AB69" s="28" t="n"/>
      <c r="AC69" s="28" t="n"/>
      <c r="AD69" s="28" t="n"/>
      <c r="AE69" s="28" t="n"/>
      <c r="AF69" s="28" t="n"/>
      <c r="AG69" s="28" t="n"/>
    </row>
    <row r="70">
      <c r="A70" s="29" t="inlineStr">
        <is>
          <t>CATA2_GV_138_v1</t>
        </is>
      </c>
      <c r="B70" s="30" t="inlineStr">
        <is>
          <t>If "Yes", indicate the type of power granted by the Registered Trustee</t>
        </is>
      </c>
      <c r="C70" s="31" t="inlineStr">
        <is>
          <t>OPTIONS: General | Specific | Both
WHEN TO ANSWER: “Has the Registered Trustee granted power of attorney to third parties authorising such person to act on its behalf?” (CATA2_GV_137) is “YES”</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IFERROR(AND($D$66&lt;&gt;"",$D$66="YES"),FALSE)</f>
        <v/>
      </c>
      <c r="AJ70">
        <f>IFERROR(AND($D$66="",NOT(AND($D$66&lt;&gt;"",$D$66="YES"))),FALSE)</f>
        <v/>
      </c>
      <c r="AK70">
        <f>IF(AI70,IF(AH70,"ANSWERED","MISSING"),IF(AJ70,IF(AH70,"INVALID","CONTROLLER MISSING"),IF(AH70,"INVALID","NOT APPLICABLE")))</f>
        <v/>
      </c>
      <c r="AL70" t="inlineStr">
        <is>
          <t>PARSED</t>
        </is>
      </c>
    </row>
    <row r="71">
      <c r="A71" s="29" t="inlineStr">
        <is>
          <t>CATA2_GV_139_v1</t>
        </is>
      </c>
      <c r="B71" s="30" t="inlineStr">
        <is>
          <t>If "Specific", provide details of the specific power(s) that have been granted to the attorney by the Registered Trustee</t>
        </is>
      </c>
      <c r="C71" s="31" t="inlineStr">
        <is>
          <t>WHEN TO ANSWER: “If "Yes", indicate the type of power granted by the Registered Trustee” (CATA2_GV_138) is “SPECIFIC”</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IFERROR(AND($D$70&lt;&gt;"",$D$70="SPECIFIC"),FALSE)</f>
        <v/>
      </c>
      <c r="AJ71">
        <f>IFERROR(AND($D$70="",NOT(AND($D$70&lt;&gt;"",$D$70="SPECIFIC"))),FALSE)</f>
        <v/>
      </c>
      <c r="AK71">
        <f>IF(AI71,IF(AH71,"ANSWERED","MISSING"),IF(AJ71,IF(AH71,"INVALID","CONTROLLER MISSING"),IF(AH71,"INVALID","NOT APPLICABLE")))</f>
        <v/>
      </c>
      <c r="AL71" t="inlineStr">
        <is>
          <t>PARSED</t>
        </is>
      </c>
    </row>
    <row r="72">
      <c r="A72" s="29" t="inlineStr">
        <is>
          <t>CATA2_GV_140_v1</t>
        </is>
      </c>
      <c r="B72" s="30" t="inlineStr">
        <is>
          <t>What measures are undertaken by the Registered Trustee to monitor the activities of person(s) granted specific powers by it under a special power of attorney?</t>
        </is>
      </c>
      <c r="C72" s="31" t="inlineStr">
        <is>
          <t>WHEN TO ANSWER: “If "Yes", indicate the type of power granted by the Registered Trustee” (CATA2_GV_138) is “SPECIFIC”</t>
        </is>
      </c>
      <c r="D72" s="34"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IFERROR(AND($D$70&lt;&gt;"",$D$70="SPECIFIC"),FALSE)</f>
        <v/>
      </c>
      <c r="AJ72">
        <f>IFERROR(AND($D$70="",NOT(AND($D$70&lt;&gt;"",$D$70="SPECIFIC"))),FALSE)</f>
        <v/>
      </c>
      <c r="AK72">
        <f>IF(AI72,IF(AH72,"ANSWERED","MISSING"),IF(AJ72,IF(AH72,"INVALID","CONTROLLER MISSING"),IF(AH72,"INVALID","NOT APPLICABLE")))</f>
        <v/>
      </c>
      <c r="AL72" t="inlineStr">
        <is>
          <t>PARSED</t>
        </is>
      </c>
    </row>
    <row r="73">
      <c r="A73" s="29" t="inlineStr">
        <is>
          <t>CATA2_GV_141_v1</t>
        </is>
      </c>
      <c r="B73" s="30" t="inlineStr">
        <is>
          <t>If "General", provide details why the Registered Trustee granted a general power of attorney</t>
        </is>
      </c>
      <c r="C73" s="31" t="inlineStr">
        <is>
          <t>WHEN TO ANSWER: “If "Yes", indicate the type of power granted by the Registered Trustee” (CATA2_GV_138) is “GENERAL”</t>
        </is>
      </c>
      <c r="D73" s="34"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IFERROR(AND($D$70&lt;&gt;"",$D$70="GENERAL"),FALSE)</f>
        <v/>
      </c>
      <c r="AJ73">
        <f>IFERROR(AND($D$70="",NOT(AND($D$70&lt;&gt;"",$D$70="GENERAL"))),FALSE)</f>
        <v/>
      </c>
      <c r="AK73">
        <f>IF(AI73,IF(AH73,"ANSWERED","MISSING"),IF(AJ73,IF(AH73,"INVALID","CONTROLLER MISSING"),IF(AH73,"INVALID","NOT APPLICABLE")))</f>
        <v/>
      </c>
      <c r="AL73" t="inlineStr">
        <is>
          <t>PARSED</t>
        </is>
      </c>
    </row>
    <row r="74">
      <c r="A74" s="29" t="inlineStr">
        <is>
          <t>CATA2_GV_142_v1</t>
        </is>
      </c>
      <c r="B74" s="30" t="inlineStr">
        <is>
          <t>What measures are undertaken by the Registered Trustee to monitor the activities of person(s) granted general powers under a general power of attorney?</t>
        </is>
      </c>
      <c r="C74" s="31" t="inlineStr">
        <is>
          <t>WHEN TO ANSWER: “If "Yes", indicate the type of power granted by the Registered Trustee” (CATA2_GV_138) is “GENERAL”</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IFERROR(AND($D$70&lt;&gt;"",$D$70="GENERAL"),FALSE)</f>
        <v/>
      </c>
      <c r="AJ74">
        <f>IFERROR(AND($D$70="",NOT(AND($D$70&lt;&gt;"",$D$70="GENERAL"))),FALSE)</f>
        <v/>
      </c>
      <c r="AK74">
        <f>IF(AI74,IF(AH74,"ANSWERED","MISSING"),IF(AJ74,IF(AH74,"INVALID","CONTROLLER MISSING"),IF(AH74,"INVALID","NOT APPLICABLE")))</f>
        <v/>
      </c>
      <c r="AL74" t="inlineStr">
        <is>
          <t>PARSED</t>
        </is>
      </c>
    </row>
    <row r="75">
      <c r="A75" s="29" t="inlineStr">
        <is>
          <t>CATA2_GV_234_v1</t>
        </is>
      </c>
      <c r="B75" s="30" t="inlineStr">
        <is>
          <t>If "Both", in relation to special power(s) of attorney granted by the Registered Trustee, provide details of the specific power(s) that have been granted to the attorney by the Registered Trustee</t>
        </is>
      </c>
      <c r="C75" s="31" t="inlineStr">
        <is>
          <t>WHEN TO ANSWER: “If "Yes", indicate the type of power granted by the Registered Trustee” (CATA2_GV_138) is “BOTH ”</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IFERROR(AND($D$70&lt;&gt;"",$D$70="BOTH "),FALSE)</f>
        <v/>
      </c>
      <c r="AJ75">
        <f>IFERROR(AND($D$70="",NOT(AND($D$70&lt;&gt;"",$D$70="BOTH "))),FALSE)</f>
        <v/>
      </c>
      <c r="AK75">
        <f>IF(AI75,IF(AH75,"ANSWERED","MISSING"),IF(AJ75,IF(AH75,"INVALID","CONTROLLER MISSING"),IF(AH75,"INVALID","NOT APPLICABLE")))</f>
        <v/>
      </c>
      <c r="AL75" t="inlineStr">
        <is>
          <t>PARSED</t>
        </is>
      </c>
    </row>
    <row r="76">
      <c r="A76" s="29" t="inlineStr">
        <is>
          <t>CATA2_GV_235_v1</t>
        </is>
      </c>
      <c r="B76" s="30" t="inlineStr">
        <is>
          <t>iF "Both", what measures are undertaken by the Registered Trustee to monitor the activities of person(s) granted specific powers by it under a special power of attorney?</t>
        </is>
      </c>
      <c r="C76" s="31" t="inlineStr">
        <is>
          <t>WHEN TO ANSWER: “If "Yes", indicate the type of power granted by the Registered Trustee” (CATA2_GV_138) is “BOTH ”</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IFERROR(AND($D$70&lt;&gt;"",$D$70="BOTH "),FALSE)</f>
        <v/>
      </c>
      <c r="AJ76">
        <f>IFERROR(AND($D$70="",NOT(AND($D$70&lt;&gt;"",$D$70="BOTH "))),FALSE)</f>
        <v/>
      </c>
      <c r="AK76">
        <f>IF(AI76,IF(AH76,"ANSWERED","MISSING"),IF(AJ76,IF(AH76,"INVALID","CONTROLLER MISSING"),IF(AH76,"INVALID","NOT APPLICABLE")))</f>
        <v/>
      </c>
      <c r="AL76" t="inlineStr">
        <is>
          <t>PARSED</t>
        </is>
      </c>
    </row>
    <row r="77">
      <c r="A77" s="29" t="inlineStr">
        <is>
          <t>CATA2_GV_236_v1</t>
        </is>
      </c>
      <c r="B77" s="30" t="inlineStr">
        <is>
          <t>If "Both", in relation to general power(s) of attorney, provide details why the Registered Trustee granted general under a general power of attorney</t>
        </is>
      </c>
      <c r="C77" s="31" t="inlineStr">
        <is>
          <t>WHEN TO ANSWER: “If "Yes", indicate the type of power granted by the Registered Trustee” (CATA2_GV_138) is “BOTH ”</t>
        </is>
      </c>
      <c r="D77" s="34" t="inlineStr"/>
      <c r="E77" s="33" t="inlineStr"/>
      <c r="F77" s="33" t="inlineStr"/>
      <c r="G77" s="33" t="inlineStr"/>
      <c r="H77" s="33" t="inlineStr"/>
      <c r="I77" s="33" t="inlineStr"/>
      <c r="J77" s="33" t="inlineStr"/>
      <c r="K77" s="33" t="inlineStr"/>
      <c r="L77" s="33" t="inlineStr"/>
      <c r="M77" s="33" t="inlineStr"/>
      <c r="N77" s="33" t="inlineStr"/>
      <c r="O77" s="33" t="inlineStr"/>
      <c r="P77" s="33" t="inlineStr"/>
      <c r="Q77" s="33" t="inlineStr"/>
      <c r="R77" s="33" t="inlineStr"/>
      <c r="S77" s="33" t="inlineStr"/>
      <c r="T77" s="33" t="inlineStr"/>
      <c r="U77" s="33" t="inlineStr"/>
      <c r="V77" s="33" t="inlineStr"/>
      <c r="W77" s="33" t="inlineStr"/>
      <c r="X77" s="33" t="inlineStr"/>
      <c r="Y77" s="33" t="inlineStr"/>
      <c r="Z77" s="33" t="inlineStr"/>
      <c r="AA77" s="33" t="inlineStr"/>
      <c r="AB77" s="33" t="inlineStr"/>
      <c r="AC77" s="33" t="inlineStr"/>
      <c r="AD77" s="33" t="inlineStr"/>
      <c r="AE77" s="33" t="inlineStr"/>
      <c r="AF77" s="33" t="inlineStr"/>
      <c r="AG77" s="33" t="inlineStr"/>
      <c r="AH77">
        <f>COUNTA(D77:D77)&gt;0</f>
        <v/>
      </c>
      <c r="AI77">
        <f>IFERROR(AND($D$70&lt;&gt;"",$D$70="BOTH "),FALSE)</f>
        <v/>
      </c>
      <c r="AJ77">
        <f>IFERROR(AND($D$70="",NOT(AND($D$70&lt;&gt;"",$D$70="BOTH "))),FALSE)</f>
        <v/>
      </c>
      <c r="AK77">
        <f>IF(AI77,IF(AH77,"ANSWERED","MISSING"),IF(AJ77,IF(AH77,"INVALID","CONTROLLER MISSING"),IF(AH77,"INVALID","NOT APPLICABLE")))</f>
        <v/>
      </c>
      <c r="AL77" t="inlineStr">
        <is>
          <t>PARSED</t>
        </is>
      </c>
    </row>
    <row r="78">
      <c r="A78" s="29" t="inlineStr">
        <is>
          <t>CATA2_GV_237_v1</t>
        </is>
      </c>
      <c r="B78" s="30" t="inlineStr">
        <is>
          <t>If "Both", what measures are undertaken by the Registered Trustee to monitor the activities of person(s) granted general powers under a general power of attorney?</t>
        </is>
      </c>
      <c r="C78" s="31" t="inlineStr">
        <is>
          <t>WHEN TO ANSWER: “If "Yes", indicate the type of power granted by the Registered Trustee” (CATA2_GV_138) is “BOTH ”</t>
        </is>
      </c>
      <c r="D78" s="34"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IFERROR(AND($D$70&lt;&gt;"",$D$70="BOTH "),FALSE)</f>
        <v/>
      </c>
      <c r="AJ78">
        <f>IFERROR(AND($D$70="",NOT(AND($D$70&lt;&gt;"",$D$70="BOTH "))),FALSE)</f>
        <v/>
      </c>
      <c r="AK78">
        <f>IF(AI78,IF(AH78,"ANSWERED","MISSING"),IF(AJ78,IF(AH78,"INVALID","CONTROLLER MISSING"),IF(AH78,"INVALID","NOT APPLICABLE")))</f>
        <v/>
      </c>
      <c r="AL78" t="inlineStr">
        <is>
          <t>PARSED</t>
        </is>
      </c>
    </row>
    <row r="79">
      <c r="A79" s="29" t="inlineStr">
        <is>
          <t>CATA2_GV_143_v1</t>
        </is>
      </c>
      <c r="B79" s="30" t="inlineStr">
        <is>
          <t>Is the Registered Trustee reviewing the documentation relating to the exercise of powers by persons acting under power of attorney, after each transaction, periodically or other?</t>
        </is>
      </c>
      <c r="C79" s="31" t="inlineStr">
        <is>
          <t>OPTIONS: After each Transaction | Periodically | Other
WHEN TO ANSWER: “Has the Registered Trustee granted power of attorney to third parties authorising such person to act on its behalf?” (CATA2_GV_137) is “YES”</t>
        </is>
      </c>
      <c r="D79" s="34"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IFERROR(AND($D$66&lt;&gt;"",$D$66="YES"),FALSE)</f>
        <v/>
      </c>
      <c r="AJ79">
        <f>IFERROR(AND($D$66="",NOT(AND($D$66&lt;&gt;"",$D$66="YES"))),FALSE)</f>
        <v/>
      </c>
      <c r="AK79">
        <f>IF(AI79,IF(AH79,"ANSWERED","MISSING"),IF(AJ79,IF(AH79,"INVALID","CONTROLLER MISSING"),IF(AH79,"INVALID","NOT APPLICABLE")))</f>
        <v/>
      </c>
      <c r="AL79" t="inlineStr">
        <is>
          <t>PARSED</t>
        </is>
      </c>
    </row>
    <row r="80">
      <c r="A80" s="29" t="inlineStr">
        <is>
          <t>CATA2_GV_144_v1</t>
        </is>
      </c>
      <c r="B80" s="30" t="inlineStr">
        <is>
          <t>If "Other", provide details</t>
        </is>
      </c>
      <c r="C80" s="31" t="inlineStr">
        <is>
          <t>WHEN TO ANSWER: “Is the Registered Trustee reviewing the documentation relating to the exercise of powers by persons acting under power of attorney, after each transaction, periodically or other?” (CATA2_GV_143) is “NO”</t>
        </is>
      </c>
      <c r="D80" s="34"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IFERROR(AND($D$79&lt;&gt;"",$D$79="NO"),FALSE)</f>
        <v/>
      </c>
      <c r="AJ80">
        <f>IFERROR(AND($D$79="",NOT(AND($D$79&lt;&gt;"",$D$79="NO"))),FALSE)</f>
        <v/>
      </c>
      <c r="AK80">
        <f>IF(AI80,IF(AH80,"ANSWERED","MISSING"),IF(AJ80,IF(AH80,"INVALID","CONTROLLER MISSING"),IF(AH80,"INVALID","NOT APPLICABLE")))</f>
        <v/>
      </c>
      <c r="AL80" t="inlineStr">
        <is>
          <t>PARSED</t>
        </is>
      </c>
    </row>
    <row r="81">
      <c r="A81" s="29" t="inlineStr">
        <is>
          <t>CATA2_GV_145_v1</t>
        </is>
      </c>
      <c r="B81" s="30" t="inlineStr">
        <is>
          <t>In the case where a review is conducted periodically, indicate how often</t>
        </is>
      </c>
      <c r="C81" s="31" t="inlineStr">
        <is>
          <t>WHEN TO ANSWER: “Is the Registered Trustee reviewing the documentation relating to the exercise of powers by persons acting under power of attorney, after each transaction, periodically or other?” (CATA2_GV_143) is “Periodically”</t>
        </is>
      </c>
      <c r="D81" s="34" t="inlineStr"/>
      <c r="E81" s="33" t="inlineStr"/>
      <c r="F81" s="33" t="inlineStr"/>
      <c r="G81" s="33" t="inlineStr"/>
      <c r="H81" s="33" t="inlineStr"/>
      <c r="I81" s="33" t="inlineStr"/>
      <c r="J81" s="33" t="inlineStr"/>
      <c r="K81" s="33" t="inlineStr"/>
      <c r="L81" s="33" t="inlineStr"/>
      <c r="M81" s="33" t="inlineStr"/>
      <c r="N81" s="33" t="inlineStr"/>
      <c r="O81" s="33" t="inlineStr"/>
      <c r="P81" s="33" t="inlineStr"/>
      <c r="Q81" s="33" t="inlineStr"/>
      <c r="R81" s="33" t="inlineStr"/>
      <c r="S81" s="33" t="inlineStr"/>
      <c r="T81" s="33" t="inlineStr"/>
      <c r="U81" s="33" t="inlineStr"/>
      <c r="V81" s="33" t="inlineStr"/>
      <c r="W81" s="33" t="inlineStr"/>
      <c r="X81" s="33" t="inlineStr"/>
      <c r="Y81" s="33" t="inlineStr"/>
      <c r="Z81" s="33" t="inlineStr"/>
      <c r="AA81" s="33" t="inlineStr"/>
      <c r="AB81" s="33" t="inlineStr"/>
      <c r="AC81" s="33" t="inlineStr"/>
      <c r="AD81" s="33" t="inlineStr"/>
      <c r="AE81" s="33" t="inlineStr"/>
      <c r="AF81" s="33" t="inlineStr"/>
      <c r="AG81" s="33" t="inlineStr"/>
      <c r="AH81">
        <f>COUNTA(D81:D81)&gt;0</f>
        <v/>
      </c>
      <c r="AI81">
        <f>IFERROR(AND($D$79&lt;&gt;"",$D$79="Periodically"),FALSE)</f>
        <v/>
      </c>
      <c r="AJ81">
        <f>IFERROR(AND($D$79="",NOT(AND($D$79&lt;&gt;"",$D$79="Periodically"))),FALSE)</f>
        <v/>
      </c>
      <c r="AK81">
        <f>IF(AI81,IF(AH81,"ANSWERED","MISSING"),IF(AJ81,IF(AH81,"INVALID","CONTROLLER MISSING"),IF(AH81,"INVALID","NOT APPLICABLE")))</f>
        <v/>
      </c>
      <c r="AL81" t="inlineStr">
        <is>
          <t>PARSED</t>
        </is>
      </c>
    </row>
    <row r="82" ht="24" customHeight="1">
      <c r="A82" s="28" t="inlineStr">
        <is>
          <t>GV — PROCEDURES</t>
        </is>
      </c>
      <c r="B82" s="28" t="n"/>
      <c r="C82" s="28" t="n"/>
      <c r="D82" s="28" t="n"/>
      <c r="E82" s="28" t="n"/>
      <c r="F82" s="28" t="n"/>
      <c r="G82" s="28" t="n"/>
      <c r="H82" s="28" t="n"/>
      <c r="I82" s="28" t="n"/>
      <c r="J82" s="28" t="n"/>
      <c r="K82" s="28" t="n"/>
      <c r="L82" s="28" t="n"/>
      <c r="M82" s="28" t="n"/>
      <c r="N82" s="28" t="n"/>
      <c r="O82" s="28" t="n"/>
      <c r="P82" s="28" t="n"/>
      <c r="Q82" s="28" t="n"/>
      <c r="R82" s="28" t="n"/>
      <c r="S82" s="28" t="n"/>
      <c r="T82" s="28" t="n"/>
      <c r="U82" s="28" t="n"/>
      <c r="V82" s="28" t="n"/>
      <c r="W82" s="28" t="n"/>
      <c r="X82" s="28" t="n"/>
      <c r="Y82" s="28" t="n"/>
      <c r="Z82" s="28" t="n"/>
      <c r="AA82" s="28" t="n"/>
      <c r="AB82" s="28" t="n"/>
      <c r="AC82" s="28" t="n"/>
      <c r="AD82" s="28" t="n"/>
      <c r="AE82" s="28" t="n"/>
      <c r="AF82" s="28" t="n"/>
      <c r="AG82" s="28" t="n"/>
    </row>
    <row r="83">
      <c r="A83" s="29" t="inlineStr">
        <is>
          <t>CATA2_GV_146_v1</t>
        </is>
      </c>
      <c r="B83" s="30" t="inlineStr">
        <is>
          <t>Does the Registered Trustee have written procedures on decision making?</t>
        </is>
      </c>
      <c r="C83" s="31" t="inlineStr">
        <is>
          <t>OPTIONS: YES | NO</t>
        </is>
      </c>
      <c r="D83" s="32"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TRUE</f>
        <v/>
      </c>
      <c r="AJ83">
        <f>FALSE</f>
        <v/>
      </c>
      <c r="AK83">
        <f>IF(AH83,"ANSWERED","MISSING")</f>
        <v/>
      </c>
      <c r="AL83" t="inlineStr">
        <is>
          <t>NO_DEPENDENCY</t>
        </is>
      </c>
    </row>
    <row r="84">
      <c r="A84" s="29" t="inlineStr">
        <is>
          <t>CATA2_GV_147_v1</t>
        </is>
      </c>
      <c r="B84" s="30" t="inlineStr">
        <is>
          <t>If "No", provide explanation</t>
        </is>
      </c>
      <c r="C84" s="31" t="inlineStr">
        <is>
          <t>WHEN TO ANSWER: “Does the Registered Trustee have written procedures on decision making?” (CATA2_GV_146) is “NO”</t>
        </is>
      </c>
      <c r="D84" s="34" t="inlineStr"/>
      <c r="E84" s="33" t="inlineStr"/>
      <c r="F84" s="33" t="inlineStr"/>
      <c r="G84" s="33" t="inlineStr"/>
      <c r="H84" s="33" t="inlineStr"/>
      <c r="I84" s="33" t="inlineStr"/>
      <c r="J84" s="33" t="inlineStr"/>
      <c r="K84" s="33" t="inlineStr"/>
      <c r="L84" s="33" t="inlineStr"/>
      <c r="M84" s="33" t="inlineStr"/>
      <c r="N84" s="33" t="inlineStr"/>
      <c r="O84" s="33" t="inlineStr"/>
      <c r="P84" s="33" t="inlineStr"/>
      <c r="Q84" s="33" t="inlineStr"/>
      <c r="R84" s="33" t="inlineStr"/>
      <c r="S84" s="33" t="inlineStr"/>
      <c r="T84" s="33" t="inlineStr"/>
      <c r="U84" s="33" t="inlineStr"/>
      <c r="V84" s="33" t="inlineStr"/>
      <c r="W84" s="33" t="inlineStr"/>
      <c r="X84" s="33" t="inlineStr"/>
      <c r="Y84" s="33" t="inlineStr"/>
      <c r="Z84" s="33" t="inlineStr"/>
      <c r="AA84" s="33" t="inlineStr"/>
      <c r="AB84" s="33" t="inlineStr"/>
      <c r="AC84" s="33" t="inlineStr"/>
      <c r="AD84" s="33" t="inlineStr"/>
      <c r="AE84" s="33" t="inlineStr"/>
      <c r="AF84" s="33" t="inlineStr"/>
      <c r="AG84" s="33" t="inlineStr"/>
      <c r="AH84">
        <f>COUNTA(D84:D84)&gt;0</f>
        <v/>
      </c>
      <c r="AI84">
        <f>IFERROR(AND($D$83&lt;&gt;"",$D$83="NO"),FALSE)</f>
        <v/>
      </c>
      <c r="AJ84">
        <f>IFERROR(AND($D$83="",NOT(AND($D$83&lt;&gt;"",$D$83="NO"))),FALSE)</f>
        <v/>
      </c>
      <c r="AK84">
        <f>IF(AI84,IF(AH84,"ANSWERED","MISSING"),IF(AJ84,IF(AH84,"INVALID","CONTROLLER MISSING"),IF(AH84,"INVALID","NOT APPLICABLE")))</f>
        <v/>
      </c>
      <c r="AL84" t="inlineStr">
        <is>
          <t>PARSED</t>
        </is>
      </c>
    </row>
    <row r="85">
      <c r="A85" s="29" t="inlineStr">
        <is>
          <t>CATA2_GV_148_v1</t>
        </is>
      </c>
      <c r="B85" s="30" t="inlineStr">
        <is>
          <t>Are written procedures in place to ensure that staff members comply with decisions taken by management?</t>
        </is>
      </c>
      <c r="C85" s="31" t="inlineStr">
        <is>
          <t>OPTIONS: YES | NO | N/A</t>
        </is>
      </c>
      <c r="D85" s="32"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TRUE</f>
        <v/>
      </c>
      <c r="AJ85">
        <f>FALSE</f>
        <v/>
      </c>
      <c r="AK85">
        <f>IF(AH85,"ANSWERED","MISSING")</f>
        <v/>
      </c>
      <c r="AL85" t="inlineStr">
        <is>
          <t>NO_DEPENDENCY</t>
        </is>
      </c>
    </row>
    <row r="86">
      <c r="A86" s="29" t="inlineStr">
        <is>
          <t>CATA2_GV_149_v1</t>
        </is>
      </c>
      <c r="B86" s="30" t="inlineStr">
        <is>
          <t>If "No", provide explanation</t>
        </is>
      </c>
      <c r="C86" s="31" t="inlineStr">
        <is>
          <t>WHEN TO ANSWER: “Are written procedures in place to ensure that staff members comply with decisions taken by management?” (CATA2_GV_148) is “NO”</t>
        </is>
      </c>
      <c r="D86" s="34"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IFERROR(AND($D$85&lt;&gt;"",$D$85="NO"),FALSE)</f>
        <v/>
      </c>
      <c r="AJ86">
        <f>IFERROR(AND($D$85="",NOT(AND($D$85&lt;&gt;"",$D$85="NO"))),FALSE)</f>
        <v/>
      </c>
      <c r="AK86">
        <f>IF(AI86,IF(AH86,"ANSWERED","MISSING"),IF(AJ86,IF(AH86,"INVALID","CONTROLLER MISSING"),IF(AH86,"INVALID","NOT APPLICABLE")))</f>
        <v/>
      </c>
      <c r="AL86" t="inlineStr">
        <is>
          <t>PARSED</t>
        </is>
      </c>
    </row>
    <row r="87">
      <c r="A87" s="29" t="inlineStr">
        <is>
          <t>CATA2_GV_150_v1</t>
        </is>
      </c>
      <c r="B87" s="30" t="inlineStr">
        <is>
          <t>Has the Registered Trustee reviewed its internal procedures during the reporting period?</t>
        </is>
      </c>
      <c r="C87" s="31" t="inlineStr">
        <is>
          <t>OPTIONS: YES | NO</t>
        </is>
      </c>
      <c r="D87" s="32"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TRUE</f>
        <v/>
      </c>
      <c r="AJ87">
        <f>FALSE</f>
        <v/>
      </c>
      <c r="AK87">
        <f>IF(AH87,"ANSWERED","MISSING")</f>
        <v/>
      </c>
      <c r="AL87" t="inlineStr">
        <is>
          <t>NO_DEPENDENCY</t>
        </is>
      </c>
    </row>
    <row r="88">
      <c r="A88" s="29" t="inlineStr">
        <is>
          <t>CATA2_GV_151_v1</t>
        </is>
      </c>
      <c r="B88" s="30" t="inlineStr">
        <is>
          <t>If "No", provide explanation</t>
        </is>
      </c>
      <c r="C88" s="31" t="inlineStr">
        <is>
          <t>WHEN TO ANSWER: “Has the Registered Trustee reviewed its internal procedures during the reporting period?” (CATA2_GV_150) is “NO”</t>
        </is>
      </c>
      <c r="D88" s="34"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IFERROR(AND($D$87&lt;&gt;"",$D$87="NO"),FALSE)</f>
        <v/>
      </c>
      <c r="AJ88">
        <f>IFERROR(AND($D$87="",NOT(AND($D$87&lt;&gt;"",$D$87="NO"))),FALSE)</f>
        <v/>
      </c>
      <c r="AK88">
        <f>IF(AI88,IF(AH88,"ANSWERED","MISSING"),IF(AJ88,IF(AH88,"INVALID","CONTROLLER MISSING"),IF(AH88,"INVALID","NOT APPLICABLE")))</f>
        <v/>
      </c>
      <c r="AL88" t="inlineStr">
        <is>
          <t>PARSED</t>
        </is>
      </c>
    </row>
    <row r="89">
      <c r="A89" s="29" t="inlineStr">
        <is>
          <t>CATA2_GV_152_v1</t>
        </is>
      </c>
      <c r="B89" s="30" t="inlineStr">
        <is>
          <t>If "Yes", list each area of the internal procedures that has been reviewed during the Reporting Period</t>
        </is>
      </c>
      <c r="C89" s="35" t="inlineStr">
        <is>
          <t>TABLE: 13.0
HOW TO ANSWER: Multiple values; one item per Value_N cell.
WHEN TO ANSWER: “Has the Registered Trustee reviewed its internal procedures during the reporting period?” (CATA2_GV_150) is “YES”</t>
        </is>
      </c>
      <c r="D89" s="34" t="inlineStr"/>
      <c r="E89" s="34" t="inlineStr"/>
      <c r="F89" s="34" t="inlineStr"/>
      <c r="G89" s="34" t="inlineStr"/>
      <c r="H89" s="34" t="inlineStr"/>
      <c r="I89" s="34" t="inlineStr"/>
      <c r="J89" s="34" t="inlineStr"/>
      <c r="K89" s="34" t="inlineStr"/>
      <c r="L89" s="34" t="inlineStr"/>
      <c r="M89" s="34" t="inlineStr"/>
      <c r="N89" s="34" t="inlineStr"/>
      <c r="O89" s="34" t="inlineStr"/>
      <c r="P89" s="34" t="inlineStr"/>
      <c r="Q89" s="34" t="inlineStr"/>
      <c r="R89" s="34" t="inlineStr"/>
      <c r="S89" s="34" t="inlineStr"/>
      <c r="T89" s="34" t="inlineStr"/>
      <c r="U89" s="34" t="inlineStr"/>
      <c r="V89" s="34" t="inlineStr"/>
      <c r="W89" s="34" t="inlineStr"/>
      <c r="X89" s="34" t="inlineStr"/>
      <c r="Y89" s="34" t="inlineStr"/>
      <c r="Z89" s="34" t="inlineStr"/>
      <c r="AA89" s="34" t="inlineStr"/>
      <c r="AB89" s="34" t="inlineStr"/>
      <c r="AC89" s="34" t="inlineStr"/>
      <c r="AD89" s="34" t="inlineStr"/>
      <c r="AE89" s="34" t="inlineStr"/>
      <c r="AF89" s="34" t="inlineStr"/>
      <c r="AG89" s="34" t="inlineStr"/>
      <c r="AH89">
        <f>COUNTA(D89:AG89)&gt;0</f>
        <v/>
      </c>
      <c r="AI89">
        <f>IFERROR(AND($D$87&lt;&gt;"",$D$87="YES"),FALSE)</f>
        <v/>
      </c>
      <c r="AJ89">
        <f>IFERROR(AND($D$87="",NOT(AND($D$87&lt;&gt;"",$D$87="YES"))),FALSE)</f>
        <v/>
      </c>
      <c r="AK89">
        <f>IF(AI89,IF(AH89,"ANSWERED","MISSING"),IF(AJ89,IF(AH89,"INVALID","CONTROLLER MISSING"),IF(AH89,"INVALID","NOT APPLICABLE")))</f>
        <v/>
      </c>
      <c r="AL89" t="inlineStr">
        <is>
          <t>PARSED</t>
        </is>
      </c>
    </row>
    <row r="90">
      <c r="A90" s="29" t="inlineStr">
        <is>
          <t>CATA2_GV_238_v1</t>
        </is>
      </c>
      <c r="B90" s="30" t="inlineStr">
        <is>
          <t>If "Yes", explain the reason for the review of this area of the procedures</t>
        </is>
      </c>
      <c r="C90" s="35" t="inlineStr">
        <is>
          <t>TABLE: 13.0
HOW TO ANSWER: Multiple values; one item per Value_N cell.
WHEN TO ANSWER: “Has the Registered Trustee reviewed its internal procedures during the reporting period?” (CATA2_GV_150) is “YES”</t>
        </is>
      </c>
      <c r="D90" s="34" t="inlineStr"/>
      <c r="E90" s="34" t="inlineStr"/>
      <c r="F90" s="34" t="inlineStr"/>
      <c r="G90" s="34" t="inlineStr"/>
      <c r="H90" s="34" t="inlineStr"/>
      <c r="I90" s="34" t="inlineStr"/>
      <c r="J90" s="34" t="inlineStr"/>
      <c r="K90" s="34" t="inlineStr"/>
      <c r="L90" s="34" t="inlineStr"/>
      <c r="M90" s="34" t="inlineStr"/>
      <c r="N90" s="34" t="inlineStr"/>
      <c r="O90" s="34" t="inlineStr"/>
      <c r="P90" s="34" t="inlineStr"/>
      <c r="Q90" s="34" t="inlineStr"/>
      <c r="R90" s="34" t="inlineStr"/>
      <c r="S90" s="34" t="inlineStr"/>
      <c r="T90" s="34" t="inlineStr"/>
      <c r="U90" s="34" t="inlineStr"/>
      <c r="V90" s="34" t="inlineStr"/>
      <c r="W90" s="34" t="inlineStr"/>
      <c r="X90" s="34" t="inlineStr"/>
      <c r="Y90" s="34" t="inlineStr"/>
      <c r="Z90" s="34" t="inlineStr"/>
      <c r="AA90" s="34" t="inlineStr"/>
      <c r="AB90" s="34" t="inlineStr"/>
      <c r="AC90" s="34" t="inlineStr"/>
      <c r="AD90" s="34" t="inlineStr"/>
      <c r="AE90" s="34" t="inlineStr"/>
      <c r="AF90" s="34" t="inlineStr"/>
      <c r="AG90" s="34" t="inlineStr"/>
      <c r="AH90">
        <f>COUNTA(D90:AG90)&gt;0</f>
        <v/>
      </c>
      <c r="AI90">
        <f>IFERROR(AND($D$87&lt;&gt;"",$D$87="YES"),FALSE)</f>
        <v/>
      </c>
      <c r="AJ90">
        <f>IFERROR(AND($D$87="",NOT(AND($D$87&lt;&gt;"",$D$87="YES"))),FALSE)</f>
        <v/>
      </c>
      <c r="AK90">
        <f>IF(AI90,IF(AH90,"ANSWERED","MISSING"),IF(AJ90,IF(AH90,"INVALID","CONTROLLER MISSING"),IF(AH90,"INVALID","NOT APPLICABLE")))</f>
        <v/>
      </c>
      <c r="AL90" t="inlineStr">
        <is>
          <t>PARSED</t>
        </is>
      </c>
    </row>
    <row r="91">
      <c r="A91" s="29" t="inlineStr">
        <is>
          <t>CATA2_GV_239_v1</t>
        </is>
      </c>
      <c r="B91" s="30" t="inlineStr">
        <is>
          <t>If "Yes", explain the outcome of the review conducted in relation to this area</t>
        </is>
      </c>
      <c r="C91" s="35" t="inlineStr">
        <is>
          <t>TABLE: 13.0
HOW TO ANSWER: Multiple values; one item per Value_N cell.
WHEN TO ANSWER: “Has the Registered Trustee reviewed its internal procedures during the reporting period?” (CATA2_GV_150) is “YES”</t>
        </is>
      </c>
      <c r="D91" s="34" t="inlineStr"/>
      <c r="E91" s="34" t="inlineStr"/>
      <c r="F91" s="34" t="inlineStr"/>
      <c r="G91" s="34" t="inlineStr"/>
      <c r="H91" s="34" t="inlineStr"/>
      <c r="I91" s="34" t="inlineStr"/>
      <c r="J91" s="34" t="inlineStr"/>
      <c r="K91" s="34" t="inlineStr"/>
      <c r="L91" s="34" t="inlineStr"/>
      <c r="M91" s="34" t="inlineStr"/>
      <c r="N91" s="34" t="inlineStr"/>
      <c r="O91" s="34" t="inlineStr"/>
      <c r="P91" s="34" t="inlineStr"/>
      <c r="Q91" s="34" t="inlineStr"/>
      <c r="R91" s="34" t="inlineStr"/>
      <c r="S91" s="34" t="inlineStr"/>
      <c r="T91" s="34" t="inlineStr"/>
      <c r="U91" s="34" t="inlineStr"/>
      <c r="V91" s="34" t="inlineStr"/>
      <c r="W91" s="34" t="inlineStr"/>
      <c r="X91" s="34" t="inlineStr"/>
      <c r="Y91" s="34" t="inlineStr"/>
      <c r="Z91" s="34" t="inlineStr"/>
      <c r="AA91" s="34" t="inlineStr"/>
      <c r="AB91" s="34" t="inlineStr"/>
      <c r="AC91" s="34" t="inlineStr"/>
      <c r="AD91" s="34" t="inlineStr"/>
      <c r="AE91" s="34" t="inlineStr"/>
      <c r="AF91" s="34" t="inlineStr"/>
      <c r="AG91" s="34" t="inlineStr"/>
      <c r="AH91">
        <f>COUNTA(D91:AG91)&gt;0</f>
        <v/>
      </c>
      <c r="AI91">
        <f>IFERROR(AND($D$87&lt;&gt;"",$D$87="YES"),FALSE)</f>
        <v/>
      </c>
      <c r="AJ91">
        <f>IFERROR(AND($D$87="",NOT(AND($D$87&lt;&gt;"",$D$87="YES"))),FALSE)</f>
        <v/>
      </c>
      <c r="AK91">
        <f>IF(AI91,IF(AH91,"ANSWERED","MISSING"),IF(AJ91,IF(AH91,"INVALID","CONTROLLER MISSING"),IF(AH91,"INVALID","NOT APPLICABLE")))</f>
        <v/>
      </c>
      <c r="AL91" t="inlineStr">
        <is>
          <t>PARSED</t>
        </is>
      </c>
    </row>
    <row r="92" ht="24" customHeight="1">
      <c r="A92" s="28" t="inlineStr">
        <is>
          <t>GV — FINANCIAL</t>
        </is>
      </c>
      <c r="B92" s="28" t="n"/>
      <c r="C92" s="28" t="n"/>
      <c r="D92" s="28" t="n"/>
      <c r="E92" s="28" t="n"/>
      <c r="F92" s="28" t="n"/>
      <c r="G92" s="28" t="n"/>
      <c r="H92" s="28" t="n"/>
      <c r="I92" s="28" t="n"/>
      <c r="J92" s="28" t="n"/>
      <c r="K92" s="28" t="n"/>
      <c r="L92" s="28" t="n"/>
      <c r="M92" s="28" t="n"/>
      <c r="N92" s="28" t="n"/>
      <c r="O92" s="28" t="n"/>
      <c r="P92" s="28" t="n"/>
      <c r="Q92" s="28" t="n"/>
      <c r="R92" s="28" t="n"/>
      <c r="S92" s="28" t="n"/>
      <c r="T92" s="28" t="n"/>
      <c r="U92" s="28" t="n"/>
      <c r="V92" s="28" t="n"/>
      <c r="W92" s="28" t="n"/>
      <c r="X92" s="28" t="n"/>
      <c r="Y92" s="28" t="n"/>
      <c r="Z92" s="28" t="n"/>
      <c r="AA92" s="28" t="n"/>
      <c r="AB92" s="28" t="n"/>
      <c r="AC92" s="28" t="n"/>
      <c r="AD92" s="28" t="n"/>
      <c r="AE92" s="28" t="n"/>
      <c r="AF92" s="28" t="n"/>
      <c r="AG92" s="28" t="n"/>
    </row>
    <row r="93">
      <c r="A93" s="29" t="inlineStr">
        <is>
          <t>CATA2_GV_205_v1</t>
        </is>
      </c>
      <c r="B93" s="30" t="inlineStr">
        <is>
          <t>Total value of liabilities of the Registered Trustee as at the end of the reporting period.</t>
        </is>
      </c>
      <c r="C93" s="31" t="inlineStr"/>
      <c r="D93" s="32" t="inlineStr"/>
      <c r="E93" s="33" t="inlineStr"/>
      <c r="F93" s="33" t="inlineStr"/>
      <c r="G93" s="33" t="inlineStr"/>
      <c r="H93" s="33" t="inlineStr"/>
      <c r="I93" s="33" t="inlineStr"/>
      <c r="J93" s="33" t="inlineStr"/>
      <c r="K93" s="33" t="inlineStr"/>
      <c r="L93" s="33" t="inlineStr"/>
      <c r="M93" s="33" t="inlineStr"/>
      <c r="N93" s="33" t="inlineStr"/>
      <c r="O93" s="33" t="inlineStr"/>
      <c r="P93" s="33" t="inlineStr"/>
      <c r="Q93" s="33" t="inlineStr"/>
      <c r="R93" s="33" t="inlineStr"/>
      <c r="S93" s="33" t="inlineStr"/>
      <c r="T93" s="33" t="inlineStr"/>
      <c r="U93" s="33" t="inlineStr"/>
      <c r="V93" s="33" t="inlineStr"/>
      <c r="W93" s="33" t="inlineStr"/>
      <c r="X93" s="33" t="inlineStr"/>
      <c r="Y93" s="33" t="inlineStr"/>
      <c r="Z93" s="33" t="inlineStr"/>
      <c r="AA93" s="33" t="inlineStr"/>
      <c r="AB93" s="33" t="inlineStr"/>
      <c r="AC93" s="33" t="inlineStr"/>
      <c r="AD93" s="33" t="inlineStr"/>
      <c r="AE93" s="33" t="inlineStr"/>
      <c r="AF93" s="33" t="inlineStr"/>
      <c r="AG93" s="33" t="inlineStr"/>
      <c r="AH93">
        <f>COUNTA(D93:D93)&gt;0</f>
        <v/>
      </c>
      <c r="AI93">
        <f>TRUE</f>
        <v/>
      </c>
      <c r="AJ93">
        <f>FALSE</f>
        <v/>
      </c>
      <c r="AK93">
        <f>IF(AH93,"ANSWERED","MISSING")</f>
        <v/>
      </c>
      <c r="AL93" t="inlineStr">
        <is>
          <t>NO_DEPENDENCY</t>
        </is>
      </c>
    </row>
    <row r="94">
      <c r="A94" s="29" t="inlineStr">
        <is>
          <t>CATA2_GV_206_v1</t>
        </is>
      </c>
      <c r="B94" s="30" t="inlineStr">
        <is>
          <t>Total value of current liabilities of the Registered Trustee.</t>
        </is>
      </c>
      <c r="C94" s="31" t="inlineStr"/>
      <c r="D94" s="32" t="inlineStr"/>
      <c r="E94" s="33" t="inlineStr"/>
      <c r="F94" s="33" t="inlineStr"/>
      <c r="G94" s="33" t="inlineStr"/>
      <c r="H94" s="33" t="inlineStr"/>
      <c r="I94" s="33" t="inlineStr"/>
      <c r="J94" s="33" t="inlineStr"/>
      <c r="K94" s="33" t="inlineStr"/>
      <c r="L94" s="33" t="inlineStr"/>
      <c r="M94" s="33" t="inlineStr"/>
      <c r="N94" s="33" t="inlineStr"/>
      <c r="O94" s="33" t="inlineStr"/>
      <c r="P94" s="33" t="inlineStr"/>
      <c r="Q94" s="33" t="inlineStr"/>
      <c r="R94" s="33" t="inlineStr"/>
      <c r="S94" s="33" t="inlineStr"/>
      <c r="T94" s="33" t="inlineStr"/>
      <c r="U94" s="33" t="inlineStr"/>
      <c r="V94" s="33" t="inlineStr"/>
      <c r="W94" s="33" t="inlineStr"/>
      <c r="X94" s="33" t="inlineStr"/>
      <c r="Y94" s="33" t="inlineStr"/>
      <c r="Z94" s="33" t="inlineStr"/>
      <c r="AA94" s="33" t="inlineStr"/>
      <c r="AB94" s="33" t="inlineStr"/>
      <c r="AC94" s="33" t="inlineStr"/>
      <c r="AD94" s="33" t="inlineStr"/>
      <c r="AE94" s="33" t="inlineStr"/>
      <c r="AF94" s="33" t="inlineStr"/>
      <c r="AG94" s="33" t="inlineStr"/>
      <c r="AH94">
        <f>COUNTA(D94:D94)&gt;0</f>
        <v/>
      </c>
      <c r="AI94">
        <f>TRUE</f>
        <v/>
      </c>
      <c r="AJ94">
        <f>FALSE</f>
        <v/>
      </c>
      <c r="AK94">
        <f>IF(AH94,"ANSWERED","MISSING")</f>
        <v/>
      </c>
      <c r="AL94" t="inlineStr">
        <is>
          <t>NO_DEPENDENCY</t>
        </is>
      </c>
    </row>
    <row r="95">
      <c r="A95" s="29" t="inlineStr">
        <is>
          <t>CATA2_GV_207_v1</t>
        </is>
      </c>
      <c r="B95" s="30" t="inlineStr">
        <is>
          <t>Total value of revenue generated by the Registered Trustee during the reporting period.</t>
        </is>
      </c>
      <c r="C95" s="31" t="inlineStr"/>
      <c r="D95" s="32"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TRUE</f>
        <v/>
      </c>
      <c r="AJ95">
        <f>FALSE</f>
        <v/>
      </c>
      <c r="AK95">
        <f>IF(AH95,"ANSWERED","MISSING")</f>
        <v/>
      </c>
      <c r="AL95" t="inlineStr">
        <is>
          <t>NO_DEPENDENCY</t>
        </is>
      </c>
    </row>
    <row r="96">
      <c r="A96" s="29" t="inlineStr">
        <is>
          <t>CATA2_GV_208_v1</t>
        </is>
      </c>
      <c r="B96" s="30" t="inlineStr">
        <is>
          <t>Total profit (or loss) before tax for the Reporting Period</t>
        </is>
      </c>
      <c r="C96" s="31" t="inlineStr"/>
      <c r="D96" s="32"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TRUE</f>
        <v/>
      </c>
      <c r="AJ96">
        <f>FALSE</f>
        <v/>
      </c>
      <c r="AK96">
        <f>IF(AH96,"ANSWERED","MISSING")</f>
        <v/>
      </c>
      <c r="AL96" t="inlineStr">
        <is>
          <t>NO_DEPENDENCY</t>
        </is>
      </c>
    </row>
    <row r="97">
      <c r="A97" s="29" t="inlineStr">
        <is>
          <t>CATA2_GV_209_v1</t>
        </is>
      </c>
      <c r="B97" s="30" t="inlineStr">
        <is>
          <t>Total profit after tax for the Reporting Period.</t>
        </is>
      </c>
      <c r="C97" s="31" t="inlineStr"/>
      <c r="D97" s="32"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TRUE</f>
        <v/>
      </c>
      <c r="AJ97">
        <f>FALSE</f>
        <v/>
      </c>
      <c r="AK97">
        <f>IF(AH97,"ANSWERED","MISSING")</f>
        <v/>
      </c>
      <c r="AL97" t="inlineStr">
        <is>
          <t>NO_DEPENDENCY</t>
        </is>
      </c>
    </row>
    <row r="98">
      <c r="A98" s="29" t="inlineStr">
        <is>
          <t>CATA2_GV_210_v1</t>
        </is>
      </c>
      <c r="B98" s="30" t="inlineStr">
        <is>
          <t>Has an Auditor's report been provided in relation to the Registered Trustee's Financial Statements for the Reporting Period?</t>
        </is>
      </c>
      <c r="C98" s="31" t="inlineStr">
        <is>
          <t>OPTIONS: YES | NO</t>
        </is>
      </c>
      <c r="D98" s="32"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TRUE</f>
        <v/>
      </c>
      <c r="AJ98">
        <f>FALSE</f>
        <v/>
      </c>
      <c r="AK98">
        <f>IF(AH98,"ANSWERED","MISSING")</f>
        <v/>
      </c>
      <c r="AL98" t="inlineStr">
        <is>
          <t>NO_DEPENDENCY</t>
        </is>
      </c>
    </row>
    <row r="99">
      <c r="A99" s="29" t="inlineStr">
        <is>
          <t>CATA2_GV_211_v1</t>
        </is>
      </c>
      <c r="B99" s="30" t="inlineStr">
        <is>
          <t>If "Yes", was the opinion of the Auditor qualified or not qualified?</t>
        </is>
      </c>
      <c r="C99" s="31" t="inlineStr">
        <is>
          <t>OPTIONS: Qualified | Not Qualified
WHEN TO ANSWER: “Has an Auditor's report been provided in relation to the Registered Trustee's Financial Statements for the Reporting Period?” (CATA2_GV_210) is “YES”</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IFERROR(AND($D$98&lt;&gt;"",$D$98="YES"),FALSE)</f>
        <v/>
      </c>
      <c r="AJ99">
        <f>IFERROR(AND($D$98="",NOT(AND($D$98&lt;&gt;"",$D$98="YES"))),FALSE)</f>
        <v/>
      </c>
      <c r="AK99">
        <f>IF(AI99,IF(AH99,"ANSWERED","MISSING"),IF(AJ99,IF(AH99,"INVALID","CONTROLLER MISSING"),IF(AH99,"INVALID","NOT APPLICABLE")))</f>
        <v/>
      </c>
      <c r="AL99" t="inlineStr">
        <is>
          <t>PARSED</t>
        </is>
      </c>
    </row>
    <row r="100">
      <c r="A100" s="29" t="inlineStr">
        <is>
          <t>CATA2_GV_212_v1</t>
        </is>
      </c>
      <c r="B100" s="30" t="inlineStr">
        <is>
          <t>If "Qualified", provide details for such qualified opinion</t>
        </is>
      </c>
      <c r="C100" s="31" t="inlineStr">
        <is>
          <t>WHEN TO ANSWER: “If "Yes", was the opinion of the Auditor qualified or not qualified?” (CATA2_GV_211) is “QUALIFIED”</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IFERROR(AND($D$99&lt;&gt;"",$D$99="QUALIFIED"),FALSE)</f>
        <v/>
      </c>
      <c r="AJ100">
        <f>IFERROR(AND($D$99="",NOT(AND($D$99&lt;&gt;"",$D$99="QUALIFIED"))),FALSE)</f>
        <v/>
      </c>
      <c r="AK100">
        <f>IF(AI100,IF(AH100,"ANSWERED","MISSING"),IF(AJ100,IF(AH100,"INVALID","CONTROLLER MISSING"),IF(AH100,"INVALID","NOT APPLICABLE")))</f>
        <v/>
      </c>
      <c r="AL100" t="inlineStr">
        <is>
          <t>PARSED</t>
        </is>
      </c>
    </row>
    <row r="101">
      <c r="A101" s="29" t="inlineStr">
        <is>
          <t>CATA2_GV_213_v1</t>
        </is>
      </c>
      <c r="B101" s="30" t="inlineStr">
        <is>
          <t>In case of an "Emphasis on Matter" by the Auditor, provide details of the issue or issues emphasized by the Auditor.</t>
        </is>
      </c>
      <c r="C101" s="31" t="inlineStr"/>
      <c r="D101" s="32"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TRUE</f>
        <v/>
      </c>
      <c r="AJ101">
        <f>FALSE</f>
        <v/>
      </c>
      <c r="AK101">
        <f>IF(AH101,"ANSWERED","MISSING")</f>
        <v/>
      </c>
      <c r="AL101" t="inlineStr">
        <is>
          <t>NO_DEPENDENCY</t>
        </is>
      </c>
    </row>
    <row r="102">
      <c r="A102" s="29" t="inlineStr">
        <is>
          <t>CATA2_GV_201_v1</t>
        </is>
      </c>
      <c r="B102" s="30" t="inlineStr">
        <is>
          <t>Are there any matters relating to a qualification in an auditor's report which remain unresolved?</t>
        </is>
      </c>
      <c r="C102" s="31" t="inlineStr">
        <is>
          <t>OPTIONS: YES | NO</t>
        </is>
      </c>
      <c r="D102" s="32"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TRUE</f>
        <v/>
      </c>
      <c r="AJ102">
        <f>FALSE</f>
        <v/>
      </c>
      <c r="AK102">
        <f>IF(AH102,"ANSWERED","MISSING")</f>
        <v/>
      </c>
      <c r="AL102" t="inlineStr">
        <is>
          <t>NO_DEPENDENCY</t>
        </is>
      </c>
    </row>
    <row r="103">
      <c r="A103" s="29" t="inlineStr">
        <is>
          <t>CATA2_GV_202_v1</t>
        </is>
      </c>
      <c r="B103" s="30" t="inlineStr">
        <is>
          <t>If "Yes", Provide details:</t>
        </is>
      </c>
      <c r="C103" s="31" t="inlineStr">
        <is>
          <t>WHEN TO ANSWER: “Are there any matters relating to a qualification in an auditor's report which remain unresolved?” (CATA2_GV_201) is “YES”</t>
        </is>
      </c>
      <c r="D103" s="34"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IFERROR(AND($D$102&lt;&gt;"",$D$102="YES"),FALSE)</f>
        <v/>
      </c>
      <c r="AJ103">
        <f>IFERROR(AND($D$102="",NOT(AND($D$102&lt;&gt;"",$D$102="YES"))),FALSE)</f>
        <v/>
      </c>
      <c r="AK103">
        <f>IF(AI103,IF(AH103,"ANSWERED","MISSING"),IF(AJ103,IF(AH103,"INVALID","CONTROLLER MISSING"),IF(AH103,"INVALID","NOT APPLICABLE")))</f>
        <v/>
      </c>
      <c r="AL103" t="inlineStr">
        <is>
          <t>PARSED</t>
        </is>
      </c>
    </row>
  </sheetData>
  <mergeCells count="15">
    <mergeCell ref="A67:AG67"/>
    <mergeCell ref="A34:AG34"/>
    <mergeCell ref="A55:AG55"/>
    <mergeCell ref="A69:AG69"/>
    <mergeCell ref="A26:AG26"/>
    <mergeCell ref="A92:AG92"/>
    <mergeCell ref="A2:AG2"/>
    <mergeCell ref="A59:AG59"/>
    <mergeCell ref="A65:AG65"/>
    <mergeCell ref="A82:AG82"/>
    <mergeCell ref="A41:AG41"/>
    <mergeCell ref="A63:AG63"/>
    <mergeCell ref="A10:AG10"/>
    <mergeCell ref="A46:AG46"/>
    <mergeCell ref="A14:AG14"/>
  </mergeCells>
  <conditionalFormatting sqref="D7">
    <cfRule type="expression" priority="1" dxfId="0" stopIfTrue="1">
      <formula>AND(D7&lt;&gt;"",$D$6="",NOT(AND($D$6&lt;&gt;"",$D$6="NO")))</formula>
    </cfRule>
    <cfRule type="expression" priority="2" dxfId="1" stopIfTrue="1">
      <formula>AND(D7&lt;&gt;"",NOT($D$6=""),NOT(AND($D$6&lt;&gt;"",$D$6="NO")))</formula>
    </cfRule>
    <cfRule type="expression" priority="3" dxfId="2" stopIfTrue="1">
      <formula>AND(AND($D$6&lt;&gt;"",$D$6="NO"),D7="")</formula>
    </cfRule>
    <cfRule type="expression" priority="4" dxfId="3" stopIfTrue="1">
      <formula>AND(D7="",NOT(AND($D$6&lt;&gt;"",$D$6="NO")))</formula>
    </cfRule>
  </conditionalFormatting>
  <conditionalFormatting sqref="D8">
    <cfRule type="expression" priority="5" dxfId="0" stopIfTrue="1">
      <formula>AND(D8&lt;&gt;"",$D$6="",NOT(AND($D$6&lt;&gt;"",$D$6="YES ")))</formula>
    </cfRule>
    <cfRule type="expression" priority="6" dxfId="1" stopIfTrue="1">
      <formula>AND(D8&lt;&gt;"",NOT($D$6=""),NOT(AND($D$6&lt;&gt;"",$D$6="YES ")))</formula>
    </cfRule>
    <cfRule type="expression" priority="7" dxfId="2" stopIfTrue="1">
      <formula>AND(AND($D$6&lt;&gt;"",$D$6="YES "),D8="")</formula>
    </cfRule>
    <cfRule type="expression" priority="8" dxfId="3" stopIfTrue="1">
      <formula>AND(D8="",NOT(AND($D$6&lt;&gt;"",$D$6="YES ")))</formula>
    </cfRule>
  </conditionalFormatting>
  <conditionalFormatting sqref="D9">
    <cfRule type="expression" priority="9" dxfId="0" stopIfTrue="1">
      <formula>AND(D9&lt;&gt;"",$D$6="",NOT(AND($D$6&lt;&gt;"",$D$6="NO")))</formula>
    </cfRule>
    <cfRule type="expression" priority="10" dxfId="1" stopIfTrue="1">
      <formula>AND(D9&lt;&gt;"",NOT($D$6=""),NOT(AND($D$6&lt;&gt;"",$D$6="NO")))</formula>
    </cfRule>
    <cfRule type="expression" priority="11" dxfId="2" stopIfTrue="1">
      <formula>AND(AND($D$6&lt;&gt;"",$D$6="NO"),D9="")</formula>
    </cfRule>
    <cfRule type="expression" priority="12" dxfId="3" stopIfTrue="1">
      <formula>AND(D9="",NOT(AND($D$6&lt;&gt;"",$D$6="NO")))</formula>
    </cfRule>
  </conditionalFormatting>
  <conditionalFormatting sqref="D12">
    <cfRule type="expression" priority="13" dxfId="0" stopIfTrue="1">
      <formula>AND(D12&lt;&gt;"",$D$11="",NOT(AND($D$11&lt;&gt;"",$D$11="NO")))</formula>
    </cfRule>
    <cfRule type="expression" priority="14" dxfId="1" stopIfTrue="1">
      <formula>AND(D12&lt;&gt;"",NOT($D$11=""),NOT(AND($D$11&lt;&gt;"",$D$11="NO")))</formula>
    </cfRule>
    <cfRule type="expression" priority="15" dxfId="2" stopIfTrue="1">
      <formula>AND(AND($D$11&lt;&gt;"",$D$11="NO"),D12="")</formula>
    </cfRule>
    <cfRule type="expression" priority="16" dxfId="3" stopIfTrue="1">
      <formula>AND(D12="",NOT(AND($D$11&lt;&gt;"",$D$11="NO")))</formula>
    </cfRule>
  </conditionalFormatting>
  <conditionalFormatting sqref="D13">
    <cfRule type="expression" priority="17" dxfId="0" stopIfTrue="1">
      <formula>AND(D13&lt;&gt;"",$D$11="",NOT(AND($D$11&lt;&gt;"",$D$11="YES ")))</formula>
    </cfRule>
    <cfRule type="expression" priority="18" dxfId="1" stopIfTrue="1">
      <formula>AND(D13&lt;&gt;"",NOT($D$11=""),NOT(AND($D$11&lt;&gt;"",$D$11="YES ")))</formula>
    </cfRule>
    <cfRule type="expression" priority="19" dxfId="2" stopIfTrue="1">
      <formula>AND(AND($D$11&lt;&gt;"",$D$11="YES "),D13="")</formula>
    </cfRule>
    <cfRule type="expression" priority="20" dxfId="3" stopIfTrue="1">
      <formula>AND(D13="",NOT(AND($D$11&lt;&gt;"",$D$11="YES ")))</formula>
    </cfRule>
  </conditionalFormatting>
  <conditionalFormatting sqref="D17">
    <cfRule type="expression" priority="21" dxfId="0" stopIfTrue="1">
      <formula>AND(D17&lt;&gt;"",$D$16="",NOT(AND($D$16&lt;&gt;"",$D$16="YES")))</formula>
    </cfRule>
    <cfRule type="expression" priority="22" dxfId="1" stopIfTrue="1">
      <formula>AND(D17&lt;&gt;"",NOT($D$16=""),NOT(AND($D$16&lt;&gt;"",$D$16="YES")))</formula>
    </cfRule>
    <cfRule type="expression" priority="23" dxfId="2" stopIfTrue="1">
      <formula>AND(AND($D$16&lt;&gt;"",$D$16="YES"),D17="")</formula>
    </cfRule>
    <cfRule type="expression" priority="24" dxfId="3" stopIfTrue="1">
      <formula>AND(D17="",NOT(AND($D$16&lt;&gt;"",$D$16="YES")))</formula>
    </cfRule>
  </conditionalFormatting>
  <conditionalFormatting sqref="D22">
    <cfRule type="expression" priority="25" dxfId="0" stopIfTrue="1">
      <formula>AND(D22&lt;&gt;"",$D$21="",NOT(AND($D$21&lt;&gt;"",$D$21="YES ")))</formula>
    </cfRule>
    <cfRule type="expression" priority="26" dxfId="1" stopIfTrue="1">
      <formula>AND(D22&lt;&gt;"",NOT($D$21=""),NOT(AND($D$21&lt;&gt;"",$D$21="YES ")))</formula>
    </cfRule>
    <cfRule type="expression" priority="27" dxfId="2" stopIfTrue="1">
      <formula>AND(AND($D$21&lt;&gt;"",$D$21="YES "),D22="")</formula>
    </cfRule>
    <cfRule type="expression" priority="28" dxfId="3" stopIfTrue="1">
      <formula>AND(D22="",NOT(AND($D$21&lt;&gt;"",$D$21="YES ")))</formula>
    </cfRule>
  </conditionalFormatting>
  <conditionalFormatting sqref="D23">
    <cfRule type="expression" priority="29" dxfId="0" stopIfTrue="1">
      <formula>AND(D23&lt;&gt;"",$D$22="",NOT(AND($D$22&lt;&gt;"",$D$22="NO")))</formula>
    </cfRule>
    <cfRule type="expression" priority="30" dxfId="1" stopIfTrue="1">
      <formula>AND(D23&lt;&gt;"",NOT($D$22=""),NOT(AND($D$22&lt;&gt;"",$D$22="NO")))</formula>
    </cfRule>
    <cfRule type="expression" priority="31" dxfId="2" stopIfTrue="1">
      <formula>AND(AND($D$22&lt;&gt;"",$D$22="NO"),D23="")</formula>
    </cfRule>
    <cfRule type="expression" priority="32" dxfId="3" stopIfTrue="1">
      <formula>AND(D23="",NOT(AND($D$22&lt;&gt;"",$D$22="NO")))</formula>
    </cfRule>
  </conditionalFormatting>
  <conditionalFormatting sqref="D24">
    <cfRule type="expression" priority="33" dxfId="0" stopIfTrue="1">
      <formula>AND(D24&lt;&gt;"",$D$22="",NOT(AND($D$22&lt;&gt;"",$D$22="NO")))</formula>
    </cfRule>
    <cfRule type="expression" priority="34" dxfId="1" stopIfTrue="1">
      <formula>AND(D24&lt;&gt;"",NOT($D$22=""),NOT(AND($D$22&lt;&gt;"",$D$22="NO")))</formula>
    </cfRule>
    <cfRule type="expression" priority="35" dxfId="2" stopIfTrue="1">
      <formula>AND(AND($D$22&lt;&gt;"",$D$22="NO"),D24="")</formula>
    </cfRule>
    <cfRule type="expression" priority="36" dxfId="3" stopIfTrue="1">
      <formula>AND(D24="",NOT(AND($D$22&lt;&gt;"",$D$22="NO")))</formula>
    </cfRule>
  </conditionalFormatting>
  <conditionalFormatting sqref="D25">
    <cfRule type="expression" priority="37" dxfId="0" stopIfTrue="1">
      <formula>AND(D25&lt;&gt;"",$D$22="",NOT(AND($D$22&lt;&gt;"",$D$22="NO")))</formula>
    </cfRule>
    <cfRule type="expression" priority="38" dxfId="1" stopIfTrue="1">
      <formula>AND(D25&lt;&gt;"",NOT($D$22=""),NOT(AND($D$22&lt;&gt;"",$D$22="NO")))</formula>
    </cfRule>
    <cfRule type="expression" priority="39" dxfId="2" stopIfTrue="1">
      <formula>AND(AND($D$22&lt;&gt;"",$D$22="NO"),D25="")</formula>
    </cfRule>
    <cfRule type="expression" priority="40" dxfId="3" stopIfTrue="1">
      <formula>AND(D25="",NOT(AND($D$22&lt;&gt;"",$D$22="NO")))</formula>
    </cfRule>
  </conditionalFormatting>
  <conditionalFormatting sqref="D28">
    <cfRule type="expression" priority="41" dxfId="0" stopIfTrue="1">
      <formula>AND(D28&lt;&gt;"",$D$27="",NOT(AND($D$27&lt;&gt;"",$D$27="YES")))</formula>
    </cfRule>
    <cfRule type="expression" priority="42" dxfId="1" stopIfTrue="1">
      <formula>AND(D28&lt;&gt;"",NOT($D$27=""),NOT(AND($D$27&lt;&gt;"",$D$27="YES")))</formula>
    </cfRule>
    <cfRule type="expression" priority="43" dxfId="2" stopIfTrue="1">
      <formula>AND(AND($D$27&lt;&gt;"",$D$27="YES"),D28="")</formula>
    </cfRule>
    <cfRule type="expression" priority="44" dxfId="3" stopIfTrue="1">
      <formula>AND(D28="",NOT(AND($D$27&lt;&gt;"",$D$27="YES")))</formula>
    </cfRule>
  </conditionalFormatting>
  <conditionalFormatting sqref="D29">
    <cfRule type="expression" priority="45" dxfId="0" stopIfTrue="1">
      <formula>AND(D29&lt;&gt;"",$D$27="",NOT(AND($D$27&lt;&gt;"",$D$27="YES")))</formula>
    </cfRule>
    <cfRule type="expression" priority="46" dxfId="1" stopIfTrue="1">
      <formula>AND(D29&lt;&gt;"",NOT($D$27=""),NOT(AND($D$27&lt;&gt;"",$D$27="YES")))</formula>
    </cfRule>
    <cfRule type="expression" priority="47" dxfId="2" stopIfTrue="1">
      <formula>AND(AND($D$27&lt;&gt;"",$D$27="YES"),D29="")</formula>
    </cfRule>
    <cfRule type="expression" priority="48" dxfId="3" stopIfTrue="1">
      <formula>AND(D29="",NOT(AND($D$27&lt;&gt;"",$D$27="YES")))</formula>
    </cfRule>
  </conditionalFormatting>
  <conditionalFormatting sqref="D30:AG30">
    <cfRule type="expression" priority="49" dxfId="0" stopIfTrue="1">
      <formula>AND(D30&lt;&gt;"",$D$27="",NOT(AND($D$27&lt;&gt;"",$D$27="YES ")))</formula>
    </cfRule>
    <cfRule type="expression" priority="50" dxfId="1" stopIfTrue="1">
      <formula>AND(D30&lt;&gt;"",NOT($D$27=""),NOT(AND($D$27&lt;&gt;"",$D$27="YES ")))</formula>
    </cfRule>
    <cfRule type="expression" priority="51" dxfId="2" stopIfTrue="1">
      <formula>AND(AND($D$27&lt;&gt;"",$D$27="YES "),D30="")</formula>
    </cfRule>
    <cfRule type="expression" priority="52" dxfId="3" stopIfTrue="1">
      <formula>AND(D30="",NOT(AND($D$27&lt;&gt;"",$D$27="YES ")))</formula>
    </cfRule>
  </conditionalFormatting>
  <conditionalFormatting sqref="D31">
    <cfRule type="expression" priority="53" dxfId="0" stopIfTrue="1">
      <formula>AND(D31&lt;&gt;"",COUNTA('2- GV'!$D$30:$AG$30)=0,NOT(COUNTIF('2- GV'!$D$30:$AG$30,"OTHER")&gt;0))</formula>
    </cfRule>
    <cfRule type="expression" priority="54" dxfId="1" stopIfTrue="1">
      <formula>AND(D31&lt;&gt;"",NOT(COUNTA('2- GV'!$D$30:$AG$30)=0),NOT(COUNTIF('2- GV'!$D$30:$AG$30,"OTHER")&gt;0))</formula>
    </cfRule>
    <cfRule type="expression" priority="55" dxfId="2" stopIfTrue="1">
      <formula>AND(COUNTIF('2- GV'!$D$30:$AG$30,"OTHER")&gt;0,D31="")</formula>
    </cfRule>
    <cfRule type="expression" priority="56" dxfId="3" stopIfTrue="1">
      <formula>AND(D31="",NOT(COUNTIF('2- GV'!$D$30:$AG$30,"OTHER")&gt;0))</formula>
    </cfRule>
  </conditionalFormatting>
  <conditionalFormatting sqref="D32">
    <cfRule type="expression" priority="57" dxfId="0" stopIfTrue="1">
      <formula>AND(D32&lt;&gt;"",$D$27="",NOT(AND($D$27&lt;&gt;"",$D$27="YES ")))</formula>
    </cfRule>
    <cfRule type="expression" priority="58" dxfId="1" stopIfTrue="1">
      <formula>AND(D32&lt;&gt;"",NOT($D$27=""),NOT(AND($D$27&lt;&gt;"",$D$27="YES ")))</formula>
    </cfRule>
    <cfRule type="expression" priority="59" dxfId="2" stopIfTrue="1">
      <formula>AND(AND($D$27&lt;&gt;"",$D$27="YES "),D32="")</formula>
    </cfRule>
    <cfRule type="expression" priority="60" dxfId="3" stopIfTrue="1">
      <formula>AND(D32="",NOT(AND($D$27&lt;&gt;"",$D$27="YES ")))</formula>
    </cfRule>
  </conditionalFormatting>
  <conditionalFormatting sqref="D33">
    <cfRule type="expression" priority="61" dxfId="0" stopIfTrue="1">
      <formula>AND(D33&lt;&gt;"",$D$27="",NOT(AND($D$27&lt;&gt;"",$D$27="YES ")))</formula>
    </cfRule>
    <cfRule type="expression" priority="62" dxfId="1" stopIfTrue="1">
      <formula>AND(D33&lt;&gt;"",NOT($D$27=""),NOT(AND($D$27&lt;&gt;"",$D$27="YES ")))</formula>
    </cfRule>
    <cfRule type="expression" priority="63" dxfId="2" stopIfTrue="1">
      <formula>AND(AND($D$27&lt;&gt;"",$D$27="YES "),D33="")</formula>
    </cfRule>
    <cfRule type="expression" priority="64" dxfId="3" stopIfTrue="1">
      <formula>AND(D33="",NOT(AND($D$27&lt;&gt;"",$D$27="YES ")))</formula>
    </cfRule>
  </conditionalFormatting>
  <conditionalFormatting sqref="D36:AG36">
    <cfRule type="expression" priority="65" dxfId="0" stopIfTrue="1">
      <formula>AND(D36&lt;&gt;"",$D$35="",NOT(AND($D$35&lt;&gt;"",$D$35="YES")))</formula>
    </cfRule>
    <cfRule type="expression" priority="66" dxfId="1" stopIfTrue="1">
      <formula>AND(D36&lt;&gt;"",NOT($D$35=""),NOT(AND($D$35&lt;&gt;"",$D$35="YES")))</formula>
    </cfRule>
    <cfRule type="expression" priority="67" dxfId="2" stopIfTrue="1">
      <formula>AND(AND($D$35&lt;&gt;"",$D$35="YES"),D36="")</formula>
    </cfRule>
    <cfRule type="expression" priority="68" dxfId="3" stopIfTrue="1">
      <formula>AND(D36="",NOT(AND($D$35&lt;&gt;"",$D$35="YES")))</formula>
    </cfRule>
  </conditionalFormatting>
  <conditionalFormatting sqref="D37:AG37">
    <cfRule type="expression" priority="69" dxfId="0" stopIfTrue="1">
      <formula>AND(D37&lt;&gt;"",$D$35="",NOT(AND($D$35&lt;&gt;"",$D$35="YES ")))</formula>
    </cfRule>
    <cfRule type="expression" priority="70" dxfId="1" stopIfTrue="1">
      <formula>AND(D37&lt;&gt;"",NOT($D$35=""),NOT(AND($D$35&lt;&gt;"",$D$35="YES ")))</formula>
    </cfRule>
    <cfRule type="expression" priority="71" dxfId="2" stopIfTrue="1">
      <formula>AND(AND($D$35&lt;&gt;"",$D$35="YES "),D37="")</formula>
    </cfRule>
    <cfRule type="expression" priority="72" dxfId="3" stopIfTrue="1">
      <formula>AND(D37="",NOT(AND($D$35&lt;&gt;"",$D$35="YES ")))</formula>
    </cfRule>
  </conditionalFormatting>
  <conditionalFormatting sqref="D39">
    <cfRule type="expression" priority="73" dxfId="0" stopIfTrue="1">
      <formula>AND(D39&lt;&gt;"",$D$38="",NOT(AND($D$38&lt;&gt;"",$D$38="NO")))</formula>
    </cfRule>
    <cfRule type="expression" priority="74" dxfId="1" stopIfTrue="1">
      <formula>AND(D39&lt;&gt;"",NOT($D$38=""),NOT(AND($D$38&lt;&gt;"",$D$38="NO")))</formula>
    </cfRule>
    <cfRule type="expression" priority="75" dxfId="2" stopIfTrue="1">
      <formula>AND(AND($D$38&lt;&gt;"",$D$38="NO"),D39="")</formula>
    </cfRule>
    <cfRule type="expression" priority="76" dxfId="3" stopIfTrue="1">
      <formula>AND(D39="",NOT(AND($D$38&lt;&gt;"",$D$38="NO")))</formula>
    </cfRule>
  </conditionalFormatting>
  <conditionalFormatting sqref="D43">
    <cfRule type="expression" priority="77" dxfId="0" stopIfTrue="1">
      <formula>AND(D43&lt;&gt;"",$D$42="",NOT(AND($D$42&lt;&gt;"",$D$42="NO")))</formula>
    </cfRule>
    <cfRule type="expression" priority="78" dxfId="1" stopIfTrue="1">
      <formula>AND(D43&lt;&gt;"",NOT($D$42=""),NOT(AND($D$42&lt;&gt;"",$D$42="NO")))</formula>
    </cfRule>
    <cfRule type="expression" priority="79" dxfId="2" stopIfTrue="1">
      <formula>AND(AND($D$42&lt;&gt;"",$D$42="NO"),D43="")</formula>
    </cfRule>
    <cfRule type="expression" priority="80" dxfId="3" stopIfTrue="1">
      <formula>AND(D43="",NOT(AND($D$42&lt;&gt;"",$D$42="NO")))</formula>
    </cfRule>
  </conditionalFormatting>
  <conditionalFormatting sqref="D45">
    <cfRule type="expression" priority="81" dxfId="0" stopIfTrue="1">
      <formula>AND(D45&lt;&gt;"",$D$44="",NOT(AND($D$44&lt;&gt;"",$D$44="YES")))</formula>
    </cfRule>
    <cfRule type="expression" priority="82" dxfId="1" stopIfTrue="1">
      <formula>AND(D45&lt;&gt;"",NOT($D$44=""),NOT(AND($D$44&lt;&gt;"",$D$44="YES")))</formula>
    </cfRule>
    <cfRule type="expression" priority="83" dxfId="2" stopIfTrue="1">
      <formula>AND(AND($D$44&lt;&gt;"",$D$44="YES"),D45="")</formula>
    </cfRule>
    <cfRule type="expression" priority="84" dxfId="3" stopIfTrue="1">
      <formula>AND(D45="",NOT(AND($D$44&lt;&gt;"",$D$44="YES")))</formula>
    </cfRule>
  </conditionalFormatting>
  <conditionalFormatting sqref="D48">
    <cfRule type="expression" priority="85" dxfId="0" stopIfTrue="1">
      <formula>AND(D48&lt;&gt;"",$D$47="",NOT(AND($D$47&lt;&gt;"",$D$47="YES")))</formula>
    </cfRule>
    <cfRule type="expression" priority="86" dxfId="1" stopIfTrue="1">
      <formula>AND(D48&lt;&gt;"",NOT($D$47=""),NOT(AND($D$47&lt;&gt;"",$D$47="YES")))</formula>
    </cfRule>
    <cfRule type="expression" priority="87" dxfId="2" stopIfTrue="1">
      <formula>AND(AND($D$47&lt;&gt;"",$D$47="YES"),D48="")</formula>
    </cfRule>
    <cfRule type="expression" priority="88" dxfId="3" stopIfTrue="1">
      <formula>AND(D48="",NOT(AND($D$47&lt;&gt;"",$D$47="YES")))</formula>
    </cfRule>
  </conditionalFormatting>
  <conditionalFormatting sqref="D49:AG49">
    <cfRule type="expression" priority="89" dxfId="0" stopIfTrue="1">
      <formula>AND(D49&lt;&gt;"",$D$48="",NOT(AND($D$48&lt;&gt;"",$D$48="YES")))</formula>
    </cfRule>
    <cfRule type="expression" priority="90" dxfId="1" stopIfTrue="1">
      <formula>AND(D49&lt;&gt;"",NOT($D$48=""),NOT(AND($D$48&lt;&gt;"",$D$48="YES")))</formula>
    </cfRule>
    <cfRule type="expression" priority="91" dxfId="2" stopIfTrue="1">
      <formula>AND(AND($D$48&lt;&gt;"",$D$48="YES"),D49="")</formula>
    </cfRule>
    <cfRule type="expression" priority="92" dxfId="3" stopIfTrue="1">
      <formula>AND(D49="",NOT(AND($D$48&lt;&gt;"",$D$48="YES")))</formula>
    </cfRule>
  </conditionalFormatting>
  <conditionalFormatting sqref="D50:AG50">
    <cfRule type="expression" priority="93" dxfId="0" stopIfTrue="1">
      <formula>AND(D50&lt;&gt;"",$D$48="",NOT(AND($D$48&lt;&gt;"",$D$48="YES")))</formula>
    </cfRule>
    <cfRule type="expression" priority="94" dxfId="1" stopIfTrue="1">
      <formula>AND(D50&lt;&gt;"",NOT($D$48=""),NOT(AND($D$48&lt;&gt;"",$D$48="YES")))</formula>
    </cfRule>
    <cfRule type="expression" priority="95" dxfId="2" stopIfTrue="1">
      <formula>AND(AND($D$48&lt;&gt;"",$D$48="YES"),D50="")</formula>
    </cfRule>
    <cfRule type="expression" priority="96" dxfId="3" stopIfTrue="1">
      <formula>AND(D50="",NOT(AND($D$48&lt;&gt;"",$D$48="YES")))</formula>
    </cfRule>
  </conditionalFormatting>
  <conditionalFormatting sqref="D51">
    <cfRule type="expression" priority="97" dxfId="0" stopIfTrue="1">
      <formula>AND(D51&lt;&gt;"",$D$48="",NOT(AND($D$48&lt;&gt;"",$D$48="YES ")))</formula>
    </cfRule>
    <cfRule type="expression" priority="98" dxfId="1" stopIfTrue="1">
      <formula>AND(D51&lt;&gt;"",NOT($D$48=""),NOT(AND($D$48&lt;&gt;"",$D$48="YES ")))</formula>
    </cfRule>
    <cfRule type="expression" priority="99" dxfId="2" stopIfTrue="1">
      <formula>AND(AND($D$48&lt;&gt;"",$D$48="YES "),D51="")</formula>
    </cfRule>
    <cfRule type="expression" priority="100" dxfId="3" stopIfTrue="1">
      <formula>AND(D51="",NOT(AND($D$48&lt;&gt;"",$D$48="YES ")))</formula>
    </cfRule>
  </conditionalFormatting>
  <conditionalFormatting sqref="D52">
    <cfRule type="expression" priority="101" dxfId="0" stopIfTrue="1">
      <formula>AND(D52&lt;&gt;"",$D$51="",NOT(AND($D$51&lt;&gt;"",$D$51="YES")))</formula>
    </cfRule>
    <cfRule type="expression" priority="102" dxfId="1" stopIfTrue="1">
      <formula>AND(D52&lt;&gt;"",NOT($D$51=""),NOT(AND($D$51&lt;&gt;"",$D$51="YES")))</formula>
    </cfRule>
    <cfRule type="expression" priority="103" dxfId="2" stopIfTrue="1">
      <formula>AND(AND($D$51&lt;&gt;"",$D$51="YES"),D52="")</formula>
    </cfRule>
    <cfRule type="expression" priority="104" dxfId="3" stopIfTrue="1">
      <formula>AND(D52="",NOT(AND($D$51&lt;&gt;"",$D$51="YES")))</formula>
    </cfRule>
  </conditionalFormatting>
  <conditionalFormatting sqref="D53">
    <cfRule type="expression" priority="105" dxfId="0" stopIfTrue="1">
      <formula>AND(D53&lt;&gt;"",$D$47="",NOT(AND($D$47&lt;&gt;"",$D$47="YES ")))</formula>
    </cfRule>
    <cfRule type="expression" priority="106" dxfId="1" stopIfTrue="1">
      <formula>AND(D53&lt;&gt;"",NOT($D$47=""),NOT(AND($D$47&lt;&gt;"",$D$47="YES ")))</formula>
    </cfRule>
    <cfRule type="expression" priority="107" dxfId="2" stopIfTrue="1">
      <formula>AND(AND($D$47&lt;&gt;"",$D$47="YES "),D53="")</formula>
    </cfRule>
    <cfRule type="expression" priority="108" dxfId="3" stopIfTrue="1">
      <formula>AND(D53="",NOT(AND($D$47&lt;&gt;"",$D$47="YES ")))</formula>
    </cfRule>
  </conditionalFormatting>
  <conditionalFormatting sqref="D54">
    <cfRule type="expression" priority="109" dxfId="0" stopIfTrue="1">
      <formula>AND(D54&lt;&gt;"",$D$47="",NOT(AND($D$47&lt;&gt;"",$D$47="YES ")))</formula>
    </cfRule>
    <cfRule type="expression" priority="110" dxfId="1" stopIfTrue="1">
      <formula>AND(D54&lt;&gt;"",NOT($D$47=""),NOT(AND($D$47&lt;&gt;"",$D$47="YES ")))</formula>
    </cfRule>
    <cfRule type="expression" priority="111" dxfId="2" stopIfTrue="1">
      <formula>AND(AND($D$47&lt;&gt;"",$D$47="YES "),D54="")</formula>
    </cfRule>
    <cfRule type="expression" priority="112" dxfId="3" stopIfTrue="1">
      <formula>AND(D54="",NOT(AND($D$47&lt;&gt;"",$D$47="YES ")))</formula>
    </cfRule>
  </conditionalFormatting>
  <conditionalFormatting sqref="D58">
    <cfRule type="expression" priority="113" dxfId="0" stopIfTrue="1">
      <formula>AND(D58&lt;&gt;"",$D$57="",NOT(AND($D$57&lt;&gt;"",$D$57="NO")))</formula>
    </cfRule>
    <cfRule type="expression" priority="114" dxfId="1" stopIfTrue="1">
      <formula>AND(D58&lt;&gt;"",NOT($D$57=""),NOT(AND($D$57&lt;&gt;"",$D$57="NO")))</formula>
    </cfRule>
    <cfRule type="expression" priority="115" dxfId="2" stopIfTrue="1">
      <formula>AND(AND($D$57&lt;&gt;"",$D$57="NO"),D58="")</formula>
    </cfRule>
    <cfRule type="expression" priority="116" dxfId="3" stopIfTrue="1">
      <formula>AND(D58="",NOT(AND($D$57&lt;&gt;"",$D$57="NO")))</formula>
    </cfRule>
  </conditionalFormatting>
  <conditionalFormatting sqref="D61">
    <cfRule type="expression" priority="117" dxfId="0" stopIfTrue="1">
      <formula>AND(D61&lt;&gt;"",$D$60="",NOT(AND($D$60&lt;&gt;"",$D$60="YES")))</formula>
    </cfRule>
    <cfRule type="expression" priority="118" dxfId="1" stopIfTrue="1">
      <formula>AND(D61&lt;&gt;"",NOT($D$60=""),NOT(AND($D$60&lt;&gt;"",$D$60="YES")))</formula>
    </cfRule>
    <cfRule type="expression" priority="119" dxfId="2" stopIfTrue="1">
      <formula>AND(AND($D$60&lt;&gt;"",$D$60="YES"),D61="")</formula>
    </cfRule>
    <cfRule type="expression" priority="120" dxfId="3" stopIfTrue="1">
      <formula>AND(D61="",NOT(AND($D$60&lt;&gt;"",$D$60="YES")))</formula>
    </cfRule>
  </conditionalFormatting>
  <conditionalFormatting sqref="D62">
    <cfRule type="expression" priority="121" dxfId="0" stopIfTrue="1">
      <formula>AND(D62&lt;&gt;"",$D$60="",NOT(AND($D$60&lt;&gt;"",$D$60="YES")))</formula>
    </cfRule>
    <cfRule type="expression" priority="122" dxfId="1" stopIfTrue="1">
      <formula>AND(D62&lt;&gt;"",NOT($D$60=""),NOT(AND($D$60&lt;&gt;"",$D$60="YES")))</formula>
    </cfRule>
    <cfRule type="expression" priority="123" dxfId="2" stopIfTrue="1">
      <formula>AND(AND($D$60&lt;&gt;"",$D$60="YES"),D62="")</formula>
    </cfRule>
    <cfRule type="expression" priority="124" dxfId="3" stopIfTrue="1">
      <formula>AND(D62="",NOT(AND($D$60&lt;&gt;"",$D$60="YES")))</formula>
    </cfRule>
  </conditionalFormatting>
  <conditionalFormatting sqref="D64">
    <cfRule type="expression" priority="125" dxfId="0" stopIfTrue="1">
      <formula>AND(D64&lt;&gt;"",'2- PR'!$D$90="",NOT(AND('2- PR'!$D$90&lt;&gt;"",'2- PR'!$D$90="YES")))</formula>
    </cfRule>
    <cfRule type="expression" priority="126" dxfId="1" stopIfTrue="1">
      <formula>AND(D64&lt;&gt;"",NOT('2- PR'!$D$90=""),NOT(AND('2- PR'!$D$90&lt;&gt;"",'2- PR'!$D$90="YES")))</formula>
    </cfRule>
    <cfRule type="expression" priority="127" dxfId="2" stopIfTrue="1">
      <formula>AND(AND('2- PR'!$D$90&lt;&gt;"",'2- PR'!$D$90="YES"),D64="")</formula>
    </cfRule>
    <cfRule type="expression" priority="128" dxfId="3" stopIfTrue="1">
      <formula>AND(D64="",NOT(AND('2- PR'!$D$90&lt;&gt;"",'2- PR'!$D$90="YES")))</formula>
    </cfRule>
  </conditionalFormatting>
  <conditionalFormatting sqref="D68">
    <cfRule type="expression" priority="129" dxfId="0" stopIfTrue="1">
      <formula>AND(D68&lt;&gt;"",'2- PR'!$D$90="",NOT(AND('2- PR'!$D$90&lt;&gt;"",'2- PR'!$D$90="YES")))</formula>
    </cfRule>
    <cfRule type="expression" priority="130" dxfId="1" stopIfTrue="1">
      <formula>AND(D68&lt;&gt;"",NOT('2- PR'!$D$90=""),NOT(AND('2- PR'!$D$90&lt;&gt;"",'2- PR'!$D$90="YES")))</formula>
    </cfRule>
    <cfRule type="expression" priority="131" dxfId="2" stopIfTrue="1">
      <formula>AND(AND('2- PR'!$D$90&lt;&gt;"",'2- PR'!$D$90="YES"),D68="")</formula>
    </cfRule>
    <cfRule type="expression" priority="132" dxfId="3" stopIfTrue="1">
      <formula>AND(D68="",NOT(AND('2- PR'!$D$90&lt;&gt;"",'2- PR'!$D$90="YES")))</formula>
    </cfRule>
  </conditionalFormatting>
  <conditionalFormatting sqref="D70">
    <cfRule type="expression" priority="133" dxfId="0" stopIfTrue="1">
      <formula>AND(D70&lt;&gt;"",$D$66="",NOT(AND($D$66&lt;&gt;"",$D$66="YES")))</formula>
    </cfRule>
    <cfRule type="expression" priority="134" dxfId="1" stopIfTrue="1">
      <formula>AND(D70&lt;&gt;"",NOT($D$66=""),NOT(AND($D$66&lt;&gt;"",$D$66="YES")))</formula>
    </cfRule>
    <cfRule type="expression" priority="135" dxfId="2" stopIfTrue="1">
      <formula>AND(AND($D$66&lt;&gt;"",$D$66="YES"),D70="")</formula>
    </cfRule>
    <cfRule type="expression" priority="136" dxfId="3" stopIfTrue="1">
      <formula>AND(D70="",NOT(AND($D$66&lt;&gt;"",$D$66="YES")))</formula>
    </cfRule>
  </conditionalFormatting>
  <conditionalFormatting sqref="D71">
    <cfRule type="expression" priority="137" dxfId="0" stopIfTrue="1">
      <formula>AND(D71&lt;&gt;"",$D$70="",NOT(AND($D$70&lt;&gt;"",$D$70="SPECIFIC")))</formula>
    </cfRule>
    <cfRule type="expression" priority="138" dxfId="1" stopIfTrue="1">
      <formula>AND(D71&lt;&gt;"",NOT($D$70=""),NOT(AND($D$70&lt;&gt;"",$D$70="SPECIFIC")))</formula>
    </cfRule>
    <cfRule type="expression" priority="139" dxfId="2" stopIfTrue="1">
      <formula>AND(AND($D$70&lt;&gt;"",$D$70="SPECIFIC"),D71="")</formula>
    </cfRule>
    <cfRule type="expression" priority="140" dxfId="3" stopIfTrue="1">
      <formula>AND(D71="",NOT(AND($D$70&lt;&gt;"",$D$70="SPECIFIC")))</formula>
    </cfRule>
  </conditionalFormatting>
  <conditionalFormatting sqref="D72">
    <cfRule type="expression" priority="141" dxfId="0" stopIfTrue="1">
      <formula>AND(D72&lt;&gt;"",$D$70="",NOT(AND($D$70&lt;&gt;"",$D$70="SPECIFIC")))</formula>
    </cfRule>
    <cfRule type="expression" priority="142" dxfId="1" stopIfTrue="1">
      <formula>AND(D72&lt;&gt;"",NOT($D$70=""),NOT(AND($D$70&lt;&gt;"",$D$70="SPECIFIC")))</formula>
    </cfRule>
    <cfRule type="expression" priority="143" dxfId="2" stopIfTrue="1">
      <formula>AND(AND($D$70&lt;&gt;"",$D$70="SPECIFIC"),D72="")</formula>
    </cfRule>
    <cfRule type="expression" priority="144" dxfId="3" stopIfTrue="1">
      <formula>AND(D72="",NOT(AND($D$70&lt;&gt;"",$D$70="SPECIFIC")))</formula>
    </cfRule>
  </conditionalFormatting>
  <conditionalFormatting sqref="D73">
    <cfRule type="expression" priority="145" dxfId="0" stopIfTrue="1">
      <formula>AND(D73&lt;&gt;"",$D$70="",NOT(AND($D$70&lt;&gt;"",$D$70="GENERAL")))</formula>
    </cfRule>
    <cfRule type="expression" priority="146" dxfId="1" stopIfTrue="1">
      <formula>AND(D73&lt;&gt;"",NOT($D$70=""),NOT(AND($D$70&lt;&gt;"",$D$70="GENERAL")))</formula>
    </cfRule>
    <cfRule type="expression" priority="147" dxfId="2" stopIfTrue="1">
      <formula>AND(AND($D$70&lt;&gt;"",$D$70="GENERAL"),D73="")</formula>
    </cfRule>
    <cfRule type="expression" priority="148" dxfId="3" stopIfTrue="1">
      <formula>AND(D73="",NOT(AND($D$70&lt;&gt;"",$D$70="GENERAL")))</formula>
    </cfRule>
  </conditionalFormatting>
  <conditionalFormatting sqref="D74">
    <cfRule type="expression" priority="149" dxfId="0" stopIfTrue="1">
      <formula>AND(D74&lt;&gt;"",$D$70="",NOT(AND($D$70&lt;&gt;"",$D$70="GENERAL")))</formula>
    </cfRule>
    <cfRule type="expression" priority="150" dxfId="1" stopIfTrue="1">
      <formula>AND(D74&lt;&gt;"",NOT($D$70=""),NOT(AND($D$70&lt;&gt;"",$D$70="GENERAL")))</formula>
    </cfRule>
    <cfRule type="expression" priority="151" dxfId="2" stopIfTrue="1">
      <formula>AND(AND($D$70&lt;&gt;"",$D$70="GENERAL"),D74="")</formula>
    </cfRule>
    <cfRule type="expression" priority="152" dxfId="3" stopIfTrue="1">
      <formula>AND(D74="",NOT(AND($D$70&lt;&gt;"",$D$70="GENERAL")))</formula>
    </cfRule>
  </conditionalFormatting>
  <conditionalFormatting sqref="D75">
    <cfRule type="expression" priority="153" dxfId="0" stopIfTrue="1">
      <formula>AND(D75&lt;&gt;"",$D$70="",NOT(AND($D$70&lt;&gt;"",$D$70="BOTH ")))</formula>
    </cfRule>
    <cfRule type="expression" priority="154" dxfId="1" stopIfTrue="1">
      <formula>AND(D75&lt;&gt;"",NOT($D$70=""),NOT(AND($D$70&lt;&gt;"",$D$70="BOTH ")))</formula>
    </cfRule>
    <cfRule type="expression" priority="155" dxfId="2" stopIfTrue="1">
      <formula>AND(AND($D$70&lt;&gt;"",$D$70="BOTH "),D75="")</formula>
    </cfRule>
    <cfRule type="expression" priority="156" dxfId="3" stopIfTrue="1">
      <formula>AND(D75="",NOT(AND($D$70&lt;&gt;"",$D$70="BOTH ")))</formula>
    </cfRule>
  </conditionalFormatting>
  <conditionalFormatting sqref="D76">
    <cfRule type="expression" priority="157" dxfId="0" stopIfTrue="1">
      <formula>AND(D76&lt;&gt;"",$D$70="",NOT(AND($D$70&lt;&gt;"",$D$70="BOTH ")))</formula>
    </cfRule>
    <cfRule type="expression" priority="158" dxfId="1" stopIfTrue="1">
      <formula>AND(D76&lt;&gt;"",NOT($D$70=""),NOT(AND($D$70&lt;&gt;"",$D$70="BOTH ")))</formula>
    </cfRule>
    <cfRule type="expression" priority="159" dxfId="2" stopIfTrue="1">
      <formula>AND(AND($D$70&lt;&gt;"",$D$70="BOTH "),D76="")</formula>
    </cfRule>
    <cfRule type="expression" priority="160" dxfId="3" stopIfTrue="1">
      <formula>AND(D76="",NOT(AND($D$70&lt;&gt;"",$D$70="BOTH ")))</formula>
    </cfRule>
  </conditionalFormatting>
  <conditionalFormatting sqref="D77">
    <cfRule type="expression" priority="161" dxfId="0" stopIfTrue="1">
      <formula>AND(D77&lt;&gt;"",$D$70="",NOT(AND($D$70&lt;&gt;"",$D$70="BOTH ")))</formula>
    </cfRule>
    <cfRule type="expression" priority="162" dxfId="1" stopIfTrue="1">
      <formula>AND(D77&lt;&gt;"",NOT($D$70=""),NOT(AND($D$70&lt;&gt;"",$D$70="BOTH ")))</formula>
    </cfRule>
    <cfRule type="expression" priority="163" dxfId="2" stopIfTrue="1">
      <formula>AND(AND($D$70&lt;&gt;"",$D$70="BOTH "),D77="")</formula>
    </cfRule>
    <cfRule type="expression" priority="164" dxfId="3" stopIfTrue="1">
      <formula>AND(D77="",NOT(AND($D$70&lt;&gt;"",$D$70="BOTH ")))</formula>
    </cfRule>
  </conditionalFormatting>
  <conditionalFormatting sqref="D78">
    <cfRule type="expression" priority="165" dxfId="0" stopIfTrue="1">
      <formula>AND(D78&lt;&gt;"",$D$70="",NOT(AND($D$70&lt;&gt;"",$D$70="BOTH ")))</formula>
    </cfRule>
    <cfRule type="expression" priority="166" dxfId="1" stopIfTrue="1">
      <formula>AND(D78&lt;&gt;"",NOT($D$70=""),NOT(AND($D$70&lt;&gt;"",$D$70="BOTH ")))</formula>
    </cfRule>
    <cfRule type="expression" priority="167" dxfId="2" stopIfTrue="1">
      <formula>AND(AND($D$70&lt;&gt;"",$D$70="BOTH "),D78="")</formula>
    </cfRule>
    <cfRule type="expression" priority="168" dxfId="3" stopIfTrue="1">
      <formula>AND(D78="",NOT(AND($D$70&lt;&gt;"",$D$70="BOTH ")))</formula>
    </cfRule>
  </conditionalFormatting>
  <conditionalFormatting sqref="D79">
    <cfRule type="expression" priority="169" dxfId="0" stopIfTrue="1">
      <formula>AND(D79&lt;&gt;"",$D$66="",NOT(AND($D$66&lt;&gt;"",$D$66="YES")))</formula>
    </cfRule>
    <cfRule type="expression" priority="170" dxfId="1" stopIfTrue="1">
      <formula>AND(D79&lt;&gt;"",NOT($D$66=""),NOT(AND($D$66&lt;&gt;"",$D$66="YES")))</formula>
    </cfRule>
    <cfRule type="expression" priority="171" dxfId="2" stopIfTrue="1">
      <formula>AND(AND($D$66&lt;&gt;"",$D$66="YES"),D79="")</formula>
    </cfRule>
    <cfRule type="expression" priority="172" dxfId="3" stopIfTrue="1">
      <formula>AND(D79="",NOT(AND($D$66&lt;&gt;"",$D$66="YES")))</formula>
    </cfRule>
  </conditionalFormatting>
  <conditionalFormatting sqref="D80">
    <cfRule type="expression" priority="173" dxfId="0" stopIfTrue="1">
      <formula>AND(D80&lt;&gt;"",$D$79="",NOT(AND($D$79&lt;&gt;"",$D$79="NO")))</formula>
    </cfRule>
    <cfRule type="expression" priority="174" dxfId="1" stopIfTrue="1">
      <formula>AND(D80&lt;&gt;"",NOT($D$79=""),NOT(AND($D$79&lt;&gt;"",$D$79="NO")))</formula>
    </cfRule>
    <cfRule type="expression" priority="175" dxfId="2" stopIfTrue="1">
      <formula>AND(AND($D$79&lt;&gt;"",$D$79="NO"),D80="")</formula>
    </cfRule>
    <cfRule type="expression" priority="176" dxfId="3" stopIfTrue="1">
      <formula>AND(D80="",NOT(AND($D$79&lt;&gt;"",$D$79="NO")))</formula>
    </cfRule>
  </conditionalFormatting>
  <conditionalFormatting sqref="D81">
    <cfRule type="expression" priority="177" dxfId="0" stopIfTrue="1">
      <formula>AND(D81&lt;&gt;"",$D$79="",NOT(AND($D$79&lt;&gt;"",$D$79="Periodically")))</formula>
    </cfRule>
    <cfRule type="expression" priority="178" dxfId="1" stopIfTrue="1">
      <formula>AND(D81&lt;&gt;"",NOT($D$79=""),NOT(AND($D$79&lt;&gt;"",$D$79="Periodically")))</formula>
    </cfRule>
    <cfRule type="expression" priority="179" dxfId="2" stopIfTrue="1">
      <formula>AND(AND($D$79&lt;&gt;"",$D$79="Periodically"),D81="")</formula>
    </cfRule>
    <cfRule type="expression" priority="180" dxfId="3" stopIfTrue="1">
      <formula>AND(D81="",NOT(AND($D$79&lt;&gt;"",$D$79="Periodically")))</formula>
    </cfRule>
  </conditionalFormatting>
  <conditionalFormatting sqref="D84">
    <cfRule type="expression" priority="181" dxfId="0" stopIfTrue="1">
      <formula>AND(D84&lt;&gt;"",$D$83="",NOT(AND($D$83&lt;&gt;"",$D$83="NO")))</formula>
    </cfRule>
    <cfRule type="expression" priority="182" dxfId="1" stopIfTrue="1">
      <formula>AND(D84&lt;&gt;"",NOT($D$83=""),NOT(AND($D$83&lt;&gt;"",$D$83="NO")))</formula>
    </cfRule>
    <cfRule type="expression" priority="183" dxfId="2" stopIfTrue="1">
      <formula>AND(AND($D$83&lt;&gt;"",$D$83="NO"),D84="")</formula>
    </cfRule>
    <cfRule type="expression" priority="184" dxfId="3" stopIfTrue="1">
      <formula>AND(D84="",NOT(AND($D$83&lt;&gt;"",$D$83="NO")))</formula>
    </cfRule>
  </conditionalFormatting>
  <conditionalFormatting sqref="D86">
    <cfRule type="expression" priority="185" dxfId="0" stopIfTrue="1">
      <formula>AND(D86&lt;&gt;"",$D$85="",NOT(AND($D$85&lt;&gt;"",$D$85="NO")))</formula>
    </cfRule>
    <cfRule type="expression" priority="186" dxfId="1" stopIfTrue="1">
      <formula>AND(D86&lt;&gt;"",NOT($D$85=""),NOT(AND($D$85&lt;&gt;"",$D$85="NO")))</formula>
    </cfRule>
    <cfRule type="expression" priority="187" dxfId="2" stopIfTrue="1">
      <formula>AND(AND($D$85&lt;&gt;"",$D$85="NO"),D86="")</formula>
    </cfRule>
    <cfRule type="expression" priority="188" dxfId="3" stopIfTrue="1">
      <formula>AND(D86="",NOT(AND($D$85&lt;&gt;"",$D$85="NO")))</formula>
    </cfRule>
  </conditionalFormatting>
  <conditionalFormatting sqref="D88">
    <cfRule type="expression" priority="189" dxfId="0" stopIfTrue="1">
      <formula>AND(D88&lt;&gt;"",$D$87="",NOT(AND($D$87&lt;&gt;"",$D$87="NO")))</formula>
    </cfRule>
    <cfRule type="expression" priority="190" dxfId="1" stopIfTrue="1">
      <formula>AND(D88&lt;&gt;"",NOT($D$87=""),NOT(AND($D$87&lt;&gt;"",$D$87="NO")))</formula>
    </cfRule>
    <cfRule type="expression" priority="191" dxfId="2" stopIfTrue="1">
      <formula>AND(AND($D$87&lt;&gt;"",$D$87="NO"),D88="")</formula>
    </cfRule>
    <cfRule type="expression" priority="192" dxfId="3" stopIfTrue="1">
      <formula>AND(D88="",NOT(AND($D$87&lt;&gt;"",$D$87="NO")))</formula>
    </cfRule>
  </conditionalFormatting>
  <conditionalFormatting sqref="D89:AG89">
    <cfRule type="expression" priority="193" dxfId="0" stopIfTrue="1">
      <formula>AND(D89&lt;&gt;"",$D$87="",NOT(AND($D$87&lt;&gt;"",$D$87="YES")))</formula>
    </cfRule>
    <cfRule type="expression" priority="194" dxfId="1" stopIfTrue="1">
      <formula>AND(D89&lt;&gt;"",NOT($D$87=""),NOT(AND($D$87&lt;&gt;"",$D$87="YES")))</formula>
    </cfRule>
    <cfRule type="expression" priority="195" dxfId="2" stopIfTrue="1">
      <formula>AND(AND($D$87&lt;&gt;"",$D$87="YES"),D89="")</formula>
    </cfRule>
    <cfRule type="expression" priority="196" dxfId="3" stopIfTrue="1">
      <formula>AND(D89="",NOT(AND($D$87&lt;&gt;"",$D$87="YES")))</formula>
    </cfRule>
  </conditionalFormatting>
  <conditionalFormatting sqref="D90:AG90">
    <cfRule type="expression" priority="197" dxfId="0" stopIfTrue="1">
      <formula>AND(D90&lt;&gt;"",$D$87="",NOT(AND($D$87&lt;&gt;"",$D$87="YES")))</formula>
    </cfRule>
    <cfRule type="expression" priority="198" dxfId="1" stopIfTrue="1">
      <formula>AND(D90&lt;&gt;"",NOT($D$87=""),NOT(AND($D$87&lt;&gt;"",$D$87="YES")))</formula>
    </cfRule>
    <cfRule type="expression" priority="199" dxfId="2" stopIfTrue="1">
      <formula>AND(AND($D$87&lt;&gt;"",$D$87="YES"),D90="")</formula>
    </cfRule>
    <cfRule type="expression" priority="200" dxfId="3" stopIfTrue="1">
      <formula>AND(D90="",NOT(AND($D$87&lt;&gt;"",$D$87="YES")))</formula>
    </cfRule>
  </conditionalFormatting>
  <conditionalFormatting sqref="D91:AG91">
    <cfRule type="expression" priority="201" dxfId="0" stopIfTrue="1">
      <formula>AND(D91&lt;&gt;"",$D$87="",NOT(AND($D$87&lt;&gt;"",$D$87="YES")))</formula>
    </cfRule>
    <cfRule type="expression" priority="202" dxfId="1" stopIfTrue="1">
      <formula>AND(D91&lt;&gt;"",NOT($D$87=""),NOT(AND($D$87&lt;&gt;"",$D$87="YES")))</formula>
    </cfRule>
    <cfRule type="expression" priority="203" dxfId="2" stopIfTrue="1">
      <formula>AND(AND($D$87&lt;&gt;"",$D$87="YES"),D91="")</formula>
    </cfRule>
    <cfRule type="expression" priority="204" dxfId="3" stopIfTrue="1">
      <formula>AND(D91="",NOT(AND($D$87&lt;&gt;"",$D$87="YES")))</formula>
    </cfRule>
  </conditionalFormatting>
  <conditionalFormatting sqref="D99">
    <cfRule type="expression" priority="205" dxfId="0" stopIfTrue="1">
      <formula>AND(D99&lt;&gt;"",$D$98="",NOT(AND($D$98&lt;&gt;"",$D$98="YES")))</formula>
    </cfRule>
    <cfRule type="expression" priority="206" dxfId="1" stopIfTrue="1">
      <formula>AND(D99&lt;&gt;"",NOT($D$98=""),NOT(AND($D$98&lt;&gt;"",$D$98="YES")))</formula>
    </cfRule>
    <cfRule type="expression" priority="207" dxfId="2" stopIfTrue="1">
      <formula>AND(AND($D$98&lt;&gt;"",$D$98="YES"),D99="")</formula>
    </cfRule>
    <cfRule type="expression" priority="208" dxfId="3" stopIfTrue="1">
      <formula>AND(D99="",NOT(AND($D$98&lt;&gt;"",$D$98="YES")))</formula>
    </cfRule>
  </conditionalFormatting>
  <conditionalFormatting sqref="D100">
    <cfRule type="expression" priority="209" dxfId="0" stopIfTrue="1">
      <formula>AND(D100&lt;&gt;"",$D$99="",NOT(AND($D$99&lt;&gt;"",$D$99="QUALIFIED")))</formula>
    </cfRule>
    <cfRule type="expression" priority="210" dxfId="1" stopIfTrue="1">
      <formula>AND(D100&lt;&gt;"",NOT($D$99=""),NOT(AND($D$99&lt;&gt;"",$D$99="QUALIFIED")))</formula>
    </cfRule>
    <cfRule type="expression" priority="211" dxfId="2" stopIfTrue="1">
      <formula>AND(AND($D$99&lt;&gt;"",$D$99="QUALIFIED"),D100="")</formula>
    </cfRule>
    <cfRule type="expression" priority="212" dxfId="3" stopIfTrue="1">
      <formula>AND(D100="",NOT(AND($D$99&lt;&gt;"",$D$99="QUALIFIED")))</formula>
    </cfRule>
  </conditionalFormatting>
  <conditionalFormatting sqref="D103">
    <cfRule type="expression" priority="213" dxfId="0" stopIfTrue="1">
      <formula>AND(D103&lt;&gt;"",$D$102="",NOT(AND($D$102&lt;&gt;"",$D$102="YES")))</formula>
    </cfRule>
    <cfRule type="expression" priority="214" dxfId="1" stopIfTrue="1">
      <formula>AND(D103&lt;&gt;"",NOT($D$102=""),NOT(AND($D$102&lt;&gt;"",$D$102="YES")))</formula>
    </cfRule>
    <cfRule type="expression" priority="215" dxfId="2" stopIfTrue="1">
      <formula>AND(AND($D$102&lt;&gt;"",$D$102="YES"),D103="")</formula>
    </cfRule>
    <cfRule type="expression" priority="216" dxfId="3" stopIfTrue="1">
      <formula>AND(D103="",NOT(AND($D$102&lt;&gt;"",$D$102="YES")))</formula>
    </cfRule>
  </conditionalFormatting>
  <dataValidations count="35">
    <dataValidation sqref="D4:M4" showDropDown="0" showInputMessage="1" showErrorMessage="1" allowBlank="1" errorTitle="Invalid value" error="Please select one of the allowed values from the dropdown list." promptTitle="Allowed values" prompt="Select a value from the dropdown list." type="list" errorStyle="stop">
      <formula1>='_lists'!$B$2:$B$3</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8"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1"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6"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9:AG19" showDropDown="0" showInputMessage="1" showErrorMessage="1" allowBlank="1" errorTitle="Invalid number" error="Enter a numeric value between -1e+15 and 1e+15." promptTitle="Number required" prompt="Enter a numeric value between -1e+15 and 1e+15." type="custom" errorStyle="stop">
      <formula1>=OR(D19="",AND(ISNUMBER(D19),D19&gt;=-1000000000000000.0,D19&lt;=1000000000000000.0))</formula1>
    </dataValidation>
    <dataValidation sqref="D20:AG20" showDropDown="0" showInputMessage="1" showErrorMessage="1" allowBlank="1" errorTitle="Invalid number" error="Enter a numeric value between -1e+15 and 1e+15." promptTitle="Number required" prompt="Enter a numeric value between -1e+15 and 1e+15." type="custom" errorStyle="stop">
      <formula1>=OR(D20="",AND(ISNUMBER(D20),D20&gt;=-1000000000000000.0,D20&lt;=1000000000000000.0))</formula1>
    </dataValidation>
    <dataValidation sqref="D21"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22"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27"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30:AG30" showDropDown="0" showInputMessage="1" showErrorMessage="1" allowBlank="1" errorTitle="Invalid value" error="Please select one of the allowed values from the dropdown list." promptTitle="Allowed values" prompt="Select a value from the dropdown list." type="list" errorStyle="stop">
      <formula1>='_lists'!$C$2:$C$4</formula1>
    </dataValidation>
    <dataValidation sqref="D3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38"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2"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4"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7"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8"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51"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5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57"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60"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66"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70" showDropDown="0" showInputMessage="1" showErrorMessage="1" allowBlank="1" errorTitle="Invalid value" error="Please select one of the allowed values from the dropdown list." promptTitle="Allowed values" prompt="Select a value from the dropdown list." type="list" errorStyle="stop">
      <formula1>='_lists'!$D$2:$D$4</formula1>
    </dataValidation>
    <dataValidation sqref="D79"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8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85"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87"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93" showDropDown="0" showInputMessage="1" showErrorMessage="1" allowBlank="1" errorTitle="Invalid number" error="Enter a numeric value between -1e+15 and 1e+15." promptTitle="Number required" prompt="Enter a numeric value between -1e+15 and 1e+15." type="custom" errorStyle="stop">
      <formula1>=OR(D93="",AND(ISNUMBER(D93),D93&gt;=-1000000000000000.0,D93&lt;=1000000000000000.0))</formula1>
    </dataValidation>
    <dataValidation sqref="D94" showDropDown="0" showInputMessage="1" showErrorMessage="1" allowBlank="1" errorTitle="Invalid number" error="Enter a numeric value between -1e+15 and 1e+15." promptTitle="Number required" prompt="Enter a numeric value between -1e+15 and 1e+15." type="custom" errorStyle="stop">
      <formula1>=OR(D94="",AND(ISNUMBER(D94),D94&gt;=-1000000000000000.0,D94&lt;=1000000000000000.0))</formula1>
    </dataValidation>
    <dataValidation sqref="D95" showDropDown="0" showInputMessage="1" showErrorMessage="1" allowBlank="1" errorTitle="Invalid number" error="Enter a numeric value between -1e+15 and 1e+15." promptTitle="Number required" prompt="Enter a numeric value between -1e+15 and 1e+15." type="custom" errorStyle="stop">
      <formula1>=OR(D95="",AND(ISNUMBER(D95),D95&gt;=-1000000000000000.0,D95&lt;=1000000000000000.0))</formula1>
    </dataValidation>
    <dataValidation sqref="D96" showDropDown="0" showInputMessage="1" showErrorMessage="1" allowBlank="1" errorTitle="Invalid number" error="Enter a numeric value between -1e+15 and 1e+15." promptTitle="Number required" prompt="Enter a numeric value between -1e+15 and 1e+15." type="custom" errorStyle="stop">
      <formula1>=OR(D96="",AND(ISNUMBER(D96),D96&gt;=-1000000000000000.0,D96&lt;=1000000000000000.0))</formula1>
    </dataValidation>
    <dataValidation sqref="D97" showDropDown="0" showInputMessage="1" showErrorMessage="1" allowBlank="1" errorTitle="Invalid number" error="Enter a numeric value between -1e+15 and 1e+15." promptTitle="Number required" prompt="Enter a numeric value between -1e+15 and 1e+15." type="custom" errorStyle="stop">
      <formula1>=OR(D97="",AND(ISNUMBER(D97),D97&gt;=-1000000000000000.0,D97&lt;=1000000000000000.0))</formula1>
    </dataValidation>
    <dataValidation sqref="D98"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99" showDropDown="0" showInputMessage="1" showErrorMessage="1" allowBlank="1" errorTitle="Invalid value" error="Please select one of the allowed values from the dropdown list." promptTitle="Allowed values" prompt="Select a value from the dropdown list." type="list" errorStyle="stop">
      <formula1>='_lists'!$G$2:$G$3</formula1>
    </dataValidation>
    <dataValidation sqref="D102"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5" r:id="rId11"/>
    <hyperlink xmlns:r="http://schemas.openxmlformats.org/officeDocument/2006/relationships" ref="A16" r:id="rId12"/>
    <hyperlink xmlns:r="http://schemas.openxmlformats.org/officeDocument/2006/relationships" ref="A17" r:id="rId13"/>
    <hyperlink xmlns:r="http://schemas.openxmlformats.org/officeDocument/2006/relationships" ref="A18" r:id="rId14"/>
    <hyperlink xmlns:r="http://schemas.openxmlformats.org/officeDocument/2006/relationships" ref="A19" r:id="rId15"/>
    <hyperlink xmlns:r="http://schemas.openxmlformats.org/officeDocument/2006/relationships" ref="A20" r:id="rId16"/>
    <hyperlink xmlns:r="http://schemas.openxmlformats.org/officeDocument/2006/relationships" ref="A21" r:id="rId17"/>
    <hyperlink xmlns:r="http://schemas.openxmlformats.org/officeDocument/2006/relationships" ref="A22" r:id="rId18"/>
    <hyperlink xmlns:r="http://schemas.openxmlformats.org/officeDocument/2006/relationships" ref="A23" r:id="rId19"/>
    <hyperlink xmlns:r="http://schemas.openxmlformats.org/officeDocument/2006/relationships" ref="A24" r:id="rId20"/>
    <hyperlink xmlns:r="http://schemas.openxmlformats.org/officeDocument/2006/relationships" ref="A25" r:id="rId21"/>
    <hyperlink xmlns:r="http://schemas.openxmlformats.org/officeDocument/2006/relationships" ref="A27" r:id="rId22"/>
    <hyperlink xmlns:r="http://schemas.openxmlformats.org/officeDocument/2006/relationships" ref="A28" r:id="rId23"/>
    <hyperlink xmlns:r="http://schemas.openxmlformats.org/officeDocument/2006/relationships" ref="A29" r:id="rId24"/>
    <hyperlink xmlns:r="http://schemas.openxmlformats.org/officeDocument/2006/relationships" ref="A30" r:id="rId25"/>
    <hyperlink xmlns:r="http://schemas.openxmlformats.org/officeDocument/2006/relationships" ref="A31" r:id="rId26"/>
    <hyperlink xmlns:r="http://schemas.openxmlformats.org/officeDocument/2006/relationships" ref="A32" r:id="rId27"/>
    <hyperlink xmlns:r="http://schemas.openxmlformats.org/officeDocument/2006/relationships" ref="A33" r:id="rId28"/>
    <hyperlink xmlns:r="http://schemas.openxmlformats.org/officeDocument/2006/relationships" ref="A35" r:id="rId29"/>
    <hyperlink xmlns:r="http://schemas.openxmlformats.org/officeDocument/2006/relationships" ref="A36" r:id="rId30"/>
    <hyperlink xmlns:r="http://schemas.openxmlformats.org/officeDocument/2006/relationships" ref="A37" r:id="rId31"/>
    <hyperlink xmlns:r="http://schemas.openxmlformats.org/officeDocument/2006/relationships" ref="A38" r:id="rId32"/>
    <hyperlink xmlns:r="http://schemas.openxmlformats.org/officeDocument/2006/relationships" ref="A39" r:id="rId33"/>
    <hyperlink xmlns:r="http://schemas.openxmlformats.org/officeDocument/2006/relationships" ref="A40" r:id="rId34"/>
    <hyperlink xmlns:r="http://schemas.openxmlformats.org/officeDocument/2006/relationships" ref="A42" r:id="rId35"/>
    <hyperlink xmlns:r="http://schemas.openxmlformats.org/officeDocument/2006/relationships" ref="A43" r:id="rId36"/>
    <hyperlink xmlns:r="http://schemas.openxmlformats.org/officeDocument/2006/relationships" ref="A44" r:id="rId37"/>
    <hyperlink xmlns:r="http://schemas.openxmlformats.org/officeDocument/2006/relationships" ref="A45" r:id="rId38"/>
    <hyperlink xmlns:r="http://schemas.openxmlformats.org/officeDocument/2006/relationships" ref="A47" r:id="rId39"/>
    <hyperlink xmlns:r="http://schemas.openxmlformats.org/officeDocument/2006/relationships" ref="A48" r:id="rId40"/>
    <hyperlink xmlns:r="http://schemas.openxmlformats.org/officeDocument/2006/relationships" ref="A49" r:id="rId41"/>
    <hyperlink xmlns:r="http://schemas.openxmlformats.org/officeDocument/2006/relationships" ref="A50" r:id="rId42"/>
    <hyperlink xmlns:r="http://schemas.openxmlformats.org/officeDocument/2006/relationships" ref="A51" r:id="rId43"/>
    <hyperlink xmlns:r="http://schemas.openxmlformats.org/officeDocument/2006/relationships" ref="A52" r:id="rId44"/>
    <hyperlink xmlns:r="http://schemas.openxmlformats.org/officeDocument/2006/relationships" ref="A53" r:id="rId45"/>
    <hyperlink xmlns:r="http://schemas.openxmlformats.org/officeDocument/2006/relationships" ref="A54" r:id="rId46"/>
    <hyperlink xmlns:r="http://schemas.openxmlformats.org/officeDocument/2006/relationships" ref="A56" r:id="rId47"/>
    <hyperlink xmlns:r="http://schemas.openxmlformats.org/officeDocument/2006/relationships" ref="A57" r:id="rId48"/>
    <hyperlink xmlns:r="http://schemas.openxmlformats.org/officeDocument/2006/relationships" ref="A58" r:id="rId49"/>
    <hyperlink xmlns:r="http://schemas.openxmlformats.org/officeDocument/2006/relationships" ref="A60" r:id="rId50"/>
    <hyperlink xmlns:r="http://schemas.openxmlformats.org/officeDocument/2006/relationships" ref="A61" r:id="rId51"/>
    <hyperlink xmlns:r="http://schemas.openxmlformats.org/officeDocument/2006/relationships" ref="A62" r:id="rId52"/>
    <hyperlink xmlns:r="http://schemas.openxmlformats.org/officeDocument/2006/relationships" ref="A64" r:id="rId53"/>
    <hyperlink xmlns:r="http://schemas.openxmlformats.org/officeDocument/2006/relationships" ref="A66" r:id="rId54"/>
    <hyperlink xmlns:r="http://schemas.openxmlformats.org/officeDocument/2006/relationships" ref="A68" r:id="rId55"/>
    <hyperlink xmlns:r="http://schemas.openxmlformats.org/officeDocument/2006/relationships" ref="A70" r:id="rId56"/>
    <hyperlink xmlns:r="http://schemas.openxmlformats.org/officeDocument/2006/relationships" ref="A71" r:id="rId57"/>
    <hyperlink xmlns:r="http://schemas.openxmlformats.org/officeDocument/2006/relationships" ref="A72" r:id="rId58"/>
    <hyperlink xmlns:r="http://schemas.openxmlformats.org/officeDocument/2006/relationships" ref="A73" r:id="rId59"/>
    <hyperlink xmlns:r="http://schemas.openxmlformats.org/officeDocument/2006/relationships" ref="A74" r:id="rId60"/>
    <hyperlink xmlns:r="http://schemas.openxmlformats.org/officeDocument/2006/relationships" ref="A75" r:id="rId61"/>
    <hyperlink xmlns:r="http://schemas.openxmlformats.org/officeDocument/2006/relationships" ref="A76" r:id="rId62"/>
    <hyperlink xmlns:r="http://schemas.openxmlformats.org/officeDocument/2006/relationships" ref="A77" r:id="rId63"/>
    <hyperlink xmlns:r="http://schemas.openxmlformats.org/officeDocument/2006/relationships" ref="A78" r:id="rId64"/>
    <hyperlink xmlns:r="http://schemas.openxmlformats.org/officeDocument/2006/relationships" ref="A79" r:id="rId65"/>
    <hyperlink xmlns:r="http://schemas.openxmlformats.org/officeDocument/2006/relationships" ref="A80" r:id="rId66"/>
    <hyperlink xmlns:r="http://schemas.openxmlformats.org/officeDocument/2006/relationships" ref="A81" r:id="rId67"/>
    <hyperlink xmlns:r="http://schemas.openxmlformats.org/officeDocument/2006/relationships" ref="A83" r:id="rId68"/>
    <hyperlink xmlns:r="http://schemas.openxmlformats.org/officeDocument/2006/relationships" ref="A84" r:id="rId69"/>
    <hyperlink xmlns:r="http://schemas.openxmlformats.org/officeDocument/2006/relationships" ref="A85" r:id="rId70"/>
    <hyperlink xmlns:r="http://schemas.openxmlformats.org/officeDocument/2006/relationships" ref="A86" r:id="rId71"/>
    <hyperlink xmlns:r="http://schemas.openxmlformats.org/officeDocument/2006/relationships" ref="A87" r:id="rId72"/>
    <hyperlink xmlns:r="http://schemas.openxmlformats.org/officeDocument/2006/relationships" ref="A88" r:id="rId73"/>
    <hyperlink xmlns:r="http://schemas.openxmlformats.org/officeDocument/2006/relationships" ref="A89" r:id="rId74"/>
    <hyperlink xmlns:r="http://schemas.openxmlformats.org/officeDocument/2006/relationships" ref="A90" r:id="rId75"/>
    <hyperlink xmlns:r="http://schemas.openxmlformats.org/officeDocument/2006/relationships" ref="A91" r:id="rId76"/>
    <hyperlink xmlns:r="http://schemas.openxmlformats.org/officeDocument/2006/relationships" ref="A93" r:id="rId77"/>
    <hyperlink xmlns:r="http://schemas.openxmlformats.org/officeDocument/2006/relationships" ref="A94" r:id="rId78"/>
    <hyperlink xmlns:r="http://schemas.openxmlformats.org/officeDocument/2006/relationships" ref="A95" r:id="rId79"/>
    <hyperlink xmlns:r="http://schemas.openxmlformats.org/officeDocument/2006/relationships" ref="A96" r:id="rId80"/>
    <hyperlink xmlns:r="http://schemas.openxmlformats.org/officeDocument/2006/relationships" ref="A97" r:id="rId81"/>
    <hyperlink xmlns:r="http://schemas.openxmlformats.org/officeDocument/2006/relationships" ref="A98" r:id="rId82"/>
    <hyperlink xmlns:r="http://schemas.openxmlformats.org/officeDocument/2006/relationships" ref="A99" r:id="rId83"/>
    <hyperlink xmlns:r="http://schemas.openxmlformats.org/officeDocument/2006/relationships" ref="A100" r:id="rId84"/>
    <hyperlink xmlns:r="http://schemas.openxmlformats.org/officeDocument/2006/relationships" ref="A101" r:id="rId85"/>
    <hyperlink xmlns:r="http://schemas.openxmlformats.org/officeDocument/2006/relationships" ref="A102" r:id="rId86"/>
    <hyperlink xmlns:r="http://schemas.openxmlformats.org/officeDocument/2006/relationships" ref="A103" r:id="rId87"/>
  </hyperlinks>
  <pageMargins left="0.75" right="0.75" top="1" bottom="1" header="0.5" footer="0.5"/>
</worksheet>
</file>

<file path=xl/worksheets/sheet4.xml><?xml version="1.0" encoding="utf-8"?>
<worksheet xmlns="http://schemas.openxmlformats.org/spreadsheetml/2006/main">
  <sheetPr>
    <tabColor rgb="005B9BD5"/>
    <outlinePr summaryBelow="1" summaryRight="1"/>
    <pageSetUpPr/>
  </sheetPr>
  <dimension ref="A1:AL124"/>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PR — ACTIVITIES OF THE REGISTERED TRUSTEE</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CATA2_PR_34_v1</t>
        </is>
      </c>
      <c r="B3" s="30" t="inlineStr">
        <is>
          <t>Regulated activities carried out by the Registered Trustee</t>
        </is>
      </c>
      <c r="C3" s="31" t="inlineStr"/>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CATA2_PR_35_v1</t>
        </is>
      </c>
      <c r="B4" s="30" t="inlineStr">
        <is>
          <t>Total number of  Fixed Interest Trusts administered by the Registered Trustee</t>
        </is>
      </c>
      <c r="C4" s="31" t="inlineStr"/>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CATA2_PR_36_v1</t>
        </is>
      </c>
      <c r="B5" s="30" t="inlineStr">
        <is>
          <t>Total number of  Discretionary Trusts administered by the Registered Trustee</t>
        </is>
      </c>
      <c r="C5" s="31" t="inlineStr"/>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CATA2_PR_37_v1</t>
        </is>
      </c>
      <c r="B6" s="30" t="inlineStr">
        <is>
          <t>Total number of  Bare Trusts administered by the Registered Trustee</t>
        </is>
      </c>
      <c r="C6" s="31" t="inlineStr"/>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CATA2_PR_38_v1</t>
        </is>
      </c>
      <c r="B7" s="30" t="inlineStr">
        <is>
          <t>Total number of  any other type of Trusts administered by the Registered Trustee</t>
        </is>
      </c>
      <c r="C7" s="31" t="inlineStr"/>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CATA2_PR_39_v1</t>
        </is>
      </c>
      <c r="B8" s="30" t="inlineStr">
        <is>
          <t>Total asset value of trusts under management</t>
        </is>
      </c>
      <c r="C8" s="31" t="inlineStr"/>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CATA2_PR_40_v1</t>
        </is>
      </c>
      <c r="B9" s="30" t="inlineStr">
        <is>
          <t>Administration of additional family trust(s) during the Reporting Period</t>
        </is>
      </c>
      <c r="C9" s="31" t="inlineStr">
        <is>
          <t>OPTIONS: YES | NO</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CATA2_PR_41_v1</t>
        </is>
      </c>
      <c r="B10" s="30" t="inlineStr">
        <is>
          <t>If 'Yes' was the Authority provided with the notification in terms of R5-5.3 i. of the Trustees of  Family Trusts Rulebook?</t>
        </is>
      </c>
      <c r="C10" s="31" t="inlineStr">
        <is>
          <t>OPTIONS: YES | NO
WHEN TO ANSWER: “Administration of additional family trust(s) during the Reporting Period” (CATA2_PR_40) is “YES ”</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IFERROR(AND($D$9&lt;&gt;"",$D$9="YES "),FALSE)</f>
        <v/>
      </c>
      <c r="AJ10">
        <f>IFERROR(AND($D$9="",NOT(AND($D$9&lt;&gt;"",$D$9="YES "))),FALSE)</f>
        <v/>
      </c>
      <c r="AK10">
        <f>IF(AI10,IF(AH10,"ANSWERED","MISSING"),IF(AJ10,IF(AH10,"INVALID","CONTROLLER MISSING"),IF(AH10,"INVALID","NOT APPLICABLE")))</f>
        <v/>
      </c>
      <c r="AL10" t="inlineStr">
        <is>
          <t>PARSED</t>
        </is>
      </c>
    </row>
    <row r="11">
      <c r="A11" s="29" t="inlineStr">
        <is>
          <t>CATA2_PR_225_v1</t>
        </is>
      </c>
      <c r="B11" s="30" t="inlineStr">
        <is>
          <t>If 'No' Give details of the Registered Trustee's new engagement in relation to any additional family trust(s)</t>
        </is>
      </c>
      <c r="C11" s="31" t="inlineStr">
        <is>
          <t>WHEN TO ANSWER: “If 'Yes' was the Authority provided with the notification in terms of R5-5.3 i. of the Trustees of  Family Trusts Rulebook?” (CATA2_PR_41) is “NO”</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IFERROR(AND($D$10&lt;&gt;"",$D$10="NO"),FALSE)</f>
        <v/>
      </c>
      <c r="AJ11">
        <f>IFERROR(AND($D$10="",NOT(AND($D$10&lt;&gt;"",$D$10="NO"))),FALSE)</f>
        <v/>
      </c>
      <c r="AK11">
        <f>IF(AI11,IF(AH11,"ANSWERED","MISSING"),IF(AJ11,IF(AH11,"INVALID","CONTROLLER MISSING"),IF(AH11,"INVALID","NOT APPLICABLE")))</f>
        <v/>
      </c>
      <c r="AL11" t="inlineStr">
        <is>
          <t>PARSED</t>
        </is>
      </c>
    </row>
    <row r="12">
      <c r="A12" s="29" t="inlineStr">
        <is>
          <t>CATA2_PR_178_v1</t>
        </is>
      </c>
      <c r="B12" s="30" t="inlineStr">
        <is>
          <t>If "No", provide explanation why the Registered Trustee did not notify the Authority.</t>
        </is>
      </c>
      <c r="C12" s="31" t="inlineStr">
        <is>
          <t>WHEN TO ANSWER: “If 'Yes' was the Authority provided with the notification in terms of R5-5.3 i. of the Trustees of  Family Trusts Rulebook?” (CATA2_PR_41) is “NO”</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IFERROR(AND($D$10&lt;&gt;"",$D$10="NO"),FALSE)</f>
        <v/>
      </c>
      <c r="AJ12">
        <f>IFERROR(AND($D$10="",NOT(AND($D$10&lt;&gt;"",$D$10="NO"))),FALSE)</f>
        <v/>
      </c>
      <c r="AK12">
        <f>IF(AI12,IF(AH12,"ANSWERED","MISSING"),IF(AJ12,IF(AH12,"INVALID","CONTROLLER MISSING"),IF(AH12,"INVALID","NOT APPLICABLE")))</f>
        <v/>
      </c>
      <c r="AL12" t="inlineStr">
        <is>
          <t>PARSED</t>
        </is>
      </c>
    </row>
    <row r="13">
      <c r="A13" s="29" t="inlineStr">
        <is>
          <t>CATA2_PR_42_v1</t>
        </is>
      </c>
      <c r="B13" s="30" t="inlineStr">
        <is>
          <t>Number of Maltese Resident Settlors</t>
        </is>
      </c>
      <c r="C13" s="31" t="inlineStr"/>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CATA2_PR_43_v1</t>
        </is>
      </c>
      <c r="B14" s="30" t="inlineStr">
        <is>
          <t>Number of settlors residing in European Union jurisdictions other than Malta</t>
        </is>
      </c>
      <c r="C14" s="31" t="inlineStr"/>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c r="A15" s="29" t="inlineStr">
        <is>
          <t>CATA2_PR_44_v1</t>
        </is>
      </c>
      <c r="B15" s="30" t="inlineStr">
        <is>
          <t>Number of settlors residing in Non-European Union jurisdictions</t>
        </is>
      </c>
      <c r="C15" s="31" t="inlineStr"/>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CATA2_PR_45_v1</t>
        </is>
      </c>
      <c r="B16" s="30" t="inlineStr">
        <is>
          <t>Number of settlors classified as Politically Exposed Persons (PEPs)</t>
        </is>
      </c>
      <c r="C16" s="31" t="inlineStr"/>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CATA2_PR_46_v1</t>
        </is>
      </c>
      <c r="B17" s="30" t="inlineStr">
        <is>
          <t>Jurisdictions where Settlors who are Politically Exposed Persons reside</t>
        </is>
      </c>
      <c r="C17" s="31" t="inlineStr">
        <is>
          <t>WHEN TO ANSWER: “Number of settlors classified as Politically Exposed Persons (PEPs)” (CATA2_PR_45) is greater than “0”</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IFERROR(AND($D$16&lt;&gt;"",$D$16&gt;"0"),FALSE)</f>
        <v/>
      </c>
      <c r="AJ17">
        <f>IFERROR(AND($D$16="",NOT(AND($D$16&lt;&gt;"",$D$16&gt;"0"))),FALSE)</f>
        <v/>
      </c>
      <c r="AK17">
        <f>IF(AI17,IF(AH17,"ANSWERED","MISSING"),IF(AJ17,IF(AH17,"INVALID","CONTROLLER MISSING"),IF(AH17,"INVALID","NOT APPLICABLE")))</f>
        <v/>
      </c>
      <c r="AL17" t="inlineStr">
        <is>
          <t>PARSED</t>
        </is>
      </c>
    </row>
    <row r="18" ht="24" customHeight="1">
      <c r="A18" s="28" t="inlineStr">
        <is>
          <t>PR — INSURANCE</t>
        </is>
      </c>
      <c r="B18" s="28" t="n"/>
      <c r="C18" s="28" t="n"/>
      <c r="D18" s="28" t="n"/>
      <c r="E18" s="28" t="n"/>
      <c r="F18" s="28" t="n"/>
      <c r="G18" s="28" t="n"/>
      <c r="H18" s="28" t="n"/>
      <c r="I18" s="28" t="n"/>
      <c r="J18" s="28" t="n"/>
      <c r="K18" s="28" t="n"/>
      <c r="L18" s="28" t="n"/>
      <c r="M18" s="28" t="n"/>
      <c r="N18" s="28" t="n"/>
      <c r="O18" s="28" t="n"/>
      <c r="P18" s="28" t="n"/>
      <c r="Q18" s="28" t="n"/>
      <c r="R18" s="28" t="n"/>
      <c r="S18" s="28" t="n"/>
      <c r="T18" s="28" t="n"/>
      <c r="U18" s="28" t="n"/>
      <c r="V18" s="28" t="n"/>
      <c r="W18" s="28" t="n"/>
      <c r="X18" s="28" t="n"/>
      <c r="Y18" s="28" t="n"/>
      <c r="Z18" s="28" t="n"/>
      <c r="AA18" s="28" t="n"/>
      <c r="AB18" s="28" t="n"/>
      <c r="AC18" s="28" t="n"/>
      <c r="AD18" s="28" t="n"/>
      <c r="AE18" s="28" t="n"/>
      <c r="AF18" s="28" t="n"/>
      <c r="AG18" s="28" t="n"/>
    </row>
    <row r="19">
      <c r="A19" s="29" t="inlineStr">
        <is>
          <t>CATA2_PR_68_v1</t>
        </is>
      </c>
      <c r="B19" s="30" t="inlineStr">
        <is>
          <t>Does the Registered Trustee have insurance cover in place in accordance with the Trustees of Family Trusts Rulebook requirements?</t>
        </is>
      </c>
      <c r="C19" s="31" t="inlineStr">
        <is>
          <t>OPTIONS: YES | NO</t>
        </is>
      </c>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row r="20">
      <c r="A20" s="29" t="inlineStr">
        <is>
          <t>CATA2_PR_69_v1</t>
        </is>
      </c>
      <c r="B20" s="30" t="inlineStr">
        <is>
          <t>If "Yes", provide details on the type and level of insurance cover.</t>
        </is>
      </c>
      <c r="C20" s="31" t="inlineStr">
        <is>
          <t>WHEN TO ANSWER: “Does the Registered Trustee have insurance cover in place in accordance with the Trustees of Family Trusts Rulebook requirements?” (CATA2_PR_68) is “YES”</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IFERROR(AND($D$19&lt;&gt;"",$D$19="YES"),FALSE)</f>
        <v/>
      </c>
      <c r="AJ20">
        <f>IFERROR(AND($D$19="",NOT(AND($D$19&lt;&gt;"",$D$19="YES"))),FALSE)</f>
        <v/>
      </c>
      <c r="AK20">
        <f>IF(AI20,IF(AH20,"ANSWERED","MISSING"),IF(AJ20,IF(AH20,"INVALID","CONTROLLER MISSING"),IF(AH20,"INVALID","NOT APPLICABLE")))</f>
        <v/>
      </c>
      <c r="AL20" t="inlineStr">
        <is>
          <t>PARSED</t>
        </is>
      </c>
    </row>
    <row r="21">
      <c r="A21" s="29" t="inlineStr">
        <is>
          <t>CATA2_PR_70_v1</t>
        </is>
      </c>
      <c r="B21" s="30" t="inlineStr">
        <is>
          <t>If "Yes", provide details on the manner in which the insurable value has been calculated.</t>
        </is>
      </c>
      <c r="C21" s="31" t="inlineStr">
        <is>
          <t>WHEN TO ANSWER: “Does the Registered Trustee have insurance cover in place in accordance with the Trustees of Family Trusts Rulebook requirements?” (CATA2_PR_68) is “YES”</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IFERROR(AND($D$19&lt;&gt;"",$D$19="YES"),FALSE)</f>
        <v/>
      </c>
      <c r="AJ21">
        <f>IFERROR(AND($D$19="",NOT(AND($D$19&lt;&gt;"",$D$19="YES"))),FALSE)</f>
        <v/>
      </c>
      <c r="AK21">
        <f>IF(AI21,IF(AH21,"ANSWERED","MISSING"),IF(AJ21,IF(AH21,"INVALID","CONTROLLER MISSING"),IF(AH21,"INVALID","NOT APPLICABLE")))</f>
        <v/>
      </c>
      <c r="AL21" t="inlineStr">
        <is>
          <t>PARSED</t>
        </is>
      </c>
    </row>
    <row r="22">
      <c r="A22" s="29" t="inlineStr">
        <is>
          <t>CATA2_PR_71_v1</t>
        </is>
      </c>
      <c r="B22" s="30" t="inlineStr">
        <is>
          <t>Assessment of interests and risk exposure in the absence of adequate insurance cover</t>
        </is>
      </c>
      <c r="C22" s="31" t="inlineStr">
        <is>
          <t>OPTIONS: YES | NO
WHEN TO ANSWER: “Does the Registered Trustee have insurance cover in place in accordance with the Trustees of Family Trusts Rulebook requirements?” (CATA2_PR_68) is “NO”</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IFERROR(AND($D$19&lt;&gt;"",$D$19="NO"),FALSE)</f>
        <v/>
      </c>
      <c r="AJ22">
        <f>IFERROR(AND($D$19="",NOT(AND($D$19&lt;&gt;"",$D$19="NO"))),FALSE)</f>
        <v/>
      </c>
      <c r="AK22">
        <f>IF(AI22,IF(AH22,"ANSWERED","MISSING"),IF(AJ22,IF(AH22,"INVALID","CONTROLLER MISSING"),IF(AH22,"INVALID","NOT APPLICABLE")))</f>
        <v/>
      </c>
      <c r="AL22" t="inlineStr">
        <is>
          <t>PARSED</t>
        </is>
      </c>
    </row>
    <row r="23">
      <c r="A23" s="29" t="inlineStr">
        <is>
          <t>CATA2_PR_72_v1</t>
        </is>
      </c>
      <c r="B23" s="30" t="inlineStr">
        <is>
          <t>If "No" provide explanation.</t>
        </is>
      </c>
      <c r="C23" s="31" t="inlineStr">
        <is>
          <t>WHEN TO ANSWER: “Assessment of interests and risk exposure in the absence of adequate insurance cover” (CATA2_PR_71) is “NO”</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IFERROR(AND($D$22&lt;&gt;"",$D$22="NO"),FALSE)</f>
        <v/>
      </c>
      <c r="AJ23">
        <f>IFERROR(AND($D$22="",NOT(AND($D$22&lt;&gt;"",$D$22="NO"))),FALSE)</f>
        <v/>
      </c>
      <c r="AK23">
        <f>IF(AI23,IF(AH23,"ANSWERED","MISSING"),IF(AJ23,IF(AH23,"INVALID","CONTROLLER MISSING"),IF(AH23,"INVALID","NOT APPLICABLE")))</f>
        <v/>
      </c>
      <c r="AL23" t="inlineStr">
        <is>
          <t>PARSED</t>
        </is>
      </c>
    </row>
    <row r="24">
      <c r="A24" s="29" t="inlineStr">
        <is>
          <t>CATA2_PR_73_v1</t>
        </is>
      </c>
      <c r="B24" s="30" t="inlineStr">
        <is>
          <t>Did the Registered Trustee document such assessment?</t>
        </is>
      </c>
      <c r="C24" s="31" t="inlineStr">
        <is>
          <t>OPTIONS: YES | NO
WHEN TO ANSWER: “Assessment of interests and risk exposure in the absence of adequate insurance cover” (CATA2_PR_71) is “YES”</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IFERROR(AND($D$22&lt;&gt;"",$D$22="YES"),FALSE)</f>
        <v/>
      </c>
      <c r="AJ24">
        <f>IFERROR(AND($D$22="",NOT(AND($D$22&lt;&gt;"",$D$22="YES"))),FALSE)</f>
        <v/>
      </c>
      <c r="AK24">
        <f>IF(AI24,IF(AH24,"ANSWERED","MISSING"),IF(AJ24,IF(AH24,"INVALID","CONTROLLER MISSING"),IF(AH24,"INVALID","NOT APPLICABLE")))</f>
        <v/>
      </c>
      <c r="AL24" t="inlineStr">
        <is>
          <t>PARSED</t>
        </is>
      </c>
    </row>
    <row r="25">
      <c r="A25" s="29" t="inlineStr">
        <is>
          <t>CATA2_PR_74_v1</t>
        </is>
      </c>
      <c r="B25" s="30" t="inlineStr">
        <is>
          <t>If "No" provide explanation.</t>
        </is>
      </c>
      <c r="C25" s="31" t="inlineStr">
        <is>
          <t>WHEN TO ANSWER: “Did the Registered Trustee document such assessment?” (CATA2_PR_73) is “NO”</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IFERROR(AND($D$24&lt;&gt;"",$D$24="NO"),FALSE)</f>
        <v/>
      </c>
      <c r="AJ25">
        <f>IFERROR(AND($D$24="",NOT(AND($D$24&lt;&gt;"",$D$24="NO"))),FALSE)</f>
        <v/>
      </c>
      <c r="AK25">
        <f>IF(AI25,IF(AH25,"ANSWERED","MISSING"),IF(AJ25,IF(AH25,"INVALID","CONTROLLER MISSING"),IF(AH25,"INVALID","NOT APPLICABLE")))</f>
        <v/>
      </c>
      <c r="AL25" t="inlineStr">
        <is>
          <t>PARSED</t>
        </is>
      </c>
    </row>
    <row r="26">
      <c r="A26" s="29" t="inlineStr">
        <is>
          <t>CATA2_PR_75_v1</t>
        </is>
      </c>
      <c r="B26" s="30" t="inlineStr">
        <is>
          <t>Does the Registered Trustee revisit such assessment and document it upon the happening of key events?</t>
        </is>
      </c>
      <c r="C26" s="31" t="inlineStr">
        <is>
          <t>OPTIONS: YES | NO
WHEN TO ANSWER: “Assessment of interests and risk exposure in the absence of adequate insurance cover” (CATA2_PR_71) is “YES ”</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IFERROR(AND($D$22&lt;&gt;"",$D$22="YES "),FALSE)</f>
        <v/>
      </c>
      <c r="AJ26">
        <f>IFERROR(AND($D$22="",NOT(AND($D$22&lt;&gt;"",$D$22="YES "))),FALSE)</f>
        <v/>
      </c>
      <c r="AK26">
        <f>IF(AI26,IF(AH26,"ANSWERED","MISSING"),IF(AJ26,IF(AH26,"INVALID","CONTROLLER MISSING"),IF(AH26,"INVALID","NOT APPLICABLE")))</f>
        <v/>
      </c>
      <c r="AL26" t="inlineStr">
        <is>
          <t>PARSED</t>
        </is>
      </c>
    </row>
    <row r="27">
      <c r="A27" s="29" t="inlineStr">
        <is>
          <t>CATA2_PR_76_v1</t>
        </is>
      </c>
      <c r="B27" s="30" t="inlineStr">
        <is>
          <t>If "No" provide explanation.</t>
        </is>
      </c>
      <c r="C27" s="31" t="inlineStr">
        <is>
          <t>WHEN TO ANSWER: “Does the Registered Trustee revisit such assessment and document it upon the happening of key events?” (CATA2_PR_75) is “NO”</t>
        </is>
      </c>
      <c r="D27" s="34"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IFERROR(AND($D$26&lt;&gt;"",$D$26="NO"),FALSE)</f>
        <v/>
      </c>
      <c r="AJ27">
        <f>IFERROR(AND($D$26="",NOT(AND($D$26&lt;&gt;"",$D$26="NO"))),FALSE)</f>
        <v/>
      </c>
      <c r="AK27">
        <f>IF(AI27,IF(AH27,"ANSWERED","MISSING"),IF(AJ27,IF(AH27,"INVALID","CONTROLLER MISSING"),IF(AH27,"INVALID","NOT APPLICABLE")))</f>
        <v/>
      </c>
      <c r="AL27" t="inlineStr">
        <is>
          <t>PARSED</t>
        </is>
      </c>
    </row>
    <row r="28">
      <c r="A28" s="29" t="inlineStr">
        <is>
          <t>CATA2_PR_77_v1</t>
        </is>
      </c>
      <c r="B28" s="30" t="inlineStr">
        <is>
          <t>Explain any mitigating measures put in place by the Registered Trustee</t>
        </is>
      </c>
      <c r="C28" s="31" t="inlineStr">
        <is>
          <t>WHEN TO ANSWER: “Assessment of interests and risk exposure in the absence of adequate insurance cover” (CATA2_PR_71) is “YES”</t>
        </is>
      </c>
      <c r="D28" s="34"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IFERROR(AND($D$22&lt;&gt;"",$D$22="YES"),FALSE)</f>
        <v/>
      </c>
      <c r="AJ28">
        <f>IFERROR(AND($D$22="",NOT(AND($D$22&lt;&gt;"",$D$22="YES"))),FALSE)</f>
        <v/>
      </c>
      <c r="AK28">
        <f>IF(AI28,IF(AH28,"ANSWERED","MISSING"),IF(AJ28,IF(AH28,"INVALID","CONTROLLER MISSING"),IF(AH28,"INVALID","NOT APPLICABLE")))</f>
        <v/>
      </c>
      <c r="AL28" t="inlineStr">
        <is>
          <t>PARSED</t>
        </is>
      </c>
    </row>
    <row r="29">
      <c r="A29" s="29" t="inlineStr">
        <is>
          <t>CATA2_PR_78_v1</t>
        </is>
      </c>
      <c r="B29" s="30" t="inlineStr">
        <is>
          <t>Were the mitigating measures catering for any possible claims which the Registered Trustee may receive, documented in accordance with R5-6.3 of the Trustees of Family Trusts Rulebook?</t>
        </is>
      </c>
      <c r="C29" s="31" t="inlineStr">
        <is>
          <t>OPTIONS: YES | NO</t>
        </is>
      </c>
      <c r="D29" s="32"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TRUE</f>
        <v/>
      </c>
      <c r="AJ29">
        <f>FALSE</f>
        <v/>
      </c>
      <c r="AK29">
        <f>IF(AH29,"ANSWERED","MISSING")</f>
        <v/>
      </c>
      <c r="AL29" t="inlineStr">
        <is>
          <t>NO_DEPENDENCY</t>
        </is>
      </c>
    </row>
    <row r="30">
      <c r="A30" s="29" t="inlineStr">
        <is>
          <t>CATA2_PR_79_v1</t>
        </is>
      </c>
      <c r="B30" s="30" t="inlineStr">
        <is>
          <t>If "No" provide explanation.</t>
        </is>
      </c>
      <c r="C30" s="31" t="inlineStr">
        <is>
          <t>WHEN TO ANSWER: “Were the mitigating measures catering for any possible claims which the Registered Trustee may receive, documented in accordance with R5-6.3 of the Trustees of Family Trusts Rulebook?” (CATA2_PR_78) is “NO”</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IFERROR(AND($D$29&lt;&gt;"",$D$29="NO"),FALSE)</f>
        <v/>
      </c>
      <c r="AJ30">
        <f>IFERROR(AND($D$29="",NOT(AND($D$29&lt;&gt;"",$D$29="NO"))),FALSE)</f>
        <v/>
      </c>
      <c r="AK30">
        <f>IF(AI30,IF(AH30,"ANSWERED","MISSING"),IF(AJ30,IF(AH30,"INVALID","CONTROLLER MISSING"),IF(AH30,"INVALID","NOT APPLICABLE")))</f>
        <v/>
      </c>
      <c r="AL30" t="inlineStr">
        <is>
          <t>PARSED</t>
        </is>
      </c>
    </row>
    <row r="31">
      <c r="A31" s="29" t="inlineStr">
        <is>
          <t>CATA2_PR_80_v1</t>
        </is>
      </c>
      <c r="B31" s="30" t="inlineStr">
        <is>
          <t>Does the Registered Trustee revisit such assessment and document it periodically?</t>
        </is>
      </c>
      <c r="C31" s="31" t="inlineStr">
        <is>
          <t>OPTIONS: YES | NO
WHEN TO ANSWER: “Assessment of interests and risk exposure in the absence of adequate insurance cover” (CATA2_PR_71) is “YES”</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IFERROR(AND($D$22&lt;&gt;"",$D$22="YES"),FALSE)</f>
        <v/>
      </c>
      <c r="AJ31">
        <f>IFERROR(AND($D$22="",NOT(AND($D$22&lt;&gt;"",$D$22="YES"))),FALSE)</f>
        <v/>
      </c>
      <c r="AK31">
        <f>IF(AI31,IF(AH31,"ANSWERED","MISSING"),IF(AJ31,IF(AH31,"INVALID","CONTROLLER MISSING"),IF(AH31,"INVALID","NOT APPLICABLE")))</f>
        <v/>
      </c>
      <c r="AL31" t="inlineStr">
        <is>
          <t>PARSED</t>
        </is>
      </c>
    </row>
    <row r="32">
      <c r="A32" s="29" t="inlineStr">
        <is>
          <t>CATA2_PR_81_v1</t>
        </is>
      </c>
      <c r="B32" s="30" t="inlineStr">
        <is>
          <t>If "No" provide explanation.</t>
        </is>
      </c>
      <c r="C32" s="31" t="inlineStr">
        <is>
          <t>WHEN TO ANSWER: “Does the Registered Trustee revisit such assessment and document it periodically?” (CATA2_PR_80) is “NO”</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IFERROR(AND($D$31&lt;&gt;"",$D$31="NO"),FALSE)</f>
        <v/>
      </c>
      <c r="AJ32">
        <f>IFERROR(AND($D$31="",NOT(AND($D$31&lt;&gt;"",$D$31="NO"))),FALSE)</f>
        <v/>
      </c>
      <c r="AK32">
        <f>IF(AI32,IF(AH32,"ANSWERED","MISSING"),IF(AJ32,IF(AH32,"INVALID","CONTROLLER MISSING"),IF(AH32,"INVALID","NOT APPLICABLE")))</f>
        <v/>
      </c>
      <c r="AL32" t="inlineStr">
        <is>
          <t>PARSED</t>
        </is>
      </c>
    </row>
    <row r="33">
      <c r="A33" s="29" t="inlineStr">
        <is>
          <t>CATA2_PR_82_v1</t>
        </is>
      </c>
      <c r="B33" s="30" t="inlineStr">
        <is>
          <t>During the Reporting Period did the Registered Trustee revisit such assessment and document this?</t>
        </is>
      </c>
      <c r="C33" s="31" t="inlineStr">
        <is>
          <t>OPTIONS: YES | NO
WHEN TO ANSWER: “Assessment of interests and risk exposure in the absence of adequate insurance cover” (CATA2_PR_71) is “YES ”</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IFERROR(AND($D$22&lt;&gt;"",$D$22="YES "),FALSE)</f>
        <v/>
      </c>
      <c r="AJ33">
        <f>IFERROR(AND($D$22="",NOT(AND($D$22&lt;&gt;"",$D$22="YES "))),FALSE)</f>
        <v/>
      </c>
      <c r="AK33">
        <f>IF(AI33,IF(AH33,"ANSWERED","MISSING"),IF(AJ33,IF(AH33,"INVALID","CONTROLLER MISSING"),IF(AH33,"INVALID","NOT APPLICABLE")))</f>
        <v/>
      </c>
      <c r="AL33" t="inlineStr">
        <is>
          <t>PARSED</t>
        </is>
      </c>
    </row>
    <row r="34">
      <c r="A34" s="29" t="inlineStr">
        <is>
          <t>CATA2_PR_83_v1</t>
        </is>
      </c>
      <c r="B34" s="30" t="inlineStr">
        <is>
          <t>If "No" provide explanation</t>
        </is>
      </c>
      <c r="C34" s="31" t="inlineStr">
        <is>
          <t>WHEN TO ANSWER: “During the Reporting Period did the Registered Trustee revisit such assessment and document this?” (CATA2_PR_82) is “NO”</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IFERROR(AND($D$33&lt;&gt;"",$D$33="NO"),FALSE)</f>
        <v/>
      </c>
      <c r="AJ34">
        <f>IFERROR(AND($D$33="",NOT(AND($D$33&lt;&gt;"",$D$33="NO"))),FALSE)</f>
        <v/>
      </c>
      <c r="AK34">
        <f>IF(AI34,IF(AH34,"ANSWERED","MISSING"),IF(AJ34,IF(AH34,"INVALID","CONTROLLER MISSING"),IF(AH34,"INVALID","NOT APPLICABLE")))</f>
        <v/>
      </c>
      <c r="AL34" t="inlineStr">
        <is>
          <t>PARSED</t>
        </is>
      </c>
    </row>
    <row r="35">
      <c r="A35" s="29" t="inlineStr">
        <is>
          <t>CATA2_PR_228_v1</t>
        </is>
      </c>
      <c r="B35" s="30" t="inlineStr">
        <is>
          <t>During the Reporting Period did the Registered Trustee make any claim on a professional indemnity or make any material claim on any other policy relating to its activities?</t>
        </is>
      </c>
      <c r="C35" s="31" t="inlineStr">
        <is>
          <t>OPTIONS: YES | NO
WHEN TO ANSWER: “Does the Registered Trustee have insurance cover in place in accordance with the Trustees of Family Trusts Rulebook requirements?” (CATA2_PR_68) is “YES ”</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IFERROR(AND($D$19&lt;&gt;"",$D$19="YES "),FALSE)</f>
        <v/>
      </c>
      <c r="AJ35">
        <f>IFERROR(AND($D$19="",NOT(AND($D$19&lt;&gt;"",$D$19="YES "))),FALSE)</f>
        <v/>
      </c>
      <c r="AK35">
        <f>IF(AI35,IF(AH35,"ANSWERED","MISSING"),IF(AJ35,IF(AH35,"INVALID","CONTROLLER MISSING"),IF(AH35,"INVALID","NOT APPLICABLE")))</f>
        <v/>
      </c>
      <c r="AL35" t="inlineStr">
        <is>
          <t>PARSED</t>
        </is>
      </c>
    </row>
    <row r="36">
      <c r="A36" s="29" t="inlineStr">
        <is>
          <t>CATA2_PR_229_v1</t>
        </is>
      </c>
      <c r="B36" s="30" t="inlineStr">
        <is>
          <t>If "YES" provide details of the claim made by the Registered Trustee</t>
        </is>
      </c>
      <c r="C36" s="31" t="inlineStr">
        <is>
          <t>WHEN TO ANSWER: “If "YES" provide details of the claim made by the Registered Trustee” (CATA2_PR_229) is “YES”</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IFERROR(AND($D$36&lt;&gt;"",$D$36="YES"),FALSE)</f>
        <v/>
      </c>
      <c r="AJ36">
        <f>IFERROR(AND($D$36="",NOT(AND($D$36&lt;&gt;"",$D$36="YES"))),FALSE)</f>
        <v/>
      </c>
      <c r="AK36">
        <f>IF(AI36,IF(AH36,"ANSWERED","MISSING"),IF(AJ36,IF(AH36,"INVALID","CONTROLLER MISSING"),IF(AH36,"INVALID","NOT APPLICABLE")))</f>
        <v/>
      </c>
      <c r="AL36" t="inlineStr">
        <is>
          <t>PARSED</t>
        </is>
      </c>
    </row>
    <row r="37">
      <c r="A37" s="29" t="inlineStr">
        <is>
          <t>CATA2_PR_230_v1</t>
        </is>
      </c>
      <c r="B37" s="30" t="inlineStr">
        <is>
          <t>Was this notified to the Authority in accordance with R5-5.2 v. of the Trustees of Family Trusts Rulebook?</t>
        </is>
      </c>
      <c r="C37" s="31" t="inlineStr">
        <is>
          <t>OPTIONS: YES | NO
WHEN TO ANSWER: “If "YES" provide details of the claim made by the Registered Trustee” (CATA2_PR_229) is “YES”</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IFERROR(AND($D$36&lt;&gt;"",$D$36="YES"),FALSE)</f>
        <v/>
      </c>
      <c r="AJ37">
        <f>IFERROR(AND($D$36="",NOT(AND($D$36&lt;&gt;"",$D$36="YES"))),FALSE)</f>
        <v/>
      </c>
      <c r="AK37">
        <f>IF(AI37,IF(AH37,"ANSWERED","MISSING"),IF(AJ37,IF(AH37,"INVALID","CONTROLLER MISSING"),IF(AH37,"INVALID","NOT APPLICABLE")))</f>
        <v/>
      </c>
      <c r="AL37" t="inlineStr">
        <is>
          <t>PARSED</t>
        </is>
      </c>
    </row>
    <row r="38">
      <c r="A38" s="29" t="inlineStr">
        <is>
          <t>CATA2_PR_231_v1</t>
        </is>
      </c>
      <c r="B38" s="30" t="inlineStr">
        <is>
          <t>If "NO" provide details</t>
        </is>
      </c>
      <c r="C38" s="31" t="inlineStr">
        <is>
          <t>WHEN TO ANSWER: “If "NO" provide details” (CATA2_PR_231) is “NO”</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IFERROR(AND($D$38&lt;&gt;"",$D$38="NO"),FALSE)</f>
        <v/>
      </c>
      <c r="AJ38">
        <f>IFERROR(AND($D$38="",NOT(AND($D$38&lt;&gt;"",$D$38="NO"))),FALSE)</f>
        <v/>
      </c>
      <c r="AK38">
        <f>IF(AI38,IF(AH38,"ANSWERED","MISSING"),IF(AJ38,IF(AH38,"INVALID","CONTROLLER MISSING"),IF(AH38,"INVALID","NOT APPLICABLE")))</f>
        <v/>
      </c>
      <c r="AL38" t="inlineStr">
        <is>
          <t>PARSED</t>
        </is>
      </c>
    </row>
    <row r="39" ht="24" customHeight="1">
      <c r="A39" s="28" t="inlineStr">
        <is>
          <t>PR — LITIGATION</t>
        </is>
      </c>
      <c r="B39" s="28" t="n"/>
      <c r="C39" s="28" t="n"/>
      <c r="D39" s="28" t="n"/>
      <c r="E39" s="28" t="n"/>
      <c r="F39" s="28" t="n"/>
      <c r="G39" s="28" t="n"/>
      <c r="H39" s="28" t="n"/>
      <c r="I39" s="28" t="n"/>
      <c r="J39" s="28" t="n"/>
      <c r="K39" s="28" t="n"/>
      <c r="L39" s="28" t="n"/>
      <c r="M39" s="28" t="n"/>
      <c r="N39" s="28" t="n"/>
      <c r="O39" s="28" t="n"/>
      <c r="P39" s="28" t="n"/>
      <c r="Q39" s="28" t="n"/>
      <c r="R39" s="28" t="n"/>
      <c r="S39" s="28" t="n"/>
      <c r="T39" s="28" t="n"/>
      <c r="U39" s="28" t="n"/>
      <c r="V39" s="28" t="n"/>
      <c r="W39" s="28" t="n"/>
      <c r="X39" s="28" t="n"/>
      <c r="Y39" s="28" t="n"/>
      <c r="Z39" s="28" t="n"/>
      <c r="AA39" s="28" t="n"/>
      <c r="AB39" s="28" t="n"/>
      <c r="AC39" s="28" t="n"/>
      <c r="AD39" s="28" t="n"/>
      <c r="AE39" s="28" t="n"/>
      <c r="AF39" s="28" t="n"/>
      <c r="AG39" s="28" t="n"/>
    </row>
    <row r="40">
      <c r="A40" s="29" t="inlineStr">
        <is>
          <t>CATA2_PR_84_v1</t>
        </is>
      </c>
      <c r="B40" s="30" t="inlineStr">
        <is>
          <t>Legal proceedings or litigation against the Registered Trustee during Reporting Period</t>
        </is>
      </c>
      <c r="C40" s="31" t="inlineStr">
        <is>
          <t>OPTIONS: YES | NO</t>
        </is>
      </c>
      <c r="D40" s="32"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IF(AH40,"ANSWERED","MISSING")</f>
        <v/>
      </c>
      <c r="AL40" t="inlineStr">
        <is>
          <t>NO_DEPENDENCY</t>
        </is>
      </c>
    </row>
    <row r="41">
      <c r="A41" s="29" t="inlineStr">
        <is>
          <t>CATA2_PR_86_v1</t>
        </is>
      </c>
      <c r="B41" s="30" t="inlineStr">
        <is>
          <t>If "Yes", list such legal proceedings or litigation against the Registered Trustee</t>
        </is>
      </c>
      <c r="C41" s="35" t="inlineStr">
        <is>
          <t>TABLE: 5.0
HOW TO ANSWER: Multiple values; one item per Value_N cell.
WHEN TO ANSWER: “Legal proceedings or litigation against the Registered Trustee during Reporting Period” (CATA2_PR_84) is “YES”</t>
        </is>
      </c>
      <c r="D41" s="34" t="inlineStr"/>
      <c r="E41" s="34" t="inlineStr"/>
      <c r="F41" s="34" t="inlineStr"/>
      <c r="G41" s="34" t="inlineStr"/>
      <c r="H41" s="34" t="inlineStr"/>
      <c r="I41" s="34" t="inlineStr"/>
      <c r="J41" s="34" t="inlineStr"/>
      <c r="K41" s="34" t="inlineStr"/>
      <c r="L41" s="34" t="inlineStr"/>
      <c r="M41" s="34" t="inlineStr"/>
      <c r="N41" s="34" t="inlineStr"/>
      <c r="O41" s="34" t="inlineStr"/>
      <c r="P41" s="34" t="inlineStr"/>
      <c r="Q41" s="34" t="inlineStr"/>
      <c r="R41" s="34" t="inlineStr"/>
      <c r="S41" s="34" t="inlineStr"/>
      <c r="T41" s="34" t="inlineStr"/>
      <c r="U41" s="34" t="inlineStr"/>
      <c r="V41" s="34" t="inlineStr"/>
      <c r="W41" s="34" t="inlineStr"/>
      <c r="X41" s="34" t="inlineStr"/>
      <c r="Y41" s="34" t="inlineStr"/>
      <c r="Z41" s="34" t="inlineStr"/>
      <c r="AA41" s="34" t="inlineStr"/>
      <c r="AB41" s="34" t="inlineStr"/>
      <c r="AC41" s="34" t="inlineStr"/>
      <c r="AD41" s="34" t="inlineStr"/>
      <c r="AE41" s="34" t="inlineStr"/>
      <c r="AF41" s="34" t="inlineStr"/>
      <c r="AG41" s="34" t="inlineStr"/>
      <c r="AH41">
        <f>COUNTA(D41:AG41)&gt;0</f>
        <v/>
      </c>
      <c r="AI41">
        <f>IFERROR(AND($D$40&lt;&gt;"",$D$40="YES"),FALSE)</f>
        <v/>
      </c>
      <c r="AJ41">
        <f>IFERROR(AND($D$40="",NOT(AND($D$40&lt;&gt;"",$D$40="YES"))),FALSE)</f>
        <v/>
      </c>
      <c r="AK41">
        <f>IF(AI41,IF(AH41,"ANSWERED","MISSING"),IF(AJ41,IF(AH41,"INVALID","CONTROLLER MISSING"),IF(AH41,"INVALID","NOT APPLICABLE")))</f>
        <v/>
      </c>
      <c r="AL41" t="inlineStr">
        <is>
          <t>PARSED</t>
        </is>
      </c>
    </row>
    <row r="42">
      <c r="A42" s="29" t="inlineStr">
        <is>
          <t>CATA2_PR_87_v1</t>
        </is>
      </c>
      <c r="B42" s="30" t="inlineStr">
        <is>
          <t>If "Yes", provide details of the legal proceedings or litigation against the Registered Trustee</t>
        </is>
      </c>
      <c r="C42" s="35" t="inlineStr">
        <is>
          <t>TABLE: 5.0
HOW TO ANSWER: Multiple values; one item per Value_N cell.
WHEN TO ANSWER: “Legal proceedings or litigation against the Registered Trustee during Reporting Period” (CATA2_PR_84) is “YES”</t>
        </is>
      </c>
      <c r="D42" s="34" t="inlineStr"/>
      <c r="E42" s="34" t="inlineStr"/>
      <c r="F42" s="34" t="inlineStr"/>
      <c r="G42" s="34" t="inlineStr"/>
      <c r="H42" s="34" t="inlineStr"/>
      <c r="I42" s="34" t="inlineStr"/>
      <c r="J42" s="34" t="inlineStr"/>
      <c r="K42" s="34" t="inlineStr"/>
      <c r="L42" s="34" t="inlineStr"/>
      <c r="M42" s="34" t="inlineStr"/>
      <c r="N42" s="34" t="inlineStr"/>
      <c r="O42" s="34" t="inlineStr"/>
      <c r="P42" s="34" t="inlineStr"/>
      <c r="Q42" s="34" t="inlineStr"/>
      <c r="R42" s="34" t="inlineStr"/>
      <c r="S42" s="34" t="inlineStr"/>
      <c r="T42" s="34" t="inlineStr"/>
      <c r="U42" s="34" t="inlineStr"/>
      <c r="V42" s="34" t="inlineStr"/>
      <c r="W42" s="34" t="inlineStr"/>
      <c r="X42" s="34" t="inlineStr"/>
      <c r="Y42" s="34" t="inlineStr"/>
      <c r="Z42" s="34" t="inlineStr"/>
      <c r="AA42" s="34" t="inlineStr"/>
      <c r="AB42" s="34" t="inlineStr"/>
      <c r="AC42" s="34" t="inlineStr"/>
      <c r="AD42" s="34" t="inlineStr"/>
      <c r="AE42" s="34" t="inlineStr"/>
      <c r="AF42" s="34" t="inlineStr"/>
      <c r="AG42" s="34" t="inlineStr"/>
      <c r="AH42">
        <f>COUNTA(D42:AG42)&gt;0</f>
        <v/>
      </c>
      <c r="AI42">
        <f>IFERROR(AND($D$40&lt;&gt;"",$D$40="YES"),FALSE)</f>
        <v/>
      </c>
      <c r="AJ42">
        <f>IFERROR(AND($D$40="",NOT(AND($D$40&lt;&gt;"",$D$40="YES"))),FALSE)</f>
        <v/>
      </c>
      <c r="AK42">
        <f>IF(AI42,IF(AH42,"ANSWERED","MISSING"),IF(AJ42,IF(AH42,"INVALID","CONTROLLER MISSING"),IF(AH42,"INVALID","NOT APPLICABLE")))</f>
        <v/>
      </c>
      <c r="AL42" t="inlineStr">
        <is>
          <t>PARSED</t>
        </is>
      </c>
    </row>
    <row r="43">
      <c r="A43" s="29" t="inlineStr">
        <is>
          <t>CATA2_PR_85_v1</t>
        </is>
      </c>
      <c r="B43" s="30" t="inlineStr">
        <is>
          <t>If "Yes", was the MFSA notified of such legal proceedings or litigation against the Registered Trustee  in accordance with R5-5.2 iv. of the Trustees of Family Trusts Rulebook?</t>
        </is>
      </c>
      <c r="C43" s="31" t="inlineStr">
        <is>
          <t>OPTIONS: YES | NO
WHEN TO ANSWER: “Legal proceedings or litigation against the Registered Trustee during Reporting Period” (CATA2_PR_84) is “YES”</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IFERROR(AND($D$40&lt;&gt;"",$D$40="YES"),FALSE)</f>
        <v/>
      </c>
      <c r="AJ43">
        <f>IFERROR(AND($D$40="",NOT(AND($D$40&lt;&gt;"",$D$40="YES"))),FALSE)</f>
        <v/>
      </c>
      <c r="AK43">
        <f>IF(AI43,IF(AH43,"ANSWERED","MISSING"),IF(AJ43,IF(AH43,"INVALID","CONTROLLER MISSING"),IF(AH43,"INVALID","NOT APPLICABLE")))</f>
        <v/>
      </c>
      <c r="AL43" t="inlineStr">
        <is>
          <t>PARSED</t>
        </is>
      </c>
    </row>
    <row r="44">
      <c r="A44" s="29" t="inlineStr">
        <is>
          <t>CATA2_PR_88_v1</t>
        </is>
      </c>
      <c r="B44" s="30" t="inlineStr">
        <is>
          <t>If "No", provide reason(s) why the Authority was not notified in accordance with R5-5.2 iv. of the Trustees of Family Trusts Rulebook</t>
        </is>
      </c>
      <c r="C44" s="31" t="inlineStr">
        <is>
          <t>WHEN TO ANSWER: “If "Yes", was the MFSA notified of such legal proceedings or litigation against the Registered Trustee  in accordance with R5-5.2 iv. of the Trustees of Family Trusts Rulebook?” (CATA2_PR_85) is “NO”</t>
        </is>
      </c>
      <c r="D44" s="34"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IFERROR(AND($D$43&lt;&gt;"",$D$43="NO"),FALSE)</f>
        <v/>
      </c>
      <c r="AJ44">
        <f>IFERROR(AND($D$43="",NOT(AND($D$43&lt;&gt;"",$D$43="NO"))),FALSE)</f>
        <v/>
      </c>
      <c r="AK44">
        <f>IF(AI44,IF(AH44,"ANSWERED","MISSING"),IF(AJ44,IF(AH44,"INVALID","CONTROLLER MISSING"),IF(AH44,"INVALID","NOT APPLICABLE")))</f>
        <v/>
      </c>
      <c r="AL44" t="inlineStr">
        <is>
          <t>PARSED</t>
        </is>
      </c>
    </row>
    <row r="45">
      <c r="A45" s="29" t="inlineStr">
        <is>
          <t>CATA2_PR_89_v1</t>
        </is>
      </c>
      <c r="B45" s="30" t="inlineStr">
        <is>
          <t>Is the Registered Trustee aware of any dispute, claim, complaint or other matter that might result in litigation or legal proceedings being instituted against it in the next twelve months?</t>
        </is>
      </c>
      <c r="C45" s="31" t="inlineStr">
        <is>
          <t>OPTIONS: YES | NO</t>
        </is>
      </c>
      <c r="D45" s="32"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TRUE</f>
        <v/>
      </c>
      <c r="AJ45">
        <f>FALSE</f>
        <v/>
      </c>
      <c r="AK45">
        <f>IF(AH45,"ANSWERED","MISSING")</f>
        <v/>
      </c>
      <c r="AL45" t="inlineStr">
        <is>
          <t>NO_DEPENDENCY</t>
        </is>
      </c>
    </row>
    <row r="46">
      <c r="A46" s="29" t="inlineStr">
        <is>
          <t>CATA2_PR_90_v1</t>
        </is>
      </c>
      <c r="B46" s="30" t="inlineStr">
        <is>
          <t>If "Yes", please list such dispute, claim, complaint or other matter that might result in litigation or legal proceedings being instituted against the Registered Trustee in the next twelve months</t>
        </is>
      </c>
      <c r="C46" s="35" t="inlineStr">
        <is>
          <t>TABLE: 6.0
HOW TO ANSWER: Multiple values; one item per Value_N cell.
WHEN TO ANSWER: “Is the Registered Trustee aware of any dispute, claim, complaint or other matter that might result in litigation or legal proceedings being instituted against it in the next twelve months?” (CATA2_PR_89) is “YES”</t>
        </is>
      </c>
      <c r="D46" s="34" t="inlineStr"/>
      <c r="E46" s="34" t="inlineStr"/>
      <c r="F46" s="34" t="inlineStr"/>
      <c r="G46" s="34" t="inlineStr"/>
      <c r="H46" s="34" t="inlineStr"/>
      <c r="I46" s="34" t="inlineStr"/>
      <c r="J46" s="34" t="inlineStr"/>
      <c r="K46" s="34" t="inlineStr"/>
      <c r="L46" s="34" t="inlineStr"/>
      <c r="M46" s="34" t="inlineStr"/>
      <c r="N46" s="34" t="inlineStr"/>
      <c r="O46" s="34" t="inlineStr"/>
      <c r="P46" s="34" t="inlineStr"/>
      <c r="Q46" s="34" t="inlineStr"/>
      <c r="R46" s="34" t="inlineStr"/>
      <c r="S46" s="34" t="inlineStr"/>
      <c r="T46" s="34" t="inlineStr"/>
      <c r="U46" s="34" t="inlineStr"/>
      <c r="V46" s="34" t="inlineStr"/>
      <c r="W46" s="34" t="inlineStr"/>
      <c r="X46" s="34" t="inlineStr"/>
      <c r="Y46" s="34" t="inlineStr"/>
      <c r="Z46" s="34" t="inlineStr"/>
      <c r="AA46" s="34" t="inlineStr"/>
      <c r="AB46" s="34" t="inlineStr"/>
      <c r="AC46" s="34" t="inlineStr"/>
      <c r="AD46" s="34" t="inlineStr"/>
      <c r="AE46" s="34" t="inlineStr"/>
      <c r="AF46" s="34" t="inlineStr"/>
      <c r="AG46" s="34" t="inlineStr"/>
      <c r="AH46">
        <f>COUNTA(D46:AG46)&gt;0</f>
        <v/>
      </c>
      <c r="AI46">
        <f>IFERROR(AND($D$45&lt;&gt;"",$D$45="YES"),FALSE)</f>
        <v/>
      </c>
      <c r="AJ46">
        <f>IFERROR(AND($D$45="",NOT(AND($D$45&lt;&gt;"",$D$45="YES"))),FALSE)</f>
        <v/>
      </c>
      <c r="AK46">
        <f>IF(AI46,IF(AH46,"ANSWERED","MISSING"),IF(AJ46,IF(AH46,"INVALID","CONTROLLER MISSING"),IF(AH46,"INVALID","NOT APPLICABLE")))</f>
        <v/>
      </c>
      <c r="AL46" t="inlineStr">
        <is>
          <t>PARSED</t>
        </is>
      </c>
    </row>
    <row r="47">
      <c r="A47" s="29" t="inlineStr">
        <is>
          <t>CATA2_PR_91_v1</t>
        </is>
      </c>
      <c r="B47" s="30" t="inlineStr">
        <is>
          <t>If "Yes", please provide the details for each dispute, claim, complaint or other matter that might result in litigation or legal proceedings being instituted against the Registered Trustee in the next twelve months</t>
        </is>
      </c>
      <c r="C47" s="35" t="inlineStr">
        <is>
          <t>TABLE: 6.0
HOW TO ANSWER: Multiple values; one item per Value_N cell.
WHEN TO ANSWER: “Is the Registered Trustee aware of any dispute, claim, complaint or other matter that might result in litigation or legal proceedings being instituted against it in the next twelve months?” (CATA2_PR_89) is “YES”</t>
        </is>
      </c>
      <c r="D47" s="34" t="inlineStr"/>
      <c r="E47" s="34" t="inlineStr"/>
      <c r="F47" s="34" t="inlineStr"/>
      <c r="G47" s="34" t="inlineStr"/>
      <c r="H47" s="34" t="inlineStr"/>
      <c r="I47" s="34" t="inlineStr"/>
      <c r="J47" s="34" t="inlineStr"/>
      <c r="K47" s="34" t="inlineStr"/>
      <c r="L47" s="34" t="inlineStr"/>
      <c r="M47" s="34" t="inlineStr"/>
      <c r="N47" s="34" t="inlineStr"/>
      <c r="O47" s="34" t="inlineStr"/>
      <c r="P47" s="34" t="inlineStr"/>
      <c r="Q47" s="34" t="inlineStr"/>
      <c r="R47" s="34" t="inlineStr"/>
      <c r="S47" s="34" t="inlineStr"/>
      <c r="T47" s="34" t="inlineStr"/>
      <c r="U47" s="34" t="inlineStr"/>
      <c r="V47" s="34" t="inlineStr"/>
      <c r="W47" s="34" t="inlineStr"/>
      <c r="X47" s="34" t="inlineStr"/>
      <c r="Y47" s="34" t="inlineStr"/>
      <c r="Z47" s="34" t="inlineStr"/>
      <c r="AA47" s="34" t="inlineStr"/>
      <c r="AB47" s="34" t="inlineStr"/>
      <c r="AC47" s="34" t="inlineStr"/>
      <c r="AD47" s="34" t="inlineStr"/>
      <c r="AE47" s="34" t="inlineStr"/>
      <c r="AF47" s="34" t="inlineStr"/>
      <c r="AG47" s="34" t="inlineStr"/>
      <c r="AH47">
        <f>COUNTA(D47:AG47)&gt;0</f>
        <v/>
      </c>
      <c r="AI47">
        <f>IFERROR(AND($D$45&lt;&gt;"",$D$45="YES"),FALSE)</f>
        <v/>
      </c>
      <c r="AJ47">
        <f>IFERROR(AND($D$45="",NOT(AND($D$45&lt;&gt;"",$D$45="YES"))),FALSE)</f>
        <v/>
      </c>
      <c r="AK47">
        <f>IF(AI47,IF(AH47,"ANSWERED","MISSING"),IF(AJ47,IF(AH47,"INVALID","CONTROLLER MISSING"),IF(AH47,"INVALID","NOT APPLICABLE")))</f>
        <v/>
      </c>
      <c r="AL47" t="inlineStr">
        <is>
          <t>PARSED</t>
        </is>
      </c>
    </row>
    <row r="48">
      <c r="A48" s="29" t="inlineStr">
        <is>
          <t>CATA2_PR_92_v1</t>
        </is>
      </c>
      <c r="B48" s="30" t="inlineStr">
        <is>
          <t>Have any civil and/or criminal legal proceedings been instituted against the directors or senior management of the Registered Trustee?</t>
        </is>
      </c>
      <c r="C48" s="31" t="inlineStr">
        <is>
          <t>OPTIONS: YES | NO</t>
        </is>
      </c>
      <c r="D48" s="32"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TRUE</f>
        <v/>
      </c>
      <c r="AJ48">
        <f>FALSE</f>
        <v/>
      </c>
      <c r="AK48">
        <f>IF(AH48,"ANSWERED","MISSING")</f>
        <v/>
      </c>
      <c r="AL48" t="inlineStr">
        <is>
          <t>NO_DEPENDENCY</t>
        </is>
      </c>
    </row>
    <row r="49">
      <c r="A49" s="29" t="inlineStr">
        <is>
          <t>CATA2_PR_93_v1</t>
        </is>
      </c>
      <c r="B49" s="30" t="inlineStr">
        <is>
          <t>If "Yes", indicate full name of person against whom civil or criminal legal proceedings have been instituted</t>
        </is>
      </c>
      <c r="C49" s="35" t="inlineStr">
        <is>
          <t>TABLE: 7.0
HOW TO ANSWER: Multiple values; one item per Value_N cell.
WHEN TO ANSWER: “Have any civil and/or criminal legal proceedings been instituted against the directors or senior management of the Registered Trustee?” (CATA2_PR_92) is “YES”</t>
        </is>
      </c>
      <c r="D49" s="34" t="inlineStr"/>
      <c r="E49" s="34" t="inlineStr"/>
      <c r="F49" s="34" t="inlineStr"/>
      <c r="G49" s="34" t="inlineStr"/>
      <c r="H49" s="34" t="inlineStr"/>
      <c r="I49" s="34" t="inlineStr"/>
      <c r="J49" s="34" t="inlineStr"/>
      <c r="K49" s="34" t="inlineStr"/>
      <c r="L49" s="34" t="inlineStr"/>
      <c r="M49" s="34" t="inlineStr"/>
      <c r="N49" s="34" t="inlineStr"/>
      <c r="O49" s="34" t="inlineStr"/>
      <c r="P49" s="34" t="inlineStr"/>
      <c r="Q49" s="34" t="inlineStr"/>
      <c r="R49" s="34" t="inlineStr"/>
      <c r="S49" s="34" t="inlineStr"/>
      <c r="T49" s="34" t="inlineStr"/>
      <c r="U49" s="34" t="inlineStr"/>
      <c r="V49" s="34" t="inlineStr"/>
      <c r="W49" s="34" t="inlineStr"/>
      <c r="X49" s="34" t="inlineStr"/>
      <c r="Y49" s="34" t="inlineStr"/>
      <c r="Z49" s="34" t="inlineStr"/>
      <c r="AA49" s="34" t="inlineStr"/>
      <c r="AB49" s="34" t="inlineStr"/>
      <c r="AC49" s="34" t="inlineStr"/>
      <c r="AD49" s="34" t="inlineStr"/>
      <c r="AE49" s="34" t="inlineStr"/>
      <c r="AF49" s="34" t="inlineStr"/>
      <c r="AG49" s="34" t="inlineStr"/>
      <c r="AH49">
        <f>COUNTA(D49:AG49)&gt;0</f>
        <v/>
      </c>
      <c r="AI49">
        <f>IFERROR(AND($D$48&lt;&gt;"",$D$48="YES"),FALSE)</f>
        <v/>
      </c>
      <c r="AJ49">
        <f>IFERROR(AND($D$48="",NOT(AND($D$48&lt;&gt;"",$D$48="YES"))),FALSE)</f>
        <v/>
      </c>
      <c r="AK49">
        <f>IF(AI49,IF(AH49,"ANSWERED","MISSING"),IF(AJ49,IF(AH49,"INVALID","CONTROLLER MISSING"),IF(AH49,"INVALID","NOT APPLICABLE")))</f>
        <v/>
      </c>
      <c r="AL49" t="inlineStr">
        <is>
          <t>PARSED</t>
        </is>
      </c>
    </row>
    <row r="50">
      <c r="A50" s="29" t="inlineStr">
        <is>
          <t>CATA2_PR_94_v1</t>
        </is>
      </c>
      <c r="B50" s="30" t="inlineStr">
        <is>
          <t>If "Yes", indicate whether civil or criminal legal proceedings have been instituted against the individual</t>
        </is>
      </c>
      <c r="C50" s="35" t="inlineStr">
        <is>
          <t>TABLE: 7.0
HOW TO ANSWER: Multiple values; one item per Value_N cell.
OPTIONS: Civil | Criminal
WHEN TO ANSWER: “Have any civil and/or criminal legal proceedings been instituted against the directors or senior management of the Registered Trustee?” (CATA2_PR_92) is “YES”</t>
        </is>
      </c>
      <c r="D50" s="34" t="inlineStr"/>
      <c r="E50" s="34" t="inlineStr"/>
      <c r="F50" s="34" t="inlineStr"/>
      <c r="G50" s="34" t="inlineStr"/>
      <c r="H50" s="34" t="inlineStr"/>
      <c r="I50" s="34" t="inlineStr"/>
      <c r="J50" s="34" t="inlineStr"/>
      <c r="K50" s="34" t="inlineStr"/>
      <c r="L50" s="34" t="inlineStr"/>
      <c r="M50" s="34" t="inlineStr"/>
      <c r="N50" s="34" t="inlineStr"/>
      <c r="O50" s="34" t="inlineStr"/>
      <c r="P50" s="34" t="inlineStr"/>
      <c r="Q50" s="34" t="inlineStr"/>
      <c r="R50" s="34" t="inlineStr"/>
      <c r="S50" s="34" t="inlineStr"/>
      <c r="T50" s="34" t="inlineStr"/>
      <c r="U50" s="34" t="inlineStr"/>
      <c r="V50" s="34" t="inlineStr"/>
      <c r="W50" s="34" t="inlineStr"/>
      <c r="X50" s="34" t="inlineStr"/>
      <c r="Y50" s="34" t="inlineStr"/>
      <c r="Z50" s="34" t="inlineStr"/>
      <c r="AA50" s="34" t="inlineStr"/>
      <c r="AB50" s="34" t="inlineStr"/>
      <c r="AC50" s="34" t="inlineStr"/>
      <c r="AD50" s="34" t="inlineStr"/>
      <c r="AE50" s="34" t="inlineStr"/>
      <c r="AF50" s="34" t="inlineStr"/>
      <c r="AG50" s="34" t="inlineStr"/>
      <c r="AH50">
        <f>COUNTA(D50:AG50)&gt;0</f>
        <v/>
      </c>
      <c r="AI50">
        <f>IFERROR(AND($D$48&lt;&gt;"",$D$48="YES"),FALSE)</f>
        <v/>
      </c>
      <c r="AJ50">
        <f>IFERROR(AND($D$48="",NOT(AND($D$48&lt;&gt;"",$D$48="YES"))),FALSE)</f>
        <v/>
      </c>
      <c r="AK50">
        <f>IF(AI50,IF(AH50,"ANSWERED","MISSING"),IF(AJ50,IF(AH50,"INVALID","CONTROLLER MISSING"),IF(AH50,"INVALID","NOT APPLICABLE")))</f>
        <v/>
      </c>
      <c r="AL50" t="inlineStr">
        <is>
          <t>PARSED</t>
        </is>
      </c>
    </row>
    <row r="51">
      <c r="A51" s="29" t="inlineStr">
        <is>
          <t>CATA2_PR_95_v1</t>
        </is>
      </c>
      <c r="B51" s="30" t="inlineStr">
        <is>
          <t>If "Yes", provide details of the legal proceedings</t>
        </is>
      </c>
      <c r="C51" s="35" t="inlineStr">
        <is>
          <t>TABLE: 7.0
HOW TO ANSWER: Multiple values; one item per Value_N cell.
WHEN TO ANSWER: “Have any civil and/or criminal legal proceedings been instituted against the directors or senior management of the Registered Trustee?” (CATA2_PR_92) is “YES”</t>
        </is>
      </c>
      <c r="D51" s="34" t="inlineStr"/>
      <c r="E51" s="34" t="inlineStr"/>
      <c r="F51" s="34" t="inlineStr"/>
      <c r="G51" s="34" t="inlineStr"/>
      <c r="H51" s="34" t="inlineStr"/>
      <c r="I51" s="34" t="inlineStr"/>
      <c r="J51" s="34" t="inlineStr"/>
      <c r="K51" s="34" t="inlineStr"/>
      <c r="L51" s="34" t="inlineStr"/>
      <c r="M51" s="34" t="inlineStr"/>
      <c r="N51" s="34" t="inlineStr"/>
      <c r="O51" s="34" t="inlineStr"/>
      <c r="P51" s="34" t="inlineStr"/>
      <c r="Q51" s="34" t="inlineStr"/>
      <c r="R51" s="34" t="inlineStr"/>
      <c r="S51" s="34" t="inlineStr"/>
      <c r="T51" s="34" t="inlineStr"/>
      <c r="U51" s="34" t="inlineStr"/>
      <c r="V51" s="34" t="inlineStr"/>
      <c r="W51" s="34" t="inlineStr"/>
      <c r="X51" s="34" t="inlineStr"/>
      <c r="Y51" s="34" t="inlineStr"/>
      <c r="Z51" s="34" t="inlineStr"/>
      <c r="AA51" s="34" t="inlineStr"/>
      <c r="AB51" s="34" t="inlineStr"/>
      <c r="AC51" s="34" t="inlineStr"/>
      <c r="AD51" s="34" t="inlineStr"/>
      <c r="AE51" s="34" t="inlineStr"/>
      <c r="AF51" s="34" t="inlineStr"/>
      <c r="AG51" s="34" t="inlineStr"/>
      <c r="AH51">
        <f>COUNTA(D51:AG51)&gt;0</f>
        <v/>
      </c>
      <c r="AI51">
        <f>IFERROR(AND($D$48&lt;&gt;"",$D$48="YES"),FALSE)</f>
        <v/>
      </c>
      <c r="AJ51">
        <f>IFERROR(AND($D$48="",NOT(AND($D$48&lt;&gt;"",$D$48="YES"))),FALSE)</f>
        <v/>
      </c>
      <c r="AK51">
        <f>IF(AI51,IF(AH51,"ANSWERED","MISSING"),IF(AJ51,IF(AH51,"INVALID","CONTROLLER MISSING"),IF(AH51,"INVALID","NOT APPLICABLE")))</f>
        <v/>
      </c>
      <c r="AL51" t="inlineStr">
        <is>
          <t>PARSED</t>
        </is>
      </c>
    </row>
    <row r="52">
      <c r="A52" s="29" t="inlineStr">
        <is>
          <t>CATA2_PR_96_v1</t>
        </is>
      </c>
      <c r="B52" s="30" t="inlineStr">
        <is>
          <t>Have any legal proceedings been instituted by the directors or senior management of the Registered Trustee that are connected to or relevant to the Registered Trustee?</t>
        </is>
      </c>
      <c r="C52" s="31" t="inlineStr">
        <is>
          <t>OPTIONS: YES | NO</t>
        </is>
      </c>
      <c r="D52" s="32"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TRUE</f>
        <v/>
      </c>
      <c r="AJ52">
        <f>FALSE</f>
        <v/>
      </c>
      <c r="AK52">
        <f>IF(AH52,"ANSWERED","MISSING")</f>
        <v/>
      </c>
      <c r="AL52" t="inlineStr">
        <is>
          <t>NO_DEPENDENCY</t>
        </is>
      </c>
    </row>
    <row r="53">
      <c r="A53" s="29" t="inlineStr">
        <is>
          <t>CATA2_PR_97_v1</t>
        </is>
      </c>
      <c r="B53" s="30" t="inlineStr">
        <is>
          <t>If "Yes", indicate full name of person(s) involved in such legal proceedings</t>
        </is>
      </c>
      <c r="C53" s="35" t="inlineStr">
        <is>
          <t>TABLE: 8.0
HOW TO ANSWER: Multiple values; one item per Value_N cell.
WHEN TO ANSWER: “Have any legal proceedings been instituted by the directors or senior management of the Registered Trustee that are connected to or relevant to the Registered Trustee?” (CATA2_PR_96) is “YES”</t>
        </is>
      </c>
      <c r="D53" s="34" t="inlineStr"/>
      <c r="E53" s="34" t="inlineStr"/>
      <c r="F53" s="34" t="inlineStr"/>
      <c r="G53" s="34" t="inlineStr"/>
      <c r="H53" s="34" t="inlineStr"/>
      <c r="I53" s="34" t="inlineStr"/>
      <c r="J53" s="34" t="inlineStr"/>
      <c r="K53" s="34" t="inlineStr"/>
      <c r="L53" s="34" t="inlineStr"/>
      <c r="M53" s="34" t="inlineStr"/>
      <c r="N53" s="34" t="inlineStr"/>
      <c r="O53" s="34" t="inlineStr"/>
      <c r="P53" s="34" t="inlineStr"/>
      <c r="Q53" s="34" t="inlineStr"/>
      <c r="R53" s="34" t="inlineStr"/>
      <c r="S53" s="34" t="inlineStr"/>
      <c r="T53" s="34" t="inlineStr"/>
      <c r="U53" s="34" t="inlineStr"/>
      <c r="V53" s="34" t="inlineStr"/>
      <c r="W53" s="34" t="inlineStr"/>
      <c r="X53" s="34" t="inlineStr"/>
      <c r="Y53" s="34" t="inlineStr"/>
      <c r="Z53" s="34" t="inlineStr"/>
      <c r="AA53" s="34" t="inlineStr"/>
      <c r="AB53" s="34" t="inlineStr"/>
      <c r="AC53" s="34" t="inlineStr"/>
      <c r="AD53" s="34" t="inlineStr"/>
      <c r="AE53" s="34" t="inlineStr"/>
      <c r="AF53" s="34" t="inlineStr"/>
      <c r="AG53" s="34" t="inlineStr"/>
      <c r="AH53">
        <f>COUNTA(D53:AG53)&gt;0</f>
        <v/>
      </c>
      <c r="AI53">
        <f>IFERROR(AND($D$52&lt;&gt;"",$D$52="YES"),FALSE)</f>
        <v/>
      </c>
      <c r="AJ53">
        <f>IFERROR(AND($D$52="",NOT(AND($D$52&lt;&gt;"",$D$52="YES"))),FALSE)</f>
        <v/>
      </c>
      <c r="AK53">
        <f>IF(AI53,IF(AH53,"ANSWERED","MISSING"),IF(AJ53,IF(AH53,"INVALID","CONTROLLER MISSING"),IF(AH53,"INVALID","NOT APPLICABLE")))</f>
        <v/>
      </c>
      <c r="AL53" t="inlineStr">
        <is>
          <t>PARSED</t>
        </is>
      </c>
    </row>
    <row r="54">
      <c r="A54" s="29" t="inlineStr">
        <is>
          <t>CATA2_PR_98_v1</t>
        </is>
      </c>
      <c r="B54" s="30" t="inlineStr">
        <is>
          <t>If "Yes", indicate details of the legal proceedings</t>
        </is>
      </c>
      <c r="C54" s="35" t="inlineStr">
        <is>
          <t>TABLE: 8.0
HOW TO ANSWER: Multiple values; one item per Value_N cell.
WHEN TO ANSWER: “Have any legal proceedings been instituted by the directors or senior management of the Registered Trustee that are connected to or relevant to the Registered Trustee?” (CATA2_PR_96) is “YES”</t>
        </is>
      </c>
      <c r="D54" s="34" t="inlineStr"/>
      <c r="E54" s="34" t="inlineStr"/>
      <c r="F54" s="34" t="inlineStr"/>
      <c r="G54" s="34" t="inlineStr"/>
      <c r="H54" s="34" t="inlineStr"/>
      <c r="I54" s="34" t="inlineStr"/>
      <c r="J54" s="34" t="inlineStr"/>
      <c r="K54" s="34" t="inlineStr"/>
      <c r="L54" s="34" t="inlineStr"/>
      <c r="M54" s="34" t="inlineStr"/>
      <c r="N54" s="34" t="inlineStr"/>
      <c r="O54" s="34" t="inlineStr"/>
      <c r="P54" s="34" t="inlineStr"/>
      <c r="Q54" s="34" t="inlineStr"/>
      <c r="R54" s="34" t="inlineStr"/>
      <c r="S54" s="34" t="inlineStr"/>
      <c r="T54" s="34" t="inlineStr"/>
      <c r="U54" s="34" t="inlineStr"/>
      <c r="V54" s="34" t="inlineStr"/>
      <c r="W54" s="34" t="inlineStr"/>
      <c r="X54" s="34" t="inlineStr"/>
      <c r="Y54" s="34" t="inlineStr"/>
      <c r="Z54" s="34" t="inlineStr"/>
      <c r="AA54" s="34" t="inlineStr"/>
      <c r="AB54" s="34" t="inlineStr"/>
      <c r="AC54" s="34" t="inlineStr"/>
      <c r="AD54" s="34" t="inlineStr"/>
      <c r="AE54" s="34" t="inlineStr"/>
      <c r="AF54" s="34" t="inlineStr"/>
      <c r="AG54" s="34" t="inlineStr"/>
      <c r="AH54">
        <f>COUNTA(D54:AG54)&gt;0</f>
        <v/>
      </c>
      <c r="AI54">
        <f>IFERROR(AND($D$52&lt;&gt;"",$D$52="YES"),FALSE)</f>
        <v/>
      </c>
      <c r="AJ54">
        <f>IFERROR(AND($D$52="",NOT(AND($D$52&lt;&gt;"",$D$52="YES"))),FALSE)</f>
        <v/>
      </c>
      <c r="AK54">
        <f>IF(AI54,IF(AH54,"ANSWERED","MISSING"),IF(AJ54,IF(AH54,"INVALID","CONTROLLER MISSING"),IF(AH54,"INVALID","NOT APPLICABLE")))</f>
        <v/>
      </c>
      <c r="AL54" t="inlineStr">
        <is>
          <t>PARSED</t>
        </is>
      </c>
    </row>
    <row r="55">
      <c r="A55" s="29" t="inlineStr">
        <is>
          <t>CATA2_PR_249_v1</t>
        </is>
      </c>
      <c r="B55" s="30" t="inlineStr">
        <is>
          <t>During the Reporting Period did the Registered Trustee commence legal proceedings against a person or persons?</t>
        </is>
      </c>
      <c r="C55" s="31" t="inlineStr">
        <is>
          <t>OPTIONS: YES | NO</t>
        </is>
      </c>
      <c r="D55" s="32"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TRUE</f>
        <v/>
      </c>
      <c r="AJ55">
        <f>FALSE</f>
        <v/>
      </c>
      <c r="AK55">
        <f>IF(AH55,"ANSWERED","MISSING")</f>
        <v/>
      </c>
      <c r="AL55" t="inlineStr">
        <is>
          <t>NO_DEPENDENCY</t>
        </is>
      </c>
    </row>
    <row r="56">
      <c r="A56" s="29" t="inlineStr">
        <is>
          <t>CATA2_PR_251_v1</t>
        </is>
      </c>
      <c r="B56" s="30" t="inlineStr">
        <is>
          <t>If  "Yes", provide details</t>
        </is>
      </c>
      <c r="C56" s="31" t="inlineStr">
        <is>
          <t>WHEN TO ANSWER: “Does the Registered Trustee intend or expect to commence legal proceedings against a person or persons during the next twelve months?” (CATA2_PR_250) is “YES ”</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IFERROR(AND($D$57&lt;&gt;"",$D$57="YES "),FALSE)</f>
        <v/>
      </c>
      <c r="AJ56">
        <f>IFERROR(AND($D$57="",NOT(AND($D$57&lt;&gt;"",$D$57="YES "))),FALSE)</f>
        <v/>
      </c>
      <c r="AK56">
        <f>IF(AI56,IF(AH56,"ANSWERED","MISSING"),IF(AJ56,IF(AH56,"INVALID","CONTROLLER MISSING"),IF(AH56,"INVALID","NOT APPLICABLE")))</f>
        <v/>
      </c>
      <c r="AL56" t="inlineStr">
        <is>
          <t>PARSED</t>
        </is>
      </c>
    </row>
    <row r="57">
      <c r="A57" s="29" t="inlineStr">
        <is>
          <t>CATA2_PR_250_v1</t>
        </is>
      </c>
      <c r="B57" s="30" t="inlineStr">
        <is>
          <t>Does the Registered Trustee intend or expect to commence legal proceedings against a person or persons during the next twelve months?</t>
        </is>
      </c>
      <c r="C57" s="31" t="inlineStr">
        <is>
          <t>OPTIONS: YES | NO</t>
        </is>
      </c>
      <c r="D57" s="32"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TRUE</f>
        <v/>
      </c>
      <c r="AJ57">
        <f>FALSE</f>
        <v/>
      </c>
      <c r="AK57">
        <f>IF(AH57,"ANSWERED","MISSING")</f>
        <v/>
      </c>
      <c r="AL57" t="inlineStr">
        <is>
          <t>NO_DEPENDENCY</t>
        </is>
      </c>
    </row>
    <row r="58">
      <c r="A58" s="29" t="inlineStr">
        <is>
          <t>CATA2_PR_252_v1</t>
        </is>
      </c>
      <c r="B58" s="30" t="inlineStr">
        <is>
          <t>If "Yes", provide details</t>
        </is>
      </c>
      <c r="C58" s="31" t="inlineStr">
        <is>
          <t>WHEN TO ANSWER: “If  "Yes", provide details” (CATA2_PR_251) is “YES ”</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IFERROR(AND($D$56&lt;&gt;"",$D$56="YES "),FALSE)</f>
        <v/>
      </c>
      <c r="AJ58">
        <f>IFERROR(AND($D$56="",NOT(AND($D$56&lt;&gt;"",$D$56="YES "))),FALSE)</f>
        <v/>
      </c>
      <c r="AK58">
        <f>IF(AI58,IF(AH58,"ANSWERED","MISSING"),IF(AJ58,IF(AH58,"INVALID","CONTROLLER MISSING"),IF(AH58,"INVALID","NOT APPLICABLE")))</f>
        <v/>
      </c>
      <c r="AL58" t="inlineStr">
        <is>
          <t>PARSED</t>
        </is>
      </c>
    </row>
    <row r="59" ht="24" customHeight="1">
      <c r="A59" s="28" t="inlineStr">
        <is>
          <t>PR — COMPLIANCE</t>
        </is>
      </c>
      <c r="B59" s="28" t="n"/>
      <c r="C59" s="28" t="n"/>
      <c r="D59" s="28" t="n"/>
      <c r="E59" s="28" t="n"/>
      <c r="F59" s="28" t="n"/>
      <c r="G59" s="28" t="n"/>
      <c r="H59" s="28" t="n"/>
      <c r="I59" s="28" t="n"/>
      <c r="J59" s="28" t="n"/>
      <c r="K59" s="28" t="n"/>
      <c r="L59" s="28" t="n"/>
      <c r="M59" s="28" t="n"/>
      <c r="N59" s="28" t="n"/>
      <c r="O59" s="28" t="n"/>
      <c r="P59" s="28" t="n"/>
      <c r="Q59" s="28" t="n"/>
      <c r="R59" s="28" t="n"/>
      <c r="S59" s="28" t="n"/>
      <c r="T59" s="28" t="n"/>
      <c r="U59" s="28" t="n"/>
      <c r="V59" s="28" t="n"/>
      <c r="W59" s="28" t="n"/>
      <c r="X59" s="28" t="n"/>
      <c r="Y59" s="28" t="n"/>
      <c r="Z59" s="28" t="n"/>
      <c r="AA59" s="28" t="n"/>
      <c r="AB59" s="28" t="n"/>
      <c r="AC59" s="28" t="n"/>
      <c r="AD59" s="28" t="n"/>
      <c r="AE59" s="28" t="n"/>
      <c r="AF59" s="28" t="n"/>
      <c r="AG59" s="28" t="n"/>
    </row>
    <row r="60">
      <c r="A60" s="29" t="inlineStr">
        <is>
          <t>CATA2_PR_99_v1</t>
        </is>
      </c>
      <c r="B60" s="30" t="inlineStr">
        <is>
          <t>During the reporting period was the Registered Trustee in breach of Article 43(B) of the Trusts and Trustees Act or any rule applicable to the Registered Trustee?</t>
        </is>
      </c>
      <c r="C60" s="31" t="inlineStr">
        <is>
          <t>OPTIONS: YES | NO</t>
        </is>
      </c>
      <c r="D60" s="32"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TRUE</f>
        <v/>
      </c>
      <c r="AJ60">
        <f>FALSE</f>
        <v/>
      </c>
      <c r="AK60">
        <f>IF(AH60,"ANSWERED","MISSING")</f>
        <v/>
      </c>
      <c r="AL60" t="inlineStr">
        <is>
          <t>NO_DEPENDENCY</t>
        </is>
      </c>
    </row>
    <row r="61">
      <c r="A61" s="29" t="inlineStr">
        <is>
          <t>CATA2_PR_100_v1</t>
        </is>
      </c>
      <c r="B61" s="30" t="inlineStr">
        <is>
          <t>If "Yes", was this situation disclosed to the Authority?</t>
        </is>
      </c>
      <c r="C61" s="31" t="inlineStr">
        <is>
          <t>OPTIONS: YES | NO
WHEN TO ANSWER: “During the reporting period was the Registered Trustee in breach of Article 43(B) of the Trusts and Trustees Act or any rule applicable to the Registered Trustee?” (CATA2_PR_99) is “YES”</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IFERROR(AND($D$60&lt;&gt;"",$D$60="YES"),FALSE)</f>
        <v/>
      </c>
      <c r="AJ61">
        <f>IFERROR(AND($D$60="",NOT(AND($D$60&lt;&gt;"",$D$60="YES"))),FALSE)</f>
        <v/>
      </c>
      <c r="AK61">
        <f>IF(AI61,IF(AH61,"ANSWERED","MISSING"),IF(AJ61,IF(AH61,"INVALID","CONTROLLER MISSING"),IF(AH61,"INVALID","NOT APPLICABLE")))</f>
        <v/>
      </c>
      <c r="AL61" t="inlineStr">
        <is>
          <t>PARSED</t>
        </is>
      </c>
    </row>
    <row r="62">
      <c r="A62" s="29" t="inlineStr">
        <is>
          <t>CATA2_PR_101_v1</t>
        </is>
      </c>
      <c r="B62" s="30" t="inlineStr">
        <is>
          <t>If "No", list each breach which occurred during the Reporting Period and was not disclosed to the Authority</t>
        </is>
      </c>
      <c r="C62" s="35" t="inlineStr">
        <is>
          <t>TABLE: 9.0
HOW TO ANSWER: Multiple values; one item per Value_N cell.
WHEN TO ANSWER: “If "Yes", was this situation disclosed to the Authority?” (CATA2_PR_100) is “NO”</t>
        </is>
      </c>
      <c r="D62" s="34" t="inlineStr"/>
      <c r="E62" s="34" t="inlineStr"/>
      <c r="F62" s="34" t="inlineStr"/>
      <c r="G62" s="34" t="inlineStr"/>
      <c r="H62" s="34" t="inlineStr"/>
      <c r="I62" s="34" t="inlineStr"/>
      <c r="J62" s="34" t="inlineStr"/>
      <c r="K62" s="34" t="inlineStr"/>
      <c r="L62" s="34" t="inlineStr"/>
      <c r="M62" s="34" t="inlineStr"/>
      <c r="N62" s="34" t="inlineStr"/>
      <c r="O62" s="34" t="inlineStr"/>
      <c r="P62" s="34" t="inlineStr"/>
      <c r="Q62" s="34" t="inlineStr"/>
      <c r="R62" s="34" t="inlineStr"/>
      <c r="S62" s="34" t="inlineStr"/>
      <c r="T62" s="34" t="inlineStr"/>
      <c r="U62" s="34" t="inlineStr"/>
      <c r="V62" s="34" t="inlineStr"/>
      <c r="W62" s="34" t="inlineStr"/>
      <c r="X62" s="34" t="inlineStr"/>
      <c r="Y62" s="34" t="inlineStr"/>
      <c r="Z62" s="34" t="inlineStr"/>
      <c r="AA62" s="34" t="inlineStr"/>
      <c r="AB62" s="34" t="inlineStr"/>
      <c r="AC62" s="34" t="inlineStr"/>
      <c r="AD62" s="34" t="inlineStr"/>
      <c r="AE62" s="34" t="inlineStr"/>
      <c r="AF62" s="34" t="inlineStr"/>
      <c r="AG62" s="34" t="inlineStr"/>
      <c r="AH62">
        <f>COUNTA(D62:AG62)&gt;0</f>
        <v/>
      </c>
      <c r="AI62">
        <f>IFERROR(AND($D$61&lt;&gt;"",$D$61="NO"),FALSE)</f>
        <v/>
      </c>
      <c r="AJ62">
        <f>IFERROR(AND($D$61="",NOT(AND($D$61&lt;&gt;"",$D$61="NO"))),FALSE)</f>
        <v/>
      </c>
      <c r="AK62">
        <f>IF(AI62,IF(AH62,"ANSWERED","MISSING"),IF(AJ62,IF(AH62,"INVALID","CONTROLLER MISSING"),IF(AH62,"INVALID","NOT APPLICABLE")))</f>
        <v/>
      </c>
      <c r="AL62" t="inlineStr">
        <is>
          <t>PARSED</t>
        </is>
      </c>
    </row>
    <row r="63">
      <c r="A63" s="29" t="inlineStr">
        <is>
          <t>CATA2_PR_102_v1</t>
        </is>
      </c>
      <c r="B63" s="30" t="inlineStr">
        <is>
          <t>If "No", indicate the reason(s) why such breach was not disclosed to the Authority</t>
        </is>
      </c>
      <c r="C63" s="35" t="inlineStr">
        <is>
          <t>TABLE: 9.0
HOW TO ANSWER: Multiple values; one item per Value_N cell.
WHEN TO ANSWER: “If "Yes", was this situation disclosed to the Authority?” (CATA2_PR_100) is “NO”</t>
        </is>
      </c>
      <c r="D63" s="34" t="inlineStr"/>
      <c r="E63" s="34" t="inlineStr"/>
      <c r="F63" s="34" t="inlineStr"/>
      <c r="G63" s="34" t="inlineStr"/>
      <c r="H63" s="34" t="inlineStr"/>
      <c r="I63" s="34" t="inlineStr"/>
      <c r="J63" s="34" t="inlineStr"/>
      <c r="K63" s="34" t="inlineStr"/>
      <c r="L63" s="34" t="inlineStr"/>
      <c r="M63" s="34" t="inlineStr"/>
      <c r="N63" s="34" t="inlineStr"/>
      <c r="O63" s="34" t="inlineStr"/>
      <c r="P63" s="34" t="inlineStr"/>
      <c r="Q63" s="34" t="inlineStr"/>
      <c r="R63" s="34" t="inlineStr"/>
      <c r="S63" s="34" t="inlineStr"/>
      <c r="T63" s="34" t="inlineStr"/>
      <c r="U63" s="34" t="inlineStr"/>
      <c r="V63" s="34" t="inlineStr"/>
      <c r="W63" s="34" t="inlineStr"/>
      <c r="X63" s="34" t="inlineStr"/>
      <c r="Y63" s="34" t="inlineStr"/>
      <c r="Z63" s="34" t="inlineStr"/>
      <c r="AA63" s="34" t="inlineStr"/>
      <c r="AB63" s="34" t="inlineStr"/>
      <c r="AC63" s="34" t="inlineStr"/>
      <c r="AD63" s="34" t="inlineStr"/>
      <c r="AE63" s="34" t="inlineStr"/>
      <c r="AF63" s="34" t="inlineStr"/>
      <c r="AG63" s="34" t="inlineStr"/>
      <c r="AH63">
        <f>COUNTA(D63:AG63)&gt;0</f>
        <v/>
      </c>
      <c r="AI63">
        <f>IFERROR(AND($D$61&lt;&gt;"",$D$61="NO"),FALSE)</f>
        <v/>
      </c>
      <c r="AJ63">
        <f>IFERROR(AND($D$61="",NOT(AND($D$61&lt;&gt;"",$D$61="NO"))),FALSE)</f>
        <v/>
      </c>
      <c r="AK63">
        <f>IF(AI63,IF(AH63,"ANSWERED","MISSING"),IF(AJ63,IF(AH63,"INVALID","CONTROLLER MISSING"),IF(AH63,"INVALID","NOT APPLICABLE")))</f>
        <v/>
      </c>
      <c r="AL63" t="inlineStr">
        <is>
          <t>PARSED</t>
        </is>
      </c>
    </row>
    <row r="64">
      <c r="A64" s="29" t="inlineStr">
        <is>
          <t>CATA2_PR_103_v1</t>
        </is>
      </c>
      <c r="B64" s="30" t="inlineStr">
        <is>
          <t>Is the Registered Trustee currently in breach of Article 43(B) of the Trusts and Trustees Act or any rule applicable to the Registered Trustee?</t>
        </is>
      </c>
      <c r="C64" s="31" t="inlineStr">
        <is>
          <t>OPTIONS: YES | NO</t>
        </is>
      </c>
      <c r="D64" s="32"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TRUE</f>
        <v/>
      </c>
      <c r="AJ64">
        <f>FALSE</f>
        <v/>
      </c>
      <c r="AK64">
        <f>IF(AH64,"ANSWERED","MISSING")</f>
        <v/>
      </c>
      <c r="AL64" t="inlineStr">
        <is>
          <t>NO_DEPENDENCY</t>
        </is>
      </c>
    </row>
    <row r="65">
      <c r="A65" s="29" t="inlineStr">
        <is>
          <t>CATA2_PR_104_v1</t>
        </is>
      </c>
      <c r="B65" s="30" t="inlineStr">
        <is>
          <t>If "Yes", was this situation disclosed to the Authority?</t>
        </is>
      </c>
      <c r="C65" s="31" t="inlineStr">
        <is>
          <t>OPTIONS: YES | NO
WHEN TO ANSWER: “Is the Registered Trustee currently in breach of Article 43(B) of the Trusts and Trustees Act or any rule applicable to the Registered Trustee?” (CATA2_PR_103) is “YES”</t>
        </is>
      </c>
      <c r="D65" s="34"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IFERROR(AND($D$64&lt;&gt;"",$D$64="YES"),FALSE)</f>
        <v/>
      </c>
      <c r="AJ65">
        <f>IFERROR(AND($D$64="",NOT(AND($D$64&lt;&gt;"",$D$64="YES"))),FALSE)</f>
        <v/>
      </c>
      <c r="AK65">
        <f>IF(AI65,IF(AH65,"ANSWERED","MISSING"),IF(AJ65,IF(AH65,"INVALID","CONTROLLER MISSING"),IF(AH65,"INVALID","NOT APPLICABLE")))</f>
        <v/>
      </c>
      <c r="AL65" t="inlineStr">
        <is>
          <t>PARSED</t>
        </is>
      </c>
    </row>
    <row r="66">
      <c r="A66" s="29" t="inlineStr">
        <is>
          <t>CATA2_PR_105_v1</t>
        </is>
      </c>
      <c r="B66" s="30" t="inlineStr">
        <is>
          <t>If "No", please list each existing breach which has not been disclosed to the Authority</t>
        </is>
      </c>
      <c r="C66" s="35" t="inlineStr">
        <is>
          <t>TABLE: 10.0
HOW TO ANSWER: Multiple values; one item per Value_N cell.
WHEN TO ANSWER: “If "Yes", was this situation disclosed to the Authority?” (CATA2_PR_104) is “NO”</t>
        </is>
      </c>
      <c r="D66" s="34" t="inlineStr"/>
      <c r="E66" s="34" t="inlineStr"/>
      <c r="F66" s="34" t="inlineStr"/>
      <c r="G66" s="34" t="inlineStr"/>
      <c r="H66" s="34" t="inlineStr"/>
      <c r="I66" s="34" t="inlineStr"/>
      <c r="J66" s="34" t="inlineStr"/>
      <c r="K66" s="34" t="inlineStr"/>
      <c r="L66" s="34" t="inlineStr"/>
      <c r="M66" s="34" t="inlineStr"/>
      <c r="N66" s="34" t="inlineStr"/>
      <c r="O66" s="34" t="inlineStr"/>
      <c r="P66" s="34" t="inlineStr"/>
      <c r="Q66" s="34" t="inlineStr"/>
      <c r="R66" s="34" t="inlineStr"/>
      <c r="S66" s="34" t="inlineStr"/>
      <c r="T66" s="34" t="inlineStr"/>
      <c r="U66" s="34" t="inlineStr"/>
      <c r="V66" s="34" t="inlineStr"/>
      <c r="W66" s="34" t="inlineStr"/>
      <c r="X66" s="34" t="inlineStr"/>
      <c r="Y66" s="34" t="inlineStr"/>
      <c r="Z66" s="34" t="inlineStr"/>
      <c r="AA66" s="34" t="inlineStr"/>
      <c r="AB66" s="34" t="inlineStr"/>
      <c r="AC66" s="34" t="inlineStr"/>
      <c r="AD66" s="34" t="inlineStr"/>
      <c r="AE66" s="34" t="inlineStr"/>
      <c r="AF66" s="34" t="inlineStr"/>
      <c r="AG66" s="34" t="inlineStr"/>
      <c r="AH66">
        <f>COUNTA(D66:AG66)&gt;0</f>
        <v/>
      </c>
      <c r="AI66">
        <f>IFERROR(AND($D$65&lt;&gt;"",$D$65="NO"),FALSE)</f>
        <v/>
      </c>
      <c r="AJ66">
        <f>IFERROR(AND($D$65="",NOT(AND($D$65&lt;&gt;"",$D$65="NO"))),FALSE)</f>
        <v/>
      </c>
      <c r="AK66">
        <f>IF(AI66,IF(AH66,"ANSWERED","MISSING"),IF(AJ66,IF(AH66,"INVALID","CONTROLLER MISSING"),IF(AH66,"INVALID","NOT APPLICABLE")))</f>
        <v/>
      </c>
      <c r="AL66" t="inlineStr">
        <is>
          <t>PARSED</t>
        </is>
      </c>
    </row>
    <row r="67">
      <c r="A67" s="29" t="inlineStr">
        <is>
          <t>CATA2_PR_106_v1</t>
        </is>
      </c>
      <c r="B67" s="30" t="inlineStr">
        <is>
          <t>If "No", Indicate the reason why such breach was not disclosed to the Authority</t>
        </is>
      </c>
      <c r="C67" s="35" t="inlineStr">
        <is>
          <t>TABLE: 10.0
HOW TO ANSWER: Multiple values; one item per Value_N cell.
WHEN TO ANSWER: “If "Yes", was this situation disclosed to the Authority?” (CATA2_PR_104) is “NO”</t>
        </is>
      </c>
      <c r="D67" s="34" t="inlineStr"/>
      <c r="E67" s="34" t="inlineStr"/>
      <c r="F67" s="34" t="inlineStr"/>
      <c r="G67" s="34" t="inlineStr"/>
      <c r="H67" s="34" t="inlineStr"/>
      <c r="I67" s="34" t="inlineStr"/>
      <c r="J67" s="34" t="inlineStr"/>
      <c r="K67" s="34" t="inlineStr"/>
      <c r="L67" s="34" t="inlineStr"/>
      <c r="M67" s="34" t="inlineStr"/>
      <c r="N67" s="34" t="inlineStr"/>
      <c r="O67" s="34" t="inlineStr"/>
      <c r="P67" s="34" t="inlineStr"/>
      <c r="Q67" s="34" t="inlineStr"/>
      <c r="R67" s="34" t="inlineStr"/>
      <c r="S67" s="34" t="inlineStr"/>
      <c r="T67" s="34" t="inlineStr"/>
      <c r="U67" s="34" t="inlineStr"/>
      <c r="V67" s="34" t="inlineStr"/>
      <c r="W67" s="34" t="inlineStr"/>
      <c r="X67" s="34" t="inlineStr"/>
      <c r="Y67" s="34" t="inlineStr"/>
      <c r="Z67" s="34" t="inlineStr"/>
      <c r="AA67" s="34" t="inlineStr"/>
      <c r="AB67" s="34" t="inlineStr"/>
      <c r="AC67" s="34" t="inlineStr"/>
      <c r="AD67" s="34" t="inlineStr"/>
      <c r="AE67" s="34" t="inlineStr"/>
      <c r="AF67" s="34" t="inlineStr"/>
      <c r="AG67" s="34" t="inlineStr"/>
      <c r="AH67">
        <f>COUNTA(D67:AG67)&gt;0</f>
        <v/>
      </c>
      <c r="AI67">
        <f>IFERROR(AND($D$65&lt;&gt;"",$D$65="NO"),FALSE)</f>
        <v/>
      </c>
      <c r="AJ67">
        <f>IFERROR(AND($D$65="",NOT(AND($D$65&lt;&gt;"",$D$65="NO"))),FALSE)</f>
        <v/>
      </c>
      <c r="AK67">
        <f>IF(AI67,IF(AH67,"ANSWERED","MISSING"),IF(AJ67,IF(AH67,"INVALID","CONTROLLER MISSING"),IF(AH67,"INVALID","NOT APPLICABLE")))</f>
        <v/>
      </c>
      <c r="AL67" t="inlineStr">
        <is>
          <t>PARSED</t>
        </is>
      </c>
    </row>
    <row r="68" ht="24" customHeight="1">
      <c r="A68" s="28" t="inlineStr">
        <is>
          <t>PR — TRUST ACCOUNTS</t>
        </is>
      </c>
      <c r="B68" s="28" t="n"/>
      <c r="C68" s="28" t="n"/>
      <c r="D68" s="28" t="n"/>
      <c r="E68" s="28" t="n"/>
      <c r="F68" s="28" t="n"/>
      <c r="G68" s="28" t="n"/>
      <c r="H68" s="28" t="n"/>
      <c r="I68" s="28" t="n"/>
      <c r="J68" s="28" t="n"/>
      <c r="K68" s="28" t="n"/>
      <c r="L68" s="28" t="n"/>
      <c r="M68" s="28" t="n"/>
      <c r="N68" s="28" t="n"/>
      <c r="O68" s="28" t="n"/>
      <c r="P68" s="28" t="n"/>
      <c r="Q68" s="28" t="n"/>
      <c r="R68" s="28" t="n"/>
      <c r="S68" s="28" t="n"/>
      <c r="T68" s="28" t="n"/>
      <c r="U68" s="28" t="n"/>
      <c r="V68" s="28" t="n"/>
      <c r="W68" s="28" t="n"/>
      <c r="X68" s="28" t="n"/>
      <c r="Y68" s="28" t="n"/>
      <c r="Z68" s="28" t="n"/>
      <c r="AA68" s="28" t="n"/>
      <c r="AB68" s="28" t="n"/>
      <c r="AC68" s="28" t="n"/>
      <c r="AD68" s="28" t="n"/>
      <c r="AE68" s="28" t="n"/>
      <c r="AF68" s="28" t="n"/>
      <c r="AG68" s="28" t="n"/>
    </row>
    <row r="69">
      <c r="A69" s="29" t="inlineStr">
        <is>
          <t>CATA2_PR_109_v1</t>
        </is>
      </c>
      <c r="B69" s="30" t="inlineStr">
        <is>
          <t>Does the Registered Trustee prepare the accounts for the trusts administered by it?</t>
        </is>
      </c>
      <c r="C69" s="31" t="inlineStr">
        <is>
          <t>OPTIONS: YES | NO</t>
        </is>
      </c>
      <c r="D69" s="32"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TRUE</f>
        <v/>
      </c>
      <c r="AJ69">
        <f>FALSE</f>
        <v/>
      </c>
      <c r="AK69">
        <f>IF(AH69,"ANSWERED","MISSING")</f>
        <v/>
      </c>
      <c r="AL69" t="inlineStr">
        <is>
          <t>NO_DEPENDENCY</t>
        </is>
      </c>
    </row>
    <row r="70">
      <c r="A70" s="29" t="inlineStr">
        <is>
          <t>CATA2_PR_110_v1</t>
        </is>
      </c>
      <c r="B70" s="30" t="inlineStr">
        <is>
          <t>If "Yes", who within the Registered Trustee is responsible for the preparation of such trust accounts?</t>
        </is>
      </c>
      <c r="C70" s="31" t="inlineStr">
        <is>
          <t>WHEN TO ANSWER: “Does the Registered Trustee prepare the accounts for the trusts administered by it?” (CATA2_PR_109) is “YES”</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IFERROR(AND($D$69&lt;&gt;"",$D$69="YES"),FALSE)</f>
        <v/>
      </c>
      <c r="AJ70">
        <f>IFERROR(AND($D$69="",NOT(AND($D$69&lt;&gt;"",$D$69="YES"))),FALSE)</f>
        <v/>
      </c>
      <c r="AK70">
        <f>IF(AI70,IF(AH70,"ANSWERED","MISSING"),IF(AJ70,IF(AH70,"INVALID","CONTROLLER MISSING"),IF(AH70,"INVALID","NOT APPLICABLE")))</f>
        <v/>
      </c>
      <c r="AL70" t="inlineStr">
        <is>
          <t>PARSED</t>
        </is>
      </c>
    </row>
    <row r="71">
      <c r="A71" s="29" t="inlineStr">
        <is>
          <t>CATA2_PR_111_v1</t>
        </is>
      </c>
      <c r="B71" s="30" t="inlineStr">
        <is>
          <t>If "No", Indicate who is responsible for the preparation of trust accounts</t>
        </is>
      </c>
      <c r="C71" s="31" t="inlineStr">
        <is>
          <t>WHEN TO ANSWER: “Does the Registered Trustee prepare the accounts for the trusts administered by it?” (CATA2_PR_109) is “NO”</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IFERROR(AND($D$69&lt;&gt;"",$D$69="NO"),FALSE)</f>
        <v/>
      </c>
      <c r="AJ71">
        <f>IFERROR(AND($D$69="",NOT(AND($D$69&lt;&gt;"",$D$69="NO"))),FALSE)</f>
        <v/>
      </c>
      <c r="AK71">
        <f>IF(AI71,IF(AH71,"ANSWERED","MISSING"),IF(AJ71,IF(AH71,"INVALID","CONTROLLER MISSING"),IF(AH71,"INVALID","NOT APPLICABLE")))</f>
        <v/>
      </c>
      <c r="AL71" t="inlineStr">
        <is>
          <t>PARSED</t>
        </is>
      </c>
    </row>
    <row r="72">
      <c r="A72" s="29" t="inlineStr">
        <is>
          <t>CATA2_PR_114_v1</t>
        </is>
      </c>
      <c r="B72" s="30" t="inlineStr">
        <is>
          <t>If "No" what measures were taken by the Registered Trustee to monitor the third party responsible for preparation of trust accounts?</t>
        </is>
      </c>
      <c r="C72" s="31" t="inlineStr">
        <is>
          <t>WHEN TO ANSWER: “Does the Registered Trustee prepare the accounts for the trusts administered by it?” (CATA2_PR_109) is “NO”</t>
        </is>
      </c>
      <c r="D72" s="34"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IFERROR(AND($D$69&lt;&gt;"",$D$69="NO"),FALSE)</f>
        <v/>
      </c>
      <c r="AJ72">
        <f>IFERROR(AND($D$69="",NOT(AND($D$69&lt;&gt;"",$D$69="NO"))),FALSE)</f>
        <v/>
      </c>
      <c r="AK72">
        <f>IF(AI72,IF(AH72,"ANSWERED","MISSING"),IF(AJ72,IF(AH72,"INVALID","CONTROLLER MISSING"),IF(AH72,"INVALID","NOT APPLICABLE")))</f>
        <v/>
      </c>
      <c r="AL72" t="inlineStr">
        <is>
          <t>PARSED</t>
        </is>
      </c>
    </row>
    <row r="73">
      <c r="A73" s="29" t="inlineStr">
        <is>
          <t>CATA2_PR_115_v1</t>
        </is>
      </c>
      <c r="B73" s="30" t="inlineStr">
        <is>
          <t>Are the trust accounts audited?</t>
        </is>
      </c>
      <c r="C73" s="31" t="inlineStr">
        <is>
          <t>OPTIONS: YES | NO</t>
        </is>
      </c>
      <c r="D73" s="32"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TRUE</f>
        <v/>
      </c>
      <c r="AJ73">
        <f>FALSE</f>
        <v/>
      </c>
      <c r="AK73">
        <f>IF(AH73,"ANSWERED","MISSING")</f>
        <v/>
      </c>
      <c r="AL73" t="inlineStr">
        <is>
          <t>NO_DEPENDENCY</t>
        </is>
      </c>
    </row>
    <row r="74">
      <c r="A74" s="29" t="inlineStr">
        <is>
          <t>CATA2_PR_112_v1</t>
        </is>
      </c>
      <c r="B74" s="30" t="inlineStr">
        <is>
          <t>If "No", has the Registered Trustee entered into an agreement in writing with the third party responsible for the preparation of trust accounts?</t>
        </is>
      </c>
      <c r="C74" s="31" t="inlineStr">
        <is>
          <t>OPTIONS: YES | NO
WHEN TO ANSWER: “Does the Registered Trustee prepare the accounts for the trusts administered by it?” (CATA2_PR_109) is “NO”</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IFERROR(AND($D$69&lt;&gt;"",$D$69="NO"),FALSE)</f>
        <v/>
      </c>
      <c r="AJ74">
        <f>IFERROR(AND($D$69="",NOT(AND($D$69&lt;&gt;"",$D$69="NO"))),FALSE)</f>
        <v/>
      </c>
      <c r="AK74">
        <f>IF(AI74,IF(AH74,"ANSWERED","MISSING"),IF(AJ74,IF(AH74,"INVALID","CONTROLLER MISSING"),IF(AH74,"INVALID","NOT APPLICABLE")))</f>
        <v/>
      </c>
      <c r="AL74" t="inlineStr">
        <is>
          <t>PARSED</t>
        </is>
      </c>
    </row>
    <row r="75">
      <c r="A75" s="29" t="inlineStr">
        <is>
          <t>CATA2_PR_116_v1</t>
        </is>
      </c>
      <c r="B75" s="30" t="inlineStr">
        <is>
          <t>If "Yes", indicate full name of the auditor responsible for audit of the trust accounts</t>
        </is>
      </c>
      <c r="C75" s="31" t="inlineStr">
        <is>
          <t>WHEN TO ANSWER: “Are the trust accounts audited?” (CATA2_PR_115) is “YES”</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IFERROR(AND($D$73&lt;&gt;"",$D$73="YES"),FALSE)</f>
        <v/>
      </c>
      <c r="AJ75">
        <f>IFERROR(AND($D$73="",NOT(AND($D$73&lt;&gt;"",$D$73="YES"))),FALSE)</f>
        <v/>
      </c>
      <c r="AK75">
        <f>IF(AI75,IF(AH75,"ANSWERED","MISSING"),IF(AJ75,IF(AH75,"INVALID","CONTROLLER MISSING"),IF(AH75,"INVALID","NOT APPLICABLE")))</f>
        <v/>
      </c>
      <c r="AL75" t="inlineStr">
        <is>
          <t>PARSED</t>
        </is>
      </c>
    </row>
    <row r="76">
      <c r="A76" s="29" t="inlineStr">
        <is>
          <t>CATA2_PR_113_v1</t>
        </is>
      </c>
      <c r="B76" s="30" t="inlineStr">
        <is>
          <t>If "No", provide explanation why the Registered Trustee has not entered into an agreement in writing with the third party responsible for the preparation of trust accounts</t>
        </is>
      </c>
      <c r="C76" s="31" t="inlineStr">
        <is>
          <t>WHEN TO ANSWER: “If "No", has the Registered Trustee entered into an agreement in writing with the third party responsible for the preparation of trust accounts?” (CATA2_PR_112) is “NO”</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IFERROR(AND($D$74&lt;&gt;"",$D$74="NO"),FALSE)</f>
        <v/>
      </c>
      <c r="AJ76">
        <f>IFERROR(AND($D$74="",NOT(AND($D$74&lt;&gt;"",$D$74="NO"))),FALSE)</f>
        <v/>
      </c>
      <c r="AK76">
        <f>IF(AI76,IF(AH76,"ANSWERED","MISSING"),IF(AJ76,IF(AH76,"INVALID","CONTROLLER MISSING"),IF(AH76,"INVALID","NOT APPLICABLE")))</f>
        <v/>
      </c>
      <c r="AL76" t="inlineStr">
        <is>
          <t>PARSED</t>
        </is>
      </c>
    </row>
    <row r="77">
      <c r="A77" s="29" t="inlineStr">
        <is>
          <t>CATA2_PR_117_v1</t>
        </is>
      </c>
      <c r="B77" s="30" t="inlineStr">
        <is>
          <t>If "Yes", has the Registered Trustee entered into an agreement in writing with the auditor responsible for audit of the trust accounts ?</t>
        </is>
      </c>
      <c r="C77" s="31" t="inlineStr">
        <is>
          <t>OPTIONS: YES | NO
WHEN TO ANSWER: “Are the trust accounts audited?” (CATA2_PR_115) is “YES”</t>
        </is>
      </c>
      <c r="D77" s="34" t="inlineStr"/>
      <c r="E77" s="33" t="inlineStr"/>
      <c r="F77" s="33" t="inlineStr"/>
      <c r="G77" s="33" t="inlineStr"/>
      <c r="H77" s="33" t="inlineStr"/>
      <c r="I77" s="33" t="inlineStr"/>
      <c r="J77" s="33" t="inlineStr"/>
      <c r="K77" s="33" t="inlineStr"/>
      <c r="L77" s="33" t="inlineStr"/>
      <c r="M77" s="33" t="inlineStr"/>
      <c r="N77" s="33" t="inlineStr"/>
      <c r="O77" s="33" t="inlineStr"/>
      <c r="P77" s="33" t="inlineStr"/>
      <c r="Q77" s="33" t="inlineStr"/>
      <c r="R77" s="33" t="inlineStr"/>
      <c r="S77" s="33" t="inlineStr"/>
      <c r="T77" s="33" t="inlineStr"/>
      <c r="U77" s="33" t="inlineStr"/>
      <c r="V77" s="33" t="inlineStr"/>
      <c r="W77" s="33" t="inlineStr"/>
      <c r="X77" s="33" t="inlineStr"/>
      <c r="Y77" s="33" t="inlineStr"/>
      <c r="Z77" s="33" t="inlineStr"/>
      <c r="AA77" s="33" t="inlineStr"/>
      <c r="AB77" s="33" t="inlineStr"/>
      <c r="AC77" s="33" t="inlineStr"/>
      <c r="AD77" s="33" t="inlineStr"/>
      <c r="AE77" s="33" t="inlineStr"/>
      <c r="AF77" s="33" t="inlineStr"/>
      <c r="AG77" s="33" t="inlineStr"/>
      <c r="AH77">
        <f>COUNTA(D77:D77)&gt;0</f>
        <v/>
      </c>
      <c r="AI77">
        <f>IFERROR(AND($D$73&lt;&gt;"",$D$73="YES"),FALSE)</f>
        <v/>
      </c>
      <c r="AJ77">
        <f>IFERROR(AND($D$73="",NOT(AND($D$73&lt;&gt;"",$D$73="YES"))),FALSE)</f>
        <v/>
      </c>
      <c r="AK77">
        <f>IF(AI77,IF(AH77,"ANSWERED","MISSING"),IF(AJ77,IF(AH77,"INVALID","CONTROLLER MISSING"),IF(AH77,"INVALID","NOT APPLICABLE")))</f>
        <v/>
      </c>
      <c r="AL77" t="inlineStr">
        <is>
          <t>PARSED</t>
        </is>
      </c>
    </row>
    <row r="78">
      <c r="A78" s="29" t="inlineStr">
        <is>
          <t>CATA2_PR_118_v1</t>
        </is>
      </c>
      <c r="B78" s="30" t="inlineStr">
        <is>
          <t>If "No", please provide explanation.</t>
        </is>
      </c>
      <c r="C78" s="31" t="inlineStr">
        <is>
          <t>WHEN TO ANSWER: “Are the trust accounts audited?” (CATA2_PR_115) is “YES”</t>
        </is>
      </c>
      <c r="D78" s="34"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IFERROR(AND($D$73&lt;&gt;"",$D$73="YES"),FALSE)</f>
        <v/>
      </c>
      <c r="AJ78">
        <f>IFERROR(AND($D$73="",NOT(AND($D$73&lt;&gt;"",$D$73="YES"))),FALSE)</f>
        <v/>
      </c>
      <c r="AK78">
        <f>IF(AI78,IF(AH78,"ANSWERED","MISSING"),IF(AJ78,IF(AH78,"INVALID","CONTROLLER MISSING"),IF(AH78,"INVALID","NOT APPLICABLE")))</f>
        <v/>
      </c>
      <c r="AL78" t="inlineStr">
        <is>
          <t>PARSED</t>
        </is>
      </c>
    </row>
    <row r="79" ht="24" customHeight="1">
      <c r="A79" s="28" t="inlineStr">
        <is>
          <t>PR — DATA</t>
        </is>
      </c>
      <c r="B79" s="28" t="n"/>
      <c r="C79" s="28" t="n"/>
      <c r="D79" s="28" t="n"/>
      <c r="E79" s="28" t="n"/>
      <c r="F79" s="28" t="n"/>
      <c r="G79" s="28" t="n"/>
      <c r="H79" s="28" t="n"/>
      <c r="I79" s="28" t="n"/>
      <c r="J79" s="28" t="n"/>
      <c r="K79" s="28" t="n"/>
      <c r="L79" s="28" t="n"/>
      <c r="M79" s="28" t="n"/>
      <c r="N79" s="28" t="n"/>
      <c r="O79" s="28" t="n"/>
      <c r="P79" s="28" t="n"/>
      <c r="Q79" s="28" t="n"/>
      <c r="R79" s="28" t="n"/>
      <c r="S79" s="28" t="n"/>
      <c r="T79" s="28" t="n"/>
      <c r="U79" s="28" t="n"/>
      <c r="V79" s="28" t="n"/>
      <c r="W79" s="28" t="n"/>
      <c r="X79" s="28" t="n"/>
      <c r="Y79" s="28" t="n"/>
      <c r="Z79" s="28" t="n"/>
      <c r="AA79" s="28" t="n"/>
      <c r="AB79" s="28" t="n"/>
      <c r="AC79" s="28" t="n"/>
      <c r="AD79" s="28" t="n"/>
      <c r="AE79" s="28" t="n"/>
      <c r="AF79" s="28" t="n"/>
      <c r="AG79" s="28" t="n"/>
    </row>
    <row r="80">
      <c r="A80" s="29" t="inlineStr">
        <is>
          <t>CATA2_PR_119_v1</t>
        </is>
      </c>
      <c r="B80" s="30" t="inlineStr">
        <is>
          <t>Which systems have been adopted by the Registered Trustee to ensure security, integrity and confidentiality of data it holds?</t>
        </is>
      </c>
      <c r="C80" s="31" t="inlineStr"/>
      <c r="D80" s="32"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TRUE</f>
        <v/>
      </c>
      <c r="AJ80">
        <f>FALSE</f>
        <v/>
      </c>
      <c r="AK80">
        <f>IF(AH80,"ANSWERED","MISSING")</f>
        <v/>
      </c>
      <c r="AL80" t="inlineStr">
        <is>
          <t>NO_DEPENDENCY</t>
        </is>
      </c>
    </row>
    <row r="81" ht="24" customHeight="1">
      <c r="A81" s="28" t="inlineStr">
        <is>
          <t>PR — OUTSOURCING</t>
        </is>
      </c>
      <c r="B81" s="28" t="n"/>
      <c r="C81" s="28" t="n"/>
      <c r="D81" s="28" t="n"/>
      <c r="E81" s="28" t="n"/>
      <c r="F81" s="28" t="n"/>
      <c r="G81" s="28" t="n"/>
      <c r="H81" s="28" t="n"/>
      <c r="I81" s="28" t="n"/>
      <c r="J81" s="28" t="n"/>
      <c r="K81" s="28" t="n"/>
      <c r="L81" s="28" t="n"/>
      <c r="M81" s="28" t="n"/>
      <c r="N81" s="28" t="n"/>
      <c r="O81" s="28" t="n"/>
      <c r="P81" s="28" t="n"/>
      <c r="Q81" s="28" t="n"/>
      <c r="R81" s="28" t="n"/>
      <c r="S81" s="28" t="n"/>
      <c r="T81" s="28" t="n"/>
      <c r="U81" s="28" t="n"/>
      <c r="V81" s="28" t="n"/>
      <c r="W81" s="28" t="n"/>
      <c r="X81" s="28" t="n"/>
      <c r="Y81" s="28" t="n"/>
      <c r="Z81" s="28" t="n"/>
      <c r="AA81" s="28" t="n"/>
      <c r="AB81" s="28" t="n"/>
      <c r="AC81" s="28" t="n"/>
      <c r="AD81" s="28" t="n"/>
      <c r="AE81" s="28" t="n"/>
      <c r="AF81" s="28" t="n"/>
      <c r="AG81" s="28" t="n"/>
    </row>
    <row r="82">
      <c r="A82" s="29" t="inlineStr">
        <is>
          <t>CATA2_PR_123_v1</t>
        </is>
      </c>
      <c r="B82" s="30" t="inlineStr">
        <is>
          <t>Does the Registered Trustee outsource any function(s) to a third party(ies)?</t>
        </is>
      </c>
      <c r="C82" s="31" t="inlineStr">
        <is>
          <t>OPTIONS: YES | NO</t>
        </is>
      </c>
      <c r="D82" s="32"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TRUE</f>
        <v/>
      </c>
      <c r="AJ82">
        <f>FALSE</f>
        <v/>
      </c>
      <c r="AK82">
        <f>IF(AH82,"ANSWERED","MISSING")</f>
        <v/>
      </c>
      <c r="AL82" t="inlineStr">
        <is>
          <t>NO_DEPENDENCY</t>
        </is>
      </c>
    </row>
    <row r="83">
      <c r="A83" s="29" t="inlineStr">
        <is>
          <t>CATA2_PR_124_v1</t>
        </is>
      </c>
      <c r="B83" s="30" t="inlineStr">
        <is>
          <t>If "Yes", list each function being outsourced</t>
        </is>
      </c>
      <c r="C83" s="35" t="inlineStr">
        <is>
          <t>TABLE: 11.0
HOW TO ANSWER: Multiple values; one item per Value_N cell.
WHEN TO ANSWER: “Does the Registered Trustee outsource any function(s) to a third party(ies)?” (CATA2_PR_123) is “YES”</t>
        </is>
      </c>
      <c r="D83" s="34" t="inlineStr"/>
      <c r="E83" s="34" t="inlineStr"/>
      <c r="F83" s="34" t="inlineStr"/>
      <c r="G83" s="34" t="inlineStr"/>
      <c r="H83" s="34" t="inlineStr"/>
      <c r="I83" s="34" t="inlineStr"/>
      <c r="J83" s="34" t="inlineStr"/>
      <c r="K83" s="34" t="inlineStr"/>
      <c r="L83" s="34" t="inlineStr"/>
      <c r="M83" s="34" t="inlineStr"/>
      <c r="N83" s="34" t="inlineStr"/>
      <c r="O83" s="34" t="inlineStr"/>
      <c r="P83" s="34" t="inlineStr"/>
      <c r="Q83" s="34" t="inlineStr"/>
      <c r="R83" s="34" t="inlineStr"/>
      <c r="S83" s="34" t="inlineStr"/>
      <c r="T83" s="34" t="inlineStr"/>
      <c r="U83" s="34" t="inlineStr"/>
      <c r="V83" s="34" t="inlineStr"/>
      <c r="W83" s="34" t="inlineStr"/>
      <c r="X83" s="34" t="inlineStr"/>
      <c r="Y83" s="34" t="inlineStr"/>
      <c r="Z83" s="34" t="inlineStr"/>
      <c r="AA83" s="34" t="inlineStr"/>
      <c r="AB83" s="34" t="inlineStr"/>
      <c r="AC83" s="34" t="inlineStr"/>
      <c r="AD83" s="34" t="inlineStr"/>
      <c r="AE83" s="34" t="inlineStr"/>
      <c r="AF83" s="34" t="inlineStr"/>
      <c r="AG83" s="34" t="inlineStr"/>
      <c r="AH83">
        <f>COUNTA(D83:AG83)&gt;0</f>
        <v/>
      </c>
      <c r="AI83">
        <f>IFERROR(AND($D$82&lt;&gt;"",$D$82="YES"),FALSE)</f>
        <v/>
      </c>
      <c r="AJ83">
        <f>IFERROR(AND($D$82="",NOT(AND($D$82&lt;&gt;"",$D$82="YES"))),FALSE)</f>
        <v/>
      </c>
      <c r="AK83">
        <f>IF(AI83,IF(AH83,"ANSWERED","MISSING"),IF(AJ83,IF(AH83,"INVALID","CONTROLLER MISSING"),IF(AH83,"INVALID","NOT APPLICABLE")))</f>
        <v/>
      </c>
      <c r="AL83" t="inlineStr">
        <is>
          <t>PARSED</t>
        </is>
      </c>
    </row>
    <row r="84">
      <c r="A84" s="29" t="inlineStr">
        <is>
          <t>CATA2_PR_125_v1</t>
        </is>
      </c>
      <c r="B84" s="30" t="inlineStr">
        <is>
          <t>If "Yes", state to whom the function is being outsourced</t>
        </is>
      </c>
      <c r="C84" s="35" t="inlineStr">
        <is>
          <t>TABLE: 11.0
HOW TO ANSWER: Multiple values; one item per Value_N cell.
WHEN TO ANSWER: “Does the Registered Trustee outsource any function(s) to a third party(ies)?” (CATA2_PR_123) is “YES”</t>
        </is>
      </c>
      <c r="D84" s="34" t="inlineStr"/>
      <c r="E84" s="34" t="inlineStr"/>
      <c r="F84" s="34" t="inlineStr"/>
      <c r="G84" s="34" t="inlineStr"/>
      <c r="H84" s="34" t="inlineStr"/>
      <c r="I84" s="34" t="inlineStr"/>
      <c r="J84" s="34" t="inlineStr"/>
      <c r="K84" s="34" t="inlineStr"/>
      <c r="L84" s="34" t="inlineStr"/>
      <c r="M84" s="34" t="inlineStr"/>
      <c r="N84" s="34" t="inlineStr"/>
      <c r="O84" s="34" t="inlineStr"/>
      <c r="P84" s="34" t="inlineStr"/>
      <c r="Q84" s="34" t="inlineStr"/>
      <c r="R84" s="34" t="inlineStr"/>
      <c r="S84" s="34" t="inlineStr"/>
      <c r="T84" s="34" t="inlineStr"/>
      <c r="U84" s="34" t="inlineStr"/>
      <c r="V84" s="34" t="inlineStr"/>
      <c r="W84" s="34" t="inlineStr"/>
      <c r="X84" s="34" t="inlineStr"/>
      <c r="Y84" s="34" t="inlineStr"/>
      <c r="Z84" s="34" t="inlineStr"/>
      <c r="AA84" s="34" t="inlineStr"/>
      <c r="AB84" s="34" t="inlineStr"/>
      <c r="AC84" s="34" t="inlineStr"/>
      <c r="AD84" s="34" t="inlineStr"/>
      <c r="AE84" s="34" t="inlineStr"/>
      <c r="AF84" s="34" t="inlineStr"/>
      <c r="AG84" s="34" t="inlineStr"/>
      <c r="AH84">
        <f>COUNTA(D84:AG84)&gt;0</f>
        <v/>
      </c>
      <c r="AI84">
        <f>IFERROR(AND($D$82&lt;&gt;"",$D$82="YES"),FALSE)</f>
        <v/>
      </c>
      <c r="AJ84">
        <f>IFERROR(AND($D$82="",NOT(AND($D$82&lt;&gt;"",$D$82="YES"))),FALSE)</f>
        <v/>
      </c>
      <c r="AK84">
        <f>IF(AI84,IF(AH84,"ANSWERED","MISSING"),IF(AJ84,IF(AH84,"INVALID","CONTROLLER MISSING"),IF(AH84,"INVALID","NOT APPLICABLE")))</f>
        <v/>
      </c>
      <c r="AL84" t="inlineStr">
        <is>
          <t>PARSED</t>
        </is>
      </c>
    </row>
    <row r="85">
      <c r="A85" s="29" t="inlineStr">
        <is>
          <t>CATA2_PR_126_v1</t>
        </is>
      </c>
      <c r="B85" s="30" t="inlineStr">
        <is>
          <t>If "Yes", has the Registered Trustee entered into an outsourcing agreement in writing with the relevant third party detailing the terms of the outsourcing</t>
        </is>
      </c>
      <c r="C85" s="35" t="inlineStr">
        <is>
          <t>TABLE: 11.0
HOW TO ANSWER: Multiple values; one item per Value_N cell.
OPTIONS: YES | NO
WHEN TO ANSWER: “Does the Registered Trustee outsource any function(s) to a third party(ies)?” (CATA2_PR_123) is “YES”</t>
        </is>
      </c>
      <c r="D85" s="34" t="inlineStr"/>
      <c r="E85" s="34" t="inlineStr"/>
      <c r="F85" s="34" t="inlineStr"/>
      <c r="G85" s="34" t="inlineStr"/>
      <c r="H85" s="34" t="inlineStr"/>
      <c r="I85" s="34" t="inlineStr"/>
      <c r="J85" s="34" t="inlineStr"/>
      <c r="K85" s="34" t="inlineStr"/>
      <c r="L85" s="34" t="inlineStr"/>
      <c r="M85" s="34" t="inlineStr"/>
      <c r="N85" s="34" t="inlineStr"/>
      <c r="O85" s="34" t="inlineStr"/>
      <c r="P85" s="34" t="inlineStr"/>
      <c r="Q85" s="34" t="inlineStr"/>
      <c r="R85" s="34" t="inlineStr"/>
      <c r="S85" s="34" t="inlineStr"/>
      <c r="T85" s="34" t="inlineStr"/>
      <c r="U85" s="34" t="inlineStr"/>
      <c r="V85" s="34" t="inlineStr"/>
      <c r="W85" s="34" t="inlineStr"/>
      <c r="X85" s="34" t="inlineStr"/>
      <c r="Y85" s="34" t="inlineStr"/>
      <c r="Z85" s="34" t="inlineStr"/>
      <c r="AA85" s="34" t="inlineStr"/>
      <c r="AB85" s="34" t="inlineStr"/>
      <c r="AC85" s="34" t="inlineStr"/>
      <c r="AD85" s="34" t="inlineStr"/>
      <c r="AE85" s="34" t="inlineStr"/>
      <c r="AF85" s="34" t="inlineStr"/>
      <c r="AG85" s="34" t="inlineStr"/>
      <c r="AH85">
        <f>COUNTA(D85:AG85)&gt;0</f>
        <v/>
      </c>
      <c r="AI85">
        <f>IFERROR(AND($D$82&lt;&gt;"",$D$82="YES"),FALSE)</f>
        <v/>
      </c>
      <c r="AJ85">
        <f>IFERROR(AND($D$82="",NOT(AND($D$82&lt;&gt;"",$D$82="YES"))),FALSE)</f>
        <v/>
      </c>
      <c r="AK85">
        <f>IF(AI85,IF(AH85,"ANSWERED","MISSING"),IF(AJ85,IF(AH85,"INVALID","CONTROLLER MISSING"),IF(AH85,"INVALID","NOT APPLICABLE")))</f>
        <v/>
      </c>
      <c r="AL85" t="inlineStr">
        <is>
          <t>PARSED</t>
        </is>
      </c>
    </row>
    <row r="86">
      <c r="A86" s="29" t="inlineStr">
        <is>
          <t>CATA2_PR_127_v1</t>
        </is>
      </c>
      <c r="B86" s="30" t="inlineStr">
        <is>
          <t>If "No", provide explanation</t>
        </is>
      </c>
      <c r="C86" s="35" t="inlineStr">
        <is>
          <t>TABLE: 11.0
HOW TO ANSWER: Multiple values; one item per Value_N cell.
WHEN TO ANSWER: “If "Yes", has the Registered Trustee entered into an outsourcing agreement in writing with the relevant third party detailing the terms of the outsourcing” (CATA2_PR_126) is “NO”</t>
        </is>
      </c>
      <c r="D86" s="34" t="inlineStr"/>
      <c r="E86" s="34" t="inlineStr"/>
      <c r="F86" s="34" t="inlineStr"/>
      <c r="G86" s="34" t="inlineStr"/>
      <c r="H86" s="34" t="inlineStr"/>
      <c r="I86" s="34" t="inlineStr"/>
      <c r="J86" s="34" t="inlineStr"/>
      <c r="K86" s="34" t="inlineStr"/>
      <c r="L86" s="34" t="inlineStr"/>
      <c r="M86" s="34" t="inlineStr"/>
      <c r="N86" s="34" t="inlineStr"/>
      <c r="O86" s="34" t="inlineStr"/>
      <c r="P86" s="34" t="inlineStr"/>
      <c r="Q86" s="34" t="inlineStr"/>
      <c r="R86" s="34" t="inlineStr"/>
      <c r="S86" s="34" t="inlineStr"/>
      <c r="T86" s="34" t="inlineStr"/>
      <c r="U86" s="34" t="inlineStr"/>
      <c r="V86" s="34" t="inlineStr"/>
      <c r="W86" s="34" t="inlineStr"/>
      <c r="X86" s="34" t="inlineStr"/>
      <c r="Y86" s="34" t="inlineStr"/>
      <c r="Z86" s="34" t="inlineStr"/>
      <c r="AA86" s="34" t="inlineStr"/>
      <c r="AB86" s="34" t="inlineStr"/>
      <c r="AC86" s="34" t="inlineStr"/>
      <c r="AD86" s="34" t="inlineStr"/>
      <c r="AE86" s="34" t="inlineStr"/>
      <c r="AF86" s="34" t="inlineStr"/>
      <c r="AG86" s="34" t="inlineStr"/>
      <c r="AH86">
        <f>COUNTA(D86:AG86)&gt;0</f>
        <v/>
      </c>
      <c r="AI86">
        <f>IFERROR(COUNTIF('2- PR'!$D$85:$AG$85,"NO")&gt;0,FALSE)</f>
        <v/>
      </c>
      <c r="AJ86">
        <f>IFERROR(AND(COUNTA('2- PR'!$D$85:$AG$85)=0,NOT(COUNTIF('2- PR'!$D$85:$AG$85,"NO")&gt;0)),FALSE)</f>
        <v/>
      </c>
      <c r="AK86">
        <f>IF(AI86,IF(AH86,"ANSWERED","MISSING"),IF(AJ86,IF(AH86,"INVALID","CONTROLLER MISSING"),IF(AH86,"INVALID","NOT APPLICABLE")))</f>
        <v/>
      </c>
      <c r="AL86" t="inlineStr">
        <is>
          <t>PARSED</t>
        </is>
      </c>
    </row>
    <row r="87">
      <c r="A87" s="29" t="inlineStr">
        <is>
          <t>CATA2_PR_128_v1</t>
        </is>
      </c>
      <c r="B87" s="30" t="inlineStr">
        <is>
          <t>If "Yes", does the outsourcing agreement include confidentiality clauses?</t>
        </is>
      </c>
      <c r="C87" s="35" t="inlineStr">
        <is>
          <t>TABLE: 11.0
HOW TO ANSWER: Multiple values; one item per Value_N cell.
OPTIONS: YES | NO
WHEN TO ANSWER: “Does the Registered Trustee outsource any function(s) to a third party(ies)?” (CATA2_PR_123) is “YES”</t>
        </is>
      </c>
      <c r="D87" s="34" t="inlineStr"/>
      <c r="E87" s="34" t="inlineStr"/>
      <c r="F87" s="34" t="inlineStr"/>
      <c r="G87" s="34" t="inlineStr"/>
      <c r="H87" s="34" t="inlineStr"/>
      <c r="I87" s="34" t="inlineStr"/>
      <c r="J87" s="34" t="inlineStr"/>
      <c r="K87" s="34" t="inlineStr"/>
      <c r="L87" s="34" t="inlineStr"/>
      <c r="M87" s="34" t="inlineStr"/>
      <c r="N87" s="34" t="inlineStr"/>
      <c r="O87" s="34" t="inlineStr"/>
      <c r="P87" s="34" t="inlineStr"/>
      <c r="Q87" s="34" t="inlineStr"/>
      <c r="R87" s="34" t="inlineStr"/>
      <c r="S87" s="34" t="inlineStr"/>
      <c r="T87" s="34" t="inlineStr"/>
      <c r="U87" s="34" t="inlineStr"/>
      <c r="V87" s="34" t="inlineStr"/>
      <c r="W87" s="34" t="inlineStr"/>
      <c r="X87" s="34" t="inlineStr"/>
      <c r="Y87" s="34" t="inlineStr"/>
      <c r="Z87" s="34" t="inlineStr"/>
      <c r="AA87" s="34" t="inlineStr"/>
      <c r="AB87" s="34" t="inlineStr"/>
      <c r="AC87" s="34" t="inlineStr"/>
      <c r="AD87" s="34" t="inlineStr"/>
      <c r="AE87" s="34" t="inlineStr"/>
      <c r="AF87" s="34" t="inlineStr"/>
      <c r="AG87" s="34" t="inlineStr"/>
      <c r="AH87">
        <f>COUNTA(D87:AG87)&gt;0</f>
        <v/>
      </c>
      <c r="AI87">
        <f>IFERROR(AND($D$82&lt;&gt;"",$D$82="YES"),FALSE)</f>
        <v/>
      </c>
      <c r="AJ87">
        <f>IFERROR(AND($D$82="",NOT(AND($D$82&lt;&gt;"",$D$82="YES"))),FALSE)</f>
        <v/>
      </c>
      <c r="AK87">
        <f>IF(AI87,IF(AH87,"ANSWERED","MISSING"),IF(AJ87,IF(AH87,"INVALID","CONTROLLER MISSING"),IF(AH87,"INVALID","NOT APPLICABLE")))</f>
        <v/>
      </c>
      <c r="AL87" t="inlineStr">
        <is>
          <t>PARSED</t>
        </is>
      </c>
    </row>
    <row r="88">
      <c r="A88" s="29" t="inlineStr">
        <is>
          <t>CATA2_PR_129_v1</t>
        </is>
      </c>
      <c r="B88" s="30" t="inlineStr">
        <is>
          <t>If "No", provide reason(s) for this</t>
        </is>
      </c>
      <c r="C88" s="35" t="inlineStr">
        <is>
          <t>TABLE: 11.0
HOW TO ANSWER: Multiple values; one item per Value_N cell.
WHEN TO ANSWER: “If "Yes", does the outsourcing agreement include confidentiality clauses?” (CATA2_PR_128) is “NO”</t>
        </is>
      </c>
      <c r="D88" s="34" t="inlineStr"/>
      <c r="E88" s="34" t="inlineStr"/>
      <c r="F88" s="34" t="inlineStr"/>
      <c r="G88" s="34" t="inlineStr"/>
      <c r="H88" s="34" t="inlineStr"/>
      <c r="I88" s="34" t="inlineStr"/>
      <c r="J88" s="34" t="inlineStr"/>
      <c r="K88" s="34" t="inlineStr"/>
      <c r="L88" s="34" t="inlineStr"/>
      <c r="M88" s="34" t="inlineStr"/>
      <c r="N88" s="34" t="inlineStr"/>
      <c r="O88" s="34" t="inlineStr"/>
      <c r="P88" s="34" t="inlineStr"/>
      <c r="Q88" s="34" t="inlineStr"/>
      <c r="R88" s="34" t="inlineStr"/>
      <c r="S88" s="34" t="inlineStr"/>
      <c r="T88" s="34" t="inlineStr"/>
      <c r="U88" s="34" t="inlineStr"/>
      <c r="V88" s="34" t="inlineStr"/>
      <c r="W88" s="34" t="inlineStr"/>
      <c r="X88" s="34" t="inlineStr"/>
      <c r="Y88" s="34" t="inlineStr"/>
      <c r="Z88" s="34" t="inlineStr"/>
      <c r="AA88" s="34" t="inlineStr"/>
      <c r="AB88" s="34" t="inlineStr"/>
      <c r="AC88" s="34" t="inlineStr"/>
      <c r="AD88" s="34" t="inlineStr"/>
      <c r="AE88" s="34" t="inlineStr"/>
      <c r="AF88" s="34" t="inlineStr"/>
      <c r="AG88" s="34" t="inlineStr"/>
      <c r="AH88">
        <f>COUNTA(D88:AG88)&gt;0</f>
        <v/>
      </c>
      <c r="AI88">
        <f>IFERROR(COUNTIF('2- PR'!$D$87:$AG$87,"NO")&gt;0,FALSE)</f>
        <v/>
      </c>
      <c r="AJ88">
        <f>IFERROR(AND(COUNTA('2- PR'!$D$87:$AG$87)=0,NOT(COUNTIF('2- PR'!$D$87:$AG$87,"NO")&gt;0)),FALSE)</f>
        <v/>
      </c>
      <c r="AK88">
        <f>IF(AI88,IF(AH88,"ANSWERED","MISSING"),IF(AJ88,IF(AH88,"INVALID","CONTROLLER MISSING"),IF(AH88,"INVALID","NOT APPLICABLE")))</f>
        <v/>
      </c>
      <c r="AL88" t="inlineStr">
        <is>
          <t>PARSED</t>
        </is>
      </c>
    </row>
    <row r="89" ht="24" customHeight="1">
      <c r="A89" s="28" t="inlineStr">
        <is>
          <t>PR — SUPPORT SERVICES</t>
        </is>
      </c>
      <c r="B89" s="28" t="n"/>
      <c r="C89" s="28" t="n"/>
      <c r="D89" s="28" t="n"/>
      <c r="E89" s="28" t="n"/>
      <c r="F89" s="28" t="n"/>
      <c r="G89" s="28" t="n"/>
      <c r="H89" s="28" t="n"/>
      <c r="I89" s="28" t="n"/>
      <c r="J89" s="28" t="n"/>
      <c r="K89" s="28" t="n"/>
      <c r="L89" s="28" t="n"/>
      <c r="M89" s="28" t="n"/>
      <c r="N89" s="28" t="n"/>
      <c r="O89" s="28" t="n"/>
      <c r="P89" s="28" t="n"/>
      <c r="Q89" s="28" t="n"/>
      <c r="R89" s="28" t="n"/>
      <c r="S89" s="28" t="n"/>
      <c r="T89" s="28" t="n"/>
      <c r="U89" s="28" t="n"/>
      <c r="V89" s="28" t="n"/>
      <c r="W89" s="28" t="n"/>
      <c r="X89" s="28" t="n"/>
      <c r="Y89" s="28" t="n"/>
      <c r="Z89" s="28" t="n"/>
      <c r="AA89" s="28" t="n"/>
      <c r="AB89" s="28" t="n"/>
      <c r="AC89" s="28" t="n"/>
      <c r="AD89" s="28" t="n"/>
      <c r="AE89" s="28" t="n"/>
      <c r="AF89" s="28" t="n"/>
      <c r="AG89" s="28" t="n"/>
    </row>
    <row r="90">
      <c r="A90" s="29" t="inlineStr">
        <is>
          <t>CATA2_PR_130_v1</t>
        </is>
      </c>
      <c r="B90" s="30" t="inlineStr">
        <is>
          <t>Do third parties provide support services to the Registered Trustee?</t>
        </is>
      </c>
      <c r="C90" s="31" t="inlineStr">
        <is>
          <t>OPTIONS: YES | NO</t>
        </is>
      </c>
      <c r="D90" s="32"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TRUE</f>
        <v/>
      </c>
      <c r="AJ90">
        <f>FALSE</f>
        <v/>
      </c>
      <c r="AK90">
        <f>IF(AH90,"ANSWERED","MISSING")</f>
        <v/>
      </c>
      <c r="AL90" t="inlineStr">
        <is>
          <t>NO_DEPENDENCY</t>
        </is>
      </c>
    </row>
    <row r="91">
      <c r="A91" s="29" t="inlineStr">
        <is>
          <t>CATA2_PR_131_v1</t>
        </is>
      </c>
      <c r="B91" s="30" t="inlineStr">
        <is>
          <t>If "Yes", list each support service being provided by third parties</t>
        </is>
      </c>
      <c r="C91" s="35" t="inlineStr">
        <is>
          <t>TABLE: 12.0
HOW TO ANSWER: Multiple values; one item per Value_N cell.
WHEN TO ANSWER: “Do third parties provide support services to the Registered Trustee?” (CATA2_PR_130) is “YES”</t>
        </is>
      </c>
      <c r="D91" s="34" t="inlineStr"/>
      <c r="E91" s="34" t="inlineStr"/>
      <c r="F91" s="34" t="inlineStr"/>
      <c r="G91" s="34" t="inlineStr"/>
      <c r="H91" s="34" t="inlineStr"/>
      <c r="I91" s="34" t="inlineStr"/>
      <c r="J91" s="34" t="inlineStr"/>
      <c r="K91" s="34" t="inlineStr"/>
      <c r="L91" s="34" t="inlineStr"/>
      <c r="M91" s="34" t="inlineStr"/>
      <c r="N91" s="34" t="inlineStr"/>
      <c r="O91" s="34" t="inlineStr"/>
      <c r="P91" s="34" t="inlineStr"/>
      <c r="Q91" s="34" t="inlineStr"/>
      <c r="R91" s="34" t="inlineStr"/>
      <c r="S91" s="34" t="inlineStr"/>
      <c r="T91" s="34" t="inlineStr"/>
      <c r="U91" s="34" t="inlineStr"/>
      <c r="V91" s="34" t="inlineStr"/>
      <c r="W91" s="34" t="inlineStr"/>
      <c r="X91" s="34" t="inlineStr"/>
      <c r="Y91" s="34" t="inlineStr"/>
      <c r="Z91" s="34" t="inlineStr"/>
      <c r="AA91" s="34" t="inlineStr"/>
      <c r="AB91" s="34" t="inlineStr"/>
      <c r="AC91" s="34" t="inlineStr"/>
      <c r="AD91" s="34" t="inlineStr"/>
      <c r="AE91" s="34" t="inlineStr"/>
      <c r="AF91" s="34" t="inlineStr"/>
      <c r="AG91" s="34" t="inlineStr"/>
      <c r="AH91">
        <f>COUNTA(D91:AG91)&gt;0</f>
        <v/>
      </c>
      <c r="AI91">
        <f>IFERROR(AND($D$90&lt;&gt;"",$D$90="YES"),FALSE)</f>
        <v/>
      </c>
      <c r="AJ91">
        <f>IFERROR(AND($D$90="",NOT(AND($D$90&lt;&gt;"",$D$90="YES"))),FALSE)</f>
        <v/>
      </c>
      <c r="AK91">
        <f>IF(AI91,IF(AH91,"ANSWERED","MISSING"),IF(AJ91,IF(AH91,"INVALID","CONTROLLER MISSING"),IF(AH91,"INVALID","NOT APPLICABLE")))</f>
        <v/>
      </c>
      <c r="AL91" t="inlineStr">
        <is>
          <t>PARSED</t>
        </is>
      </c>
    </row>
    <row r="92">
      <c r="A92" s="29" t="inlineStr">
        <is>
          <t>CATA2_PR_132_v1</t>
        </is>
      </c>
      <c r="B92" s="30" t="inlineStr">
        <is>
          <t>If "Yes", indicate full name of third party providing the support service(s)</t>
        </is>
      </c>
      <c r="C92" s="35" t="inlineStr">
        <is>
          <t>TABLE: 12.0
HOW TO ANSWER: Multiple values; one item per Value_N cell.
WHEN TO ANSWER: “Do third parties provide support services to the Registered Trustee?” (CATA2_PR_130) is “YES”</t>
        </is>
      </c>
      <c r="D92" s="34" t="inlineStr"/>
      <c r="E92" s="34" t="inlineStr"/>
      <c r="F92" s="34" t="inlineStr"/>
      <c r="G92" s="34" t="inlineStr"/>
      <c r="H92" s="34" t="inlineStr"/>
      <c r="I92" s="34" t="inlineStr"/>
      <c r="J92" s="34" t="inlineStr"/>
      <c r="K92" s="34" t="inlineStr"/>
      <c r="L92" s="34" t="inlineStr"/>
      <c r="M92" s="34" t="inlineStr"/>
      <c r="N92" s="34" t="inlineStr"/>
      <c r="O92" s="34" t="inlineStr"/>
      <c r="P92" s="34" t="inlineStr"/>
      <c r="Q92" s="34" t="inlineStr"/>
      <c r="R92" s="34" t="inlineStr"/>
      <c r="S92" s="34" t="inlineStr"/>
      <c r="T92" s="34" t="inlineStr"/>
      <c r="U92" s="34" t="inlineStr"/>
      <c r="V92" s="34" t="inlineStr"/>
      <c r="W92" s="34" t="inlineStr"/>
      <c r="X92" s="34" t="inlineStr"/>
      <c r="Y92" s="34" t="inlineStr"/>
      <c r="Z92" s="34" t="inlineStr"/>
      <c r="AA92" s="34" t="inlineStr"/>
      <c r="AB92" s="34" t="inlineStr"/>
      <c r="AC92" s="34" t="inlineStr"/>
      <c r="AD92" s="34" t="inlineStr"/>
      <c r="AE92" s="34" t="inlineStr"/>
      <c r="AF92" s="34" t="inlineStr"/>
      <c r="AG92" s="34" t="inlineStr"/>
      <c r="AH92">
        <f>COUNTA(D92:AG92)&gt;0</f>
        <v/>
      </c>
      <c r="AI92">
        <f>IFERROR(AND($D$90&lt;&gt;"",$D$90="YES"),FALSE)</f>
        <v/>
      </c>
      <c r="AJ92">
        <f>IFERROR(AND($D$90="",NOT(AND($D$90&lt;&gt;"",$D$90="YES"))),FALSE)</f>
        <v/>
      </c>
      <c r="AK92">
        <f>IF(AI92,IF(AH92,"ANSWERED","MISSING"),IF(AJ92,IF(AH92,"INVALID","CONTROLLER MISSING"),IF(AH92,"INVALID","NOT APPLICABLE")))</f>
        <v/>
      </c>
      <c r="AL92" t="inlineStr">
        <is>
          <t>PARSED</t>
        </is>
      </c>
    </row>
    <row r="93">
      <c r="A93" s="29" t="inlineStr">
        <is>
          <t>CATA2_PR_133_v1</t>
        </is>
      </c>
      <c r="B93" s="30" t="inlineStr">
        <is>
          <t>If "Yes", does the Registered Trustee have a service agreement with the third party service provider?</t>
        </is>
      </c>
      <c r="C93" s="35" t="inlineStr">
        <is>
          <t>TABLE: 12.0
HOW TO ANSWER: Multiple values; one item per Value_N cell.
OPTIONS: YES | NO
WHEN TO ANSWER: “Do third parties provide support services to the Registered Trustee?” (CATA2_PR_130) is “YES”</t>
        </is>
      </c>
      <c r="D93" s="34" t="inlineStr"/>
      <c r="E93" s="34" t="inlineStr"/>
      <c r="F93" s="34" t="inlineStr"/>
      <c r="G93" s="34" t="inlineStr"/>
      <c r="H93" s="34" t="inlineStr"/>
      <c r="I93" s="34" t="inlineStr"/>
      <c r="J93" s="34" t="inlineStr"/>
      <c r="K93" s="34" t="inlineStr"/>
      <c r="L93" s="34" t="inlineStr"/>
      <c r="M93" s="34" t="inlineStr"/>
      <c r="N93" s="34" t="inlineStr"/>
      <c r="O93" s="34" t="inlineStr"/>
      <c r="P93" s="34" t="inlineStr"/>
      <c r="Q93" s="34" t="inlineStr"/>
      <c r="R93" s="34" t="inlineStr"/>
      <c r="S93" s="34" t="inlineStr"/>
      <c r="T93" s="34" t="inlineStr"/>
      <c r="U93" s="34" t="inlineStr"/>
      <c r="V93" s="34" t="inlineStr"/>
      <c r="W93" s="34" t="inlineStr"/>
      <c r="X93" s="34" t="inlineStr"/>
      <c r="Y93" s="34" t="inlineStr"/>
      <c r="Z93" s="34" t="inlineStr"/>
      <c r="AA93" s="34" t="inlineStr"/>
      <c r="AB93" s="34" t="inlineStr"/>
      <c r="AC93" s="34" t="inlineStr"/>
      <c r="AD93" s="34" t="inlineStr"/>
      <c r="AE93" s="34" t="inlineStr"/>
      <c r="AF93" s="34" t="inlineStr"/>
      <c r="AG93" s="34" t="inlineStr"/>
      <c r="AH93">
        <f>COUNTA(D93:AG93)&gt;0</f>
        <v/>
      </c>
      <c r="AI93">
        <f>IFERROR(AND($D$90&lt;&gt;"",$D$90="YES"),FALSE)</f>
        <v/>
      </c>
      <c r="AJ93">
        <f>IFERROR(AND($D$90="",NOT(AND($D$90&lt;&gt;"",$D$90="YES"))),FALSE)</f>
        <v/>
      </c>
      <c r="AK93">
        <f>IF(AI93,IF(AH93,"ANSWERED","MISSING"),IF(AJ93,IF(AH93,"INVALID","CONTROLLER MISSING"),IF(AH93,"INVALID","NOT APPLICABLE")))</f>
        <v/>
      </c>
      <c r="AL93" t="inlineStr">
        <is>
          <t>PARSED</t>
        </is>
      </c>
    </row>
    <row r="94">
      <c r="A94" s="29" t="inlineStr">
        <is>
          <t>CATA2_PR_134_v1</t>
        </is>
      </c>
      <c r="B94" s="30" t="inlineStr">
        <is>
          <t>If "No", provide explanation</t>
        </is>
      </c>
      <c r="C94" s="35" t="inlineStr">
        <is>
          <t>TABLE: 12.0
HOW TO ANSWER: Multiple values; one item per Value_N cell.
WHEN TO ANSWER: “If "Yes", does the Registered Trustee have a service agreement with the third party service provider?” (CATA2_PR_133) is “NO”</t>
        </is>
      </c>
      <c r="D94" s="34" t="inlineStr"/>
      <c r="E94" s="34" t="inlineStr"/>
      <c r="F94" s="34" t="inlineStr"/>
      <c r="G94" s="34" t="inlineStr"/>
      <c r="H94" s="34" t="inlineStr"/>
      <c r="I94" s="34" t="inlineStr"/>
      <c r="J94" s="34" t="inlineStr"/>
      <c r="K94" s="34" t="inlineStr"/>
      <c r="L94" s="34" t="inlineStr"/>
      <c r="M94" s="34" t="inlineStr"/>
      <c r="N94" s="34" t="inlineStr"/>
      <c r="O94" s="34" t="inlineStr"/>
      <c r="P94" s="34" t="inlineStr"/>
      <c r="Q94" s="34" t="inlineStr"/>
      <c r="R94" s="34" t="inlineStr"/>
      <c r="S94" s="34" t="inlineStr"/>
      <c r="T94" s="34" t="inlineStr"/>
      <c r="U94" s="34" t="inlineStr"/>
      <c r="V94" s="34" t="inlineStr"/>
      <c r="W94" s="34" t="inlineStr"/>
      <c r="X94" s="34" t="inlineStr"/>
      <c r="Y94" s="34" t="inlineStr"/>
      <c r="Z94" s="34" t="inlineStr"/>
      <c r="AA94" s="34" t="inlineStr"/>
      <c r="AB94" s="34" t="inlineStr"/>
      <c r="AC94" s="34" t="inlineStr"/>
      <c r="AD94" s="34" t="inlineStr"/>
      <c r="AE94" s="34" t="inlineStr"/>
      <c r="AF94" s="34" t="inlineStr"/>
      <c r="AG94" s="34" t="inlineStr"/>
      <c r="AH94">
        <f>COUNTA(D94:AG94)&gt;0</f>
        <v/>
      </c>
      <c r="AI94">
        <f>IFERROR(COUNTIF('2- PR'!$D$93:$AG$93,"NO")&gt;0,FALSE)</f>
        <v/>
      </c>
      <c r="AJ94">
        <f>IFERROR(AND(COUNTA('2- PR'!$D$93:$AG$93)=0,NOT(COUNTIF('2- PR'!$D$93:$AG$93,"NO")&gt;0)),FALSE)</f>
        <v/>
      </c>
      <c r="AK94">
        <f>IF(AI94,IF(AH94,"ANSWERED","MISSING"),IF(AJ94,IF(AH94,"INVALID","CONTROLLER MISSING"),IF(AH94,"INVALID","NOT APPLICABLE")))</f>
        <v/>
      </c>
      <c r="AL94" t="inlineStr">
        <is>
          <t>PARSED</t>
        </is>
      </c>
    </row>
    <row r="95">
      <c r="A95" s="29" t="inlineStr">
        <is>
          <t>CATA2_PR_232_v1</t>
        </is>
      </c>
      <c r="B95" s="30" t="inlineStr">
        <is>
          <t>If "Yes", does the service agreement with the third party service provider include confidentiality clauses?</t>
        </is>
      </c>
      <c r="C95" s="35" t="inlineStr">
        <is>
          <t>TABLE: 12.0
HOW TO ANSWER: Multiple values; one item per Value_N cell.
OPTIONS: YES | NO
WHEN TO ANSWER: “If "Yes", does the Registered Trustee have a service agreement with the third party service provider?” (CATA2_PR_133) is “YES”</t>
        </is>
      </c>
      <c r="D95" s="34" t="inlineStr"/>
      <c r="E95" s="34" t="inlineStr"/>
      <c r="F95" s="34" t="inlineStr"/>
      <c r="G95" s="34" t="inlineStr"/>
      <c r="H95" s="34" t="inlineStr"/>
      <c r="I95" s="34" t="inlineStr"/>
      <c r="J95" s="34" t="inlineStr"/>
      <c r="K95" s="34" t="inlineStr"/>
      <c r="L95" s="34" t="inlineStr"/>
      <c r="M95" s="34" t="inlineStr"/>
      <c r="N95" s="34" t="inlineStr"/>
      <c r="O95" s="34" t="inlineStr"/>
      <c r="P95" s="34" t="inlineStr"/>
      <c r="Q95" s="34" t="inlineStr"/>
      <c r="R95" s="34" t="inlineStr"/>
      <c r="S95" s="34" t="inlineStr"/>
      <c r="T95" s="34" t="inlineStr"/>
      <c r="U95" s="34" t="inlineStr"/>
      <c r="V95" s="34" t="inlineStr"/>
      <c r="W95" s="34" t="inlineStr"/>
      <c r="X95" s="34" t="inlineStr"/>
      <c r="Y95" s="34" t="inlineStr"/>
      <c r="Z95" s="34" t="inlineStr"/>
      <c r="AA95" s="34" t="inlineStr"/>
      <c r="AB95" s="34" t="inlineStr"/>
      <c r="AC95" s="34" t="inlineStr"/>
      <c r="AD95" s="34" t="inlineStr"/>
      <c r="AE95" s="34" t="inlineStr"/>
      <c r="AF95" s="34" t="inlineStr"/>
      <c r="AG95" s="34" t="inlineStr"/>
      <c r="AH95">
        <f>COUNTA(D95:AG95)&gt;0</f>
        <v/>
      </c>
      <c r="AI95">
        <f>IFERROR(COUNTIF('2- PR'!$D$93:$AG$93,"YES")&gt;0,FALSE)</f>
        <v/>
      </c>
      <c r="AJ95">
        <f>IFERROR(AND(COUNTA('2- PR'!$D$93:$AG$93)=0,NOT(COUNTIF('2- PR'!$D$93:$AG$93,"YES")&gt;0)),FALSE)</f>
        <v/>
      </c>
      <c r="AK95">
        <f>IF(AI95,IF(AH95,"ANSWERED","MISSING"),IF(AJ95,IF(AH95,"INVALID","CONTROLLER MISSING"),IF(AH95,"INVALID","NOT APPLICABLE")))</f>
        <v/>
      </c>
      <c r="AL95" t="inlineStr">
        <is>
          <t>PARSED</t>
        </is>
      </c>
    </row>
    <row r="96">
      <c r="A96" s="29" t="inlineStr">
        <is>
          <t>CATA2_PR_233_v1</t>
        </is>
      </c>
      <c r="B96" s="30" t="inlineStr">
        <is>
          <t>If "No" provide details</t>
        </is>
      </c>
      <c r="C96" s="35" t="inlineStr">
        <is>
          <t>TABLE: 12.0
HOW TO ANSWER: Multiple values; one item per Value_N cell.
WHEN TO ANSWER: “If "No" provide details” (CATA2_PR_233) is “NO”</t>
        </is>
      </c>
      <c r="D96" s="34" t="inlineStr"/>
      <c r="E96" s="34" t="inlineStr"/>
      <c r="F96" s="34" t="inlineStr"/>
      <c r="G96" s="34" t="inlineStr"/>
      <c r="H96" s="34" t="inlineStr"/>
      <c r="I96" s="34" t="inlineStr"/>
      <c r="J96" s="34" t="inlineStr"/>
      <c r="K96" s="34" t="inlineStr"/>
      <c r="L96" s="34" t="inlineStr"/>
      <c r="M96" s="34" t="inlineStr"/>
      <c r="N96" s="34" t="inlineStr"/>
      <c r="O96" s="34" t="inlineStr"/>
      <c r="P96" s="34" t="inlineStr"/>
      <c r="Q96" s="34" t="inlineStr"/>
      <c r="R96" s="34" t="inlineStr"/>
      <c r="S96" s="34" t="inlineStr"/>
      <c r="T96" s="34" t="inlineStr"/>
      <c r="U96" s="34" t="inlineStr"/>
      <c r="V96" s="34" t="inlineStr"/>
      <c r="W96" s="34" t="inlineStr"/>
      <c r="X96" s="34" t="inlineStr"/>
      <c r="Y96" s="34" t="inlineStr"/>
      <c r="Z96" s="34" t="inlineStr"/>
      <c r="AA96" s="34" t="inlineStr"/>
      <c r="AB96" s="34" t="inlineStr"/>
      <c r="AC96" s="34" t="inlineStr"/>
      <c r="AD96" s="34" t="inlineStr"/>
      <c r="AE96" s="34" t="inlineStr"/>
      <c r="AF96" s="34" t="inlineStr"/>
      <c r="AG96" s="34" t="inlineStr"/>
      <c r="AH96">
        <f>COUNTA(D96:AG96)&gt;0</f>
        <v/>
      </c>
      <c r="AI96">
        <f>IFERROR(COUNTIF('2- PR'!$D$96:$AG$96,"NO")&gt;0,FALSE)</f>
        <v/>
      </c>
      <c r="AJ96">
        <f>IFERROR(AND(COUNTA('2- PR'!$D$96:$AG$96)=0,NOT(COUNTIF('2- PR'!$D$96:$AG$96,"NO")&gt;0)),FALSE)</f>
        <v/>
      </c>
      <c r="AK96">
        <f>IF(AI96,IF(AH96,"ANSWERED","MISSING"),IF(AJ96,IF(AH96,"INVALID","CONTROLLER MISSING"),IF(AH96,"INVALID","NOT APPLICABLE")))</f>
        <v/>
      </c>
      <c r="AL96" t="inlineStr">
        <is>
          <t>PARSED</t>
        </is>
      </c>
    </row>
    <row r="97" ht="24" customHeight="1">
      <c r="A97" s="28" t="inlineStr">
        <is>
          <t>PR — BUSINESS CONTINUITY</t>
        </is>
      </c>
      <c r="B97" s="28" t="n"/>
      <c r="C97" s="28" t="n"/>
      <c r="D97" s="28" t="n"/>
      <c r="E97" s="28" t="n"/>
      <c r="F97" s="28" t="n"/>
      <c r="G97" s="28" t="n"/>
      <c r="H97" s="28" t="n"/>
      <c r="I97" s="28" t="n"/>
      <c r="J97" s="28" t="n"/>
      <c r="K97" s="28" t="n"/>
      <c r="L97" s="28" t="n"/>
      <c r="M97" s="28" t="n"/>
      <c r="N97" s="28" t="n"/>
      <c r="O97" s="28" t="n"/>
      <c r="P97" s="28" t="n"/>
      <c r="Q97" s="28" t="n"/>
      <c r="R97" s="28" t="n"/>
      <c r="S97" s="28" t="n"/>
      <c r="T97" s="28" t="n"/>
      <c r="U97" s="28" t="n"/>
      <c r="V97" s="28" t="n"/>
      <c r="W97" s="28" t="n"/>
      <c r="X97" s="28" t="n"/>
      <c r="Y97" s="28" t="n"/>
      <c r="Z97" s="28" t="n"/>
      <c r="AA97" s="28" t="n"/>
      <c r="AB97" s="28" t="n"/>
      <c r="AC97" s="28" t="n"/>
      <c r="AD97" s="28" t="n"/>
      <c r="AE97" s="28" t="n"/>
      <c r="AF97" s="28" t="n"/>
      <c r="AG97" s="28" t="n"/>
    </row>
    <row r="98">
      <c r="A98" s="29" t="inlineStr">
        <is>
          <t>CATA2_PR_153_v1</t>
        </is>
      </c>
      <c r="B98" s="30" t="inlineStr">
        <is>
          <t>Does the Registered Trustee have a written business continuity plan (BCP)?</t>
        </is>
      </c>
      <c r="C98" s="31" t="inlineStr">
        <is>
          <t>OPTIONS: YES | NO</t>
        </is>
      </c>
      <c r="D98" s="32"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TRUE</f>
        <v/>
      </c>
      <c r="AJ98">
        <f>FALSE</f>
        <v/>
      </c>
      <c r="AK98">
        <f>IF(AH98,"ANSWERED","MISSING")</f>
        <v/>
      </c>
      <c r="AL98" t="inlineStr">
        <is>
          <t>NO_DEPENDENCY</t>
        </is>
      </c>
    </row>
    <row r="99">
      <c r="A99" s="29" t="inlineStr">
        <is>
          <t>CATA2_PR_154_v1</t>
        </is>
      </c>
      <c r="B99" s="30" t="inlineStr">
        <is>
          <t>If "Yes", is the BCP aimed at ensuring continuity of critical operations in the case of a disruption to its systems and procedures</t>
        </is>
      </c>
      <c r="C99" s="31" t="inlineStr">
        <is>
          <t>OPTIONS: YES | NO
WHEN TO ANSWER: “Does the Registered Trustee have a written business continuity plan (BCP)?” (CATA2_PR_153) is “YES”</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IFERROR(AND($D$98&lt;&gt;"",$D$98="YES"),FALSE)</f>
        <v/>
      </c>
      <c r="AJ99">
        <f>IFERROR(AND($D$98="",NOT(AND($D$98&lt;&gt;"",$D$98="YES"))),FALSE)</f>
        <v/>
      </c>
      <c r="AK99">
        <f>IF(AI99,IF(AH99,"ANSWERED","MISSING"),IF(AJ99,IF(AH99,"INVALID","CONTROLLER MISSING"),IF(AH99,"INVALID","NOT APPLICABLE")))</f>
        <v/>
      </c>
      <c r="AL99" t="inlineStr">
        <is>
          <t>PARSED</t>
        </is>
      </c>
    </row>
    <row r="100">
      <c r="A100" s="29" t="inlineStr">
        <is>
          <t>CATA2_PR_155_v1</t>
        </is>
      </c>
      <c r="B100" s="30" t="inlineStr">
        <is>
          <t>If "No", provide explanation what the BCP aims to achieve</t>
        </is>
      </c>
      <c r="C100" s="31" t="inlineStr">
        <is>
          <t>WHEN TO ANSWER: “If "Yes", is the BCP aimed at ensuring continuity of critical operations in the case of a disruption to its systems and procedures” (CATA2_PR_154) is “NO”</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IFERROR(AND($D$99&lt;&gt;"",$D$99="NO"),FALSE)</f>
        <v/>
      </c>
      <c r="AJ100">
        <f>IFERROR(AND($D$99="",NOT(AND($D$99&lt;&gt;"",$D$99="NO"))),FALSE)</f>
        <v/>
      </c>
      <c r="AK100">
        <f>IF(AI100,IF(AH100,"ANSWERED","MISSING"),IF(AJ100,IF(AH100,"INVALID","CONTROLLER MISSING"),IF(AH100,"INVALID","NOT APPLICABLE")))</f>
        <v/>
      </c>
      <c r="AL100" t="inlineStr">
        <is>
          <t>PARSED</t>
        </is>
      </c>
    </row>
    <row r="101">
      <c r="A101" s="29" t="inlineStr">
        <is>
          <t>CATA2_PR_158_v1</t>
        </is>
      </c>
      <c r="B101" s="30" t="inlineStr">
        <is>
          <t>If "Yes", does the BCP include clear reporting lines in case of a disruption?</t>
        </is>
      </c>
      <c r="C101" s="31" t="inlineStr">
        <is>
          <t>OPTIONS: YES | NO
WHEN TO ANSWER: “Does the Registered Trustee have a written business continuity plan (BCP)?” (CATA2_PR_153) is “YES”</t>
        </is>
      </c>
      <c r="D101" s="34"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IFERROR(AND($D$98&lt;&gt;"",$D$98="YES"),FALSE)</f>
        <v/>
      </c>
      <c r="AJ101">
        <f>IFERROR(AND($D$98="",NOT(AND($D$98&lt;&gt;"",$D$98="YES"))),FALSE)</f>
        <v/>
      </c>
      <c r="AK101">
        <f>IF(AI101,IF(AH101,"ANSWERED","MISSING"),IF(AJ101,IF(AH101,"INVALID","CONTROLLER MISSING"),IF(AH101,"INVALID","NOT APPLICABLE")))</f>
        <v/>
      </c>
      <c r="AL101" t="inlineStr">
        <is>
          <t>PARSED</t>
        </is>
      </c>
    </row>
    <row r="102">
      <c r="A102" s="29" t="inlineStr">
        <is>
          <t>CATA2_PR_159_v1</t>
        </is>
      </c>
      <c r="B102" s="30" t="inlineStr">
        <is>
          <t>If "No", provide explanation</t>
        </is>
      </c>
      <c r="C102" s="31" t="inlineStr">
        <is>
          <t>WHEN TO ANSWER: “If "Yes", does the BCP include clear reporting lines in case of a disruption?” (CATA2_PR_158) is “NO”</t>
        </is>
      </c>
      <c r="D102" s="34"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IFERROR(AND($D$101&lt;&gt;"",$D$101="NO"),FALSE)</f>
        <v/>
      </c>
      <c r="AJ102">
        <f>IFERROR(AND($D$101="",NOT(AND($D$101&lt;&gt;"",$D$101="NO"))),FALSE)</f>
        <v/>
      </c>
      <c r="AK102">
        <f>IF(AI102,IF(AH102,"ANSWERED","MISSING"),IF(AJ102,IF(AH102,"INVALID","CONTROLLER MISSING"),IF(AH102,"INVALID","NOT APPLICABLE")))</f>
        <v/>
      </c>
      <c r="AL102" t="inlineStr">
        <is>
          <t>PARSED</t>
        </is>
      </c>
    </row>
    <row r="103">
      <c r="A103" s="29" t="inlineStr">
        <is>
          <t>CATA2_PR_160_v1</t>
        </is>
      </c>
      <c r="B103" s="30" t="inlineStr">
        <is>
          <t>If "Yes", who is responsible for ensuring that the Registered Trustee's BCP is adequate?</t>
        </is>
      </c>
      <c r="C103" s="31" t="inlineStr">
        <is>
          <t>WHEN TO ANSWER: “Does the Registered Trustee have a written business continuity plan (BCP)?” (CATA2_PR_153) is “YES”</t>
        </is>
      </c>
      <c r="D103" s="34"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IFERROR(AND($D$98&lt;&gt;"",$D$98="YES"),FALSE)</f>
        <v/>
      </c>
      <c r="AJ103">
        <f>IFERROR(AND($D$98="",NOT(AND($D$98&lt;&gt;"",$D$98="YES"))),FALSE)</f>
        <v/>
      </c>
      <c r="AK103">
        <f>IF(AI103,IF(AH103,"ANSWERED","MISSING"),IF(AJ103,IF(AH103,"INVALID","CONTROLLER MISSING"),IF(AH103,"INVALID","NOT APPLICABLE")))</f>
        <v/>
      </c>
      <c r="AL103" t="inlineStr">
        <is>
          <t>PARSED</t>
        </is>
      </c>
    </row>
    <row r="104">
      <c r="A104" s="29" t="inlineStr">
        <is>
          <t>CATA2_PR_164_v1</t>
        </is>
      </c>
      <c r="B104" s="30" t="inlineStr">
        <is>
          <t>If "Yes", indicate the areas covered by the BCP</t>
        </is>
      </c>
      <c r="C104" s="31" t="inlineStr">
        <is>
          <t>WHEN TO ANSWER: “Does the Registered Trustee have a written business continuity plan (BCP)?” (CATA2_PR_153) is “YES”</t>
        </is>
      </c>
      <c r="D104" s="34"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IFERROR(AND($D$98&lt;&gt;"",$D$98="YES"),FALSE)</f>
        <v/>
      </c>
      <c r="AJ104">
        <f>IFERROR(AND($D$98="",NOT(AND($D$98&lt;&gt;"",$D$98="YES"))),FALSE)</f>
        <v/>
      </c>
      <c r="AK104">
        <f>IF(AI104,IF(AH104,"ANSWERED","MISSING"),IF(AJ104,IF(AH104,"INVALID","CONTROLLER MISSING"),IF(AH104,"INVALID","NOT APPLICABLE")))</f>
        <v/>
      </c>
      <c r="AL104" t="inlineStr">
        <is>
          <t>PARSED</t>
        </is>
      </c>
    </row>
    <row r="105">
      <c r="A105" s="29" t="inlineStr">
        <is>
          <t>CATA2_PR_161_v1</t>
        </is>
      </c>
      <c r="B105" s="30" t="inlineStr">
        <is>
          <t>If "Yes", does the Registered Trustee conduct testing of its BCP?</t>
        </is>
      </c>
      <c r="C105" s="31" t="inlineStr">
        <is>
          <t>OPTIONS: YES | NO
WHEN TO ANSWER: “Does the Registered Trustee have a written business continuity plan (BCP)?” (CATA2_PR_153) is “YES”</t>
        </is>
      </c>
      <c r="D105" s="34"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IFERROR(AND($D$98&lt;&gt;"",$D$98="YES"),FALSE)</f>
        <v/>
      </c>
      <c r="AJ105">
        <f>IFERROR(AND($D$98="",NOT(AND($D$98&lt;&gt;"",$D$98="YES"))),FALSE)</f>
        <v/>
      </c>
      <c r="AK105">
        <f>IF(AI105,IF(AH105,"ANSWERED","MISSING"),IF(AJ105,IF(AH105,"INVALID","CONTROLLER MISSING"),IF(AH105,"INVALID","NOT APPLICABLE")))</f>
        <v/>
      </c>
      <c r="AL105" t="inlineStr">
        <is>
          <t>PARSED</t>
        </is>
      </c>
    </row>
    <row r="106">
      <c r="A106" s="29" t="inlineStr">
        <is>
          <t>CATA2_PR_162_v1</t>
        </is>
      </c>
      <c r="B106" s="30" t="inlineStr">
        <is>
          <t>If "No", provide explanation why the Registered Trustee does not conduct BCP testing</t>
        </is>
      </c>
      <c r="C106" s="31" t="inlineStr">
        <is>
          <t>WHEN TO ANSWER: “If "Yes", does the Registered Trustee conduct testing of its BCP?” (CATA2_PR_161) is “NO”</t>
        </is>
      </c>
      <c r="D106" s="34"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IFERROR(AND($D$105&lt;&gt;"",$D$105="NO"),FALSE)</f>
        <v/>
      </c>
      <c r="AJ106">
        <f>IFERROR(AND($D$105="",NOT(AND($D$105&lt;&gt;"",$D$105="NO"))),FALSE)</f>
        <v/>
      </c>
      <c r="AK106">
        <f>IF(AI106,IF(AH106,"ANSWERED","MISSING"),IF(AJ106,IF(AH106,"INVALID","CONTROLLER MISSING"),IF(AH106,"INVALID","NOT APPLICABLE")))</f>
        <v/>
      </c>
      <c r="AL106" t="inlineStr">
        <is>
          <t>PARSED</t>
        </is>
      </c>
    </row>
    <row r="107">
      <c r="A107" s="29" t="inlineStr">
        <is>
          <t>CATA2_PR_163_v1</t>
        </is>
      </c>
      <c r="B107" s="30" t="inlineStr">
        <is>
          <t>If "Yes", indicate the frequency of the testing of the Registered Trustee's BCP</t>
        </is>
      </c>
      <c r="C107" s="31" t="inlineStr">
        <is>
          <t>WHEN TO ANSWER: “If "Yes", does the Registered Trustee conduct testing of its BCP?” (CATA2_PR_161) is “YES”</t>
        </is>
      </c>
      <c r="D107" s="34" t="inlineStr"/>
      <c r="E107" s="33" t="inlineStr"/>
      <c r="F107" s="33" t="inlineStr"/>
      <c r="G107" s="33" t="inlineStr"/>
      <c r="H107" s="33" t="inlineStr"/>
      <c r="I107" s="33" t="inlineStr"/>
      <c r="J107" s="33" t="inlineStr"/>
      <c r="K107" s="33" t="inlineStr"/>
      <c r="L107" s="33" t="inlineStr"/>
      <c r="M107" s="33" t="inlineStr"/>
      <c r="N107" s="33" t="inlineStr"/>
      <c r="O107" s="33" t="inlineStr"/>
      <c r="P107" s="33" t="inlineStr"/>
      <c r="Q107" s="33" t="inlineStr"/>
      <c r="R107" s="33" t="inlineStr"/>
      <c r="S107" s="33" t="inlineStr"/>
      <c r="T107" s="33" t="inlineStr"/>
      <c r="U107" s="33" t="inlineStr"/>
      <c r="V107" s="33" t="inlineStr"/>
      <c r="W107" s="33" t="inlineStr"/>
      <c r="X107" s="33" t="inlineStr"/>
      <c r="Y107" s="33" t="inlineStr"/>
      <c r="Z107" s="33" t="inlineStr"/>
      <c r="AA107" s="33" t="inlineStr"/>
      <c r="AB107" s="33" t="inlineStr"/>
      <c r="AC107" s="33" t="inlineStr"/>
      <c r="AD107" s="33" t="inlineStr"/>
      <c r="AE107" s="33" t="inlineStr"/>
      <c r="AF107" s="33" t="inlineStr"/>
      <c r="AG107" s="33" t="inlineStr"/>
      <c r="AH107">
        <f>COUNTA(D107:D107)&gt;0</f>
        <v/>
      </c>
      <c r="AI107">
        <f>IFERROR(AND($D$105&lt;&gt;"",$D$105="YES"),FALSE)</f>
        <v/>
      </c>
      <c r="AJ107">
        <f>IFERROR(AND($D$105="",NOT(AND($D$105&lt;&gt;"",$D$105="YES"))),FALSE)</f>
        <v/>
      </c>
      <c r="AK107">
        <f>IF(AI107,IF(AH107,"ANSWERED","MISSING"),IF(AJ107,IF(AH107,"INVALID","CONTROLLER MISSING"),IF(AH107,"INVALID","NOT APPLICABLE")))</f>
        <v/>
      </c>
      <c r="AL107" t="inlineStr">
        <is>
          <t>PARSED</t>
        </is>
      </c>
    </row>
    <row r="108">
      <c r="A108" s="29" t="inlineStr">
        <is>
          <t>CATA2_PR_165_v1</t>
        </is>
      </c>
      <c r="B108" s="30" t="inlineStr">
        <is>
          <t>If "Yes", list any issues identified during testing</t>
        </is>
      </c>
      <c r="C108" s="35" t="inlineStr">
        <is>
          <t>TABLE: 14.0
HOW TO ANSWER: Multiple values; one item per Value_N cell.
WHEN TO ANSWER: “If "Yes", does the Registered Trustee conduct testing of its BCP?” (CATA2_PR_161) is “YES”</t>
        </is>
      </c>
      <c r="D108" s="34" t="inlineStr"/>
      <c r="E108" s="34" t="inlineStr"/>
      <c r="F108" s="34" t="inlineStr"/>
      <c r="G108" s="34" t="inlineStr"/>
      <c r="H108" s="34" t="inlineStr"/>
      <c r="I108" s="34" t="inlineStr"/>
      <c r="J108" s="34" t="inlineStr"/>
      <c r="K108" s="34" t="inlineStr"/>
      <c r="L108" s="34" t="inlineStr"/>
      <c r="M108" s="34" t="inlineStr"/>
      <c r="N108" s="34" t="inlineStr"/>
      <c r="O108" s="34" t="inlineStr"/>
      <c r="P108" s="34" t="inlineStr"/>
      <c r="Q108" s="34" t="inlineStr"/>
      <c r="R108" s="34" t="inlineStr"/>
      <c r="S108" s="34" t="inlineStr"/>
      <c r="T108" s="34" t="inlineStr"/>
      <c r="U108" s="34" t="inlineStr"/>
      <c r="V108" s="34" t="inlineStr"/>
      <c r="W108" s="34" t="inlineStr"/>
      <c r="X108" s="34" t="inlineStr"/>
      <c r="Y108" s="34" t="inlineStr"/>
      <c r="Z108" s="34" t="inlineStr"/>
      <c r="AA108" s="34" t="inlineStr"/>
      <c r="AB108" s="34" t="inlineStr"/>
      <c r="AC108" s="34" t="inlineStr"/>
      <c r="AD108" s="34" t="inlineStr"/>
      <c r="AE108" s="34" t="inlineStr"/>
      <c r="AF108" s="34" t="inlineStr"/>
      <c r="AG108" s="34" t="inlineStr"/>
      <c r="AH108">
        <f>COUNTA(D108:AG108)&gt;0</f>
        <v/>
      </c>
      <c r="AI108">
        <f>IFERROR(AND($D$105&lt;&gt;"",$D$105="YES"),FALSE)</f>
        <v/>
      </c>
      <c r="AJ108">
        <f>IFERROR(AND($D$105="",NOT(AND($D$105&lt;&gt;"",$D$105="YES"))),FALSE)</f>
        <v/>
      </c>
      <c r="AK108">
        <f>IF(AI108,IF(AH108,"ANSWERED","MISSING"),IF(AJ108,IF(AH108,"INVALID","CONTROLLER MISSING"),IF(AH108,"INVALID","NOT APPLICABLE")))</f>
        <v/>
      </c>
      <c r="AL108" t="inlineStr">
        <is>
          <t>PARSED</t>
        </is>
      </c>
    </row>
    <row r="109">
      <c r="A109" s="29" t="inlineStr">
        <is>
          <t>CATA2_PR_241_v1</t>
        </is>
      </c>
      <c r="B109" s="30" t="inlineStr">
        <is>
          <t>Indicate what action was taken to remedy this issue</t>
        </is>
      </c>
      <c r="C109" s="35" t="inlineStr">
        <is>
          <t>TABLE: 14.0
HOW TO ANSWER: Multiple values; one item per Value_N cell.
WHEN TO ANSWER: “If "Yes", does the Registered Trustee conduct testing of its BCP?” (CATA2_PR_161) is “YES”</t>
        </is>
      </c>
      <c r="D109" s="34" t="inlineStr"/>
      <c r="E109" s="34" t="inlineStr"/>
      <c r="F109" s="34" t="inlineStr"/>
      <c r="G109" s="34" t="inlineStr"/>
      <c r="H109" s="34" t="inlineStr"/>
      <c r="I109" s="34" t="inlineStr"/>
      <c r="J109" s="34" t="inlineStr"/>
      <c r="K109" s="34" t="inlineStr"/>
      <c r="L109" s="34" t="inlineStr"/>
      <c r="M109" s="34" t="inlineStr"/>
      <c r="N109" s="34" t="inlineStr"/>
      <c r="O109" s="34" t="inlineStr"/>
      <c r="P109" s="34" t="inlineStr"/>
      <c r="Q109" s="34" t="inlineStr"/>
      <c r="R109" s="34" t="inlineStr"/>
      <c r="S109" s="34" t="inlineStr"/>
      <c r="T109" s="34" t="inlineStr"/>
      <c r="U109" s="34" t="inlineStr"/>
      <c r="V109" s="34" t="inlineStr"/>
      <c r="W109" s="34" t="inlineStr"/>
      <c r="X109" s="34" t="inlineStr"/>
      <c r="Y109" s="34" t="inlineStr"/>
      <c r="Z109" s="34" t="inlineStr"/>
      <c r="AA109" s="34" t="inlineStr"/>
      <c r="AB109" s="34" t="inlineStr"/>
      <c r="AC109" s="34" t="inlineStr"/>
      <c r="AD109" s="34" t="inlineStr"/>
      <c r="AE109" s="34" t="inlineStr"/>
      <c r="AF109" s="34" t="inlineStr"/>
      <c r="AG109" s="34" t="inlineStr"/>
      <c r="AH109">
        <f>COUNTA(D109:AG109)&gt;0</f>
        <v/>
      </c>
      <c r="AI109">
        <f>IFERROR(AND($D$105&lt;&gt;"",$D$105="YES"),FALSE)</f>
        <v/>
      </c>
      <c r="AJ109">
        <f>IFERROR(AND($D$105="",NOT(AND($D$105&lt;&gt;"",$D$105="YES"))),FALSE)</f>
        <v/>
      </c>
      <c r="AK109">
        <f>IF(AI109,IF(AH109,"ANSWERED","MISSING"),IF(AJ109,IF(AH109,"INVALID","CONTROLLER MISSING"),IF(AH109,"INVALID","NOT APPLICABLE")))</f>
        <v/>
      </c>
      <c r="AL109" t="inlineStr">
        <is>
          <t>PARSED</t>
        </is>
      </c>
    </row>
    <row r="110" ht="24" customHeight="1">
      <c r="A110" s="28" t="inlineStr">
        <is>
          <t>PR — DISASTER RECOVERY</t>
        </is>
      </c>
      <c r="B110" s="28" t="n"/>
      <c r="C110" s="28" t="n"/>
      <c r="D110" s="28" t="n"/>
      <c r="E110" s="28" t="n"/>
      <c r="F110" s="28" t="n"/>
      <c r="G110" s="28" t="n"/>
      <c r="H110" s="28" t="n"/>
      <c r="I110" s="28" t="n"/>
      <c r="J110" s="28" t="n"/>
      <c r="K110" s="28" t="n"/>
      <c r="L110" s="28" t="n"/>
      <c r="M110" s="28" t="n"/>
      <c r="N110" s="28" t="n"/>
      <c r="O110" s="28" t="n"/>
      <c r="P110" s="28" t="n"/>
      <c r="Q110" s="28" t="n"/>
      <c r="R110" s="28" t="n"/>
      <c r="S110" s="28" t="n"/>
      <c r="T110" s="28" t="n"/>
      <c r="U110" s="28" t="n"/>
      <c r="V110" s="28" t="n"/>
      <c r="W110" s="28" t="n"/>
      <c r="X110" s="28" t="n"/>
      <c r="Y110" s="28" t="n"/>
      <c r="Z110" s="28" t="n"/>
      <c r="AA110" s="28" t="n"/>
      <c r="AB110" s="28" t="n"/>
      <c r="AC110" s="28" t="n"/>
      <c r="AD110" s="28" t="n"/>
      <c r="AE110" s="28" t="n"/>
      <c r="AF110" s="28" t="n"/>
      <c r="AG110" s="28" t="n"/>
    </row>
    <row r="111">
      <c r="A111" s="29" t="inlineStr">
        <is>
          <t>CATA2_PR_240_v1</t>
        </is>
      </c>
      <c r="B111" s="30" t="inlineStr">
        <is>
          <t>Does the Registered Trustee have a Disaster Recovery Plan?</t>
        </is>
      </c>
      <c r="C111" s="31" t="inlineStr">
        <is>
          <t>OPTIONS: YES | NO</t>
        </is>
      </c>
      <c r="D111" s="32"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TRUE</f>
        <v/>
      </c>
      <c r="AJ111">
        <f>FALSE</f>
        <v/>
      </c>
      <c r="AK111">
        <f>IF(AH111,"ANSWERED","MISSING")</f>
        <v/>
      </c>
      <c r="AL111" t="inlineStr">
        <is>
          <t>NO_DEPENDENCY</t>
        </is>
      </c>
    </row>
    <row r="112">
      <c r="A112" s="29" t="inlineStr">
        <is>
          <t>CATA2_PR_156_v1</t>
        </is>
      </c>
      <c r="B112" s="30" t="inlineStr">
        <is>
          <t>If "Yes", is it aimed at ensuring the preservation and restoration of technology systems and data</t>
        </is>
      </c>
      <c r="C112" s="31" t="inlineStr">
        <is>
          <t>OPTIONS: YES | NO
WHEN TO ANSWER: “Indicate what action was taken to remedy this issue” (CATA2_PR_241) is “YES”</t>
        </is>
      </c>
      <c r="D112" s="34"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IFERROR(COUNTIF('2- PR'!$D$109:$AG$109,"YES")&gt;0,FALSE)</f>
        <v/>
      </c>
      <c r="AJ112">
        <f>IFERROR(AND(COUNTA('2- PR'!$D$109:$AG$109)=0,NOT(COUNTIF('2- PR'!$D$109:$AG$109,"YES")&gt;0)),FALSE)</f>
        <v/>
      </c>
      <c r="AK112">
        <f>IF(AI112,IF(AH112,"ANSWERED","MISSING"),IF(AJ112,IF(AH112,"INVALID","CONTROLLER MISSING"),IF(AH112,"INVALID","NOT APPLICABLE")))</f>
        <v/>
      </c>
      <c r="AL112" t="inlineStr">
        <is>
          <t>PARSED</t>
        </is>
      </c>
    </row>
    <row r="113">
      <c r="A113" s="29" t="inlineStr">
        <is>
          <t>CATA2_PR_157_v1</t>
        </is>
      </c>
      <c r="B113" s="30" t="inlineStr">
        <is>
          <t>If "No", provide explanation what the DRP aims to achieve</t>
        </is>
      </c>
      <c r="C113" s="31" t="inlineStr">
        <is>
          <t>WHEN TO ANSWER: “If "Yes", is it aimed at ensuring the preservation and restoration of technology systems and data” (CATA2_PR_156) is “NO”</t>
        </is>
      </c>
      <c r="D113" s="34"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IFERROR(AND($D$112&lt;&gt;"",$D$112="NO"),FALSE)</f>
        <v/>
      </c>
      <c r="AJ113">
        <f>IFERROR(AND($D$112="",NOT(AND($D$112&lt;&gt;"",$D$112="NO"))),FALSE)</f>
        <v/>
      </c>
      <c r="AK113">
        <f>IF(AI113,IF(AH113,"ANSWERED","MISSING"),IF(AJ113,IF(AH113,"INVALID","CONTROLLER MISSING"),IF(AH113,"INVALID","NOT APPLICABLE")))</f>
        <v/>
      </c>
      <c r="AL113" t="inlineStr">
        <is>
          <t>PARSED</t>
        </is>
      </c>
    </row>
    <row r="114">
      <c r="A114" s="29" t="inlineStr">
        <is>
          <t>CATA2_PR_242_v1</t>
        </is>
      </c>
      <c r="B114" s="30" t="inlineStr">
        <is>
          <t>If "Yes", who is responsible for ensuring that the Registered Trustee's DRP is adequate?</t>
        </is>
      </c>
      <c r="C114" s="31" t="inlineStr">
        <is>
          <t>OPTIONS: YES | NO
WHEN TO ANSWER: “Indicate what action was taken to remedy this issue” (CATA2_PR_241) is “YES”</t>
        </is>
      </c>
      <c r="D114" s="34"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IFERROR(COUNTIF('2- PR'!$D$109:$AG$109,"YES")&gt;0,FALSE)</f>
        <v/>
      </c>
      <c r="AJ114">
        <f>IFERROR(AND(COUNTA('2- PR'!$D$109:$AG$109)=0,NOT(COUNTIF('2- PR'!$D$109:$AG$109,"YES")&gt;0)),FALSE)</f>
        <v/>
      </c>
      <c r="AK114">
        <f>IF(AI114,IF(AH114,"ANSWERED","MISSING"),IF(AJ114,IF(AH114,"INVALID","CONTROLLER MISSING"),IF(AH114,"INVALID","NOT APPLICABLE")))</f>
        <v/>
      </c>
      <c r="AL114" t="inlineStr">
        <is>
          <t>PARSED</t>
        </is>
      </c>
    </row>
    <row r="115">
      <c r="A115" s="29" t="inlineStr">
        <is>
          <t>CATA2_PR_246_v1</t>
        </is>
      </c>
      <c r="B115" s="30" t="inlineStr">
        <is>
          <t>If "Yes", indicate the areas covered by the DRP</t>
        </is>
      </c>
      <c r="C115" s="31" t="inlineStr">
        <is>
          <t>WHEN TO ANSWER: “Indicate what action was taken to remedy this issue” (CATA2_PR_241) is “YES”</t>
        </is>
      </c>
      <c r="D115" s="34"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IFERROR(COUNTIF('2- PR'!$D$109:$AG$109,"YES")&gt;0,FALSE)</f>
        <v/>
      </c>
      <c r="AJ115">
        <f>IFERROR(AND(COUNTA('2- PR'!$D$109:$AG$109)=0,NOT(COUNTIF('2- PR'!$D$109:$AG$109,"YES")&gt;0)),FALSE)</f>
        <v/>
      </c>
      <c r="AK115">
        <f>IF(AI115,IF(AH115,"ANSWERED","MISSING"),IF(AJ115,IF(AH115,"INVALID","CONTROLLER MISSING"),IF(AH115,"INVALID","NOT APPLICABLE")))</f>
        <v/>
      </c>
      <c r="AL115" t="inlineStr">
        <is>
          <t>PARSED</t>
        </is>
      </c>
    </row>
    <row r="116">
      <c r="A116" s="29" t="inlineStr">
        <is>
          <t>CATA2_PR_243_v1</t>
        </is>
      </c>
      <c r="B116" s="30" t="inlineStr">
        <is>
          <t>If "Yes", does the Registered Trustee conduct testing of its DRP?</t>
        </is>
      </c>
      <c r="C116" s="31" t="inlineStr">
        <is>
          <t>OPTIONS: YES | NO
WHEN TO ANSWER: “Indicate what action was taken to remedy this issue” (CATA2_PR_241) is “YES”</t>
        </is>
      </c>
      <c r="D116" s="34"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IFERROR(COUNTIF('2- PR'!$D$109:$AG$109,"YES")&gt;0,FALSE)</f>
        <v/>
      </c>
      <c r="AJ116">
        <f>IFERROR(AND(COUNTA('2- PR'!$D$109:$AG$109)=0,NOT(COUNTIF('2- PR'!$D$109:$AG$109,"YES")&gt;0)),FALSE)</f>
        <v/>
      </c>
      <c r="AK116">
        <f>IF(AI116,IF(AH116,"ANSWERED","MISSING"),IF(AJ116,IF(AH116,"INVALID","CONTROLLER MISSING"),IF(AH116,"INVALID","NOT APPLICABLE")))</f>
        <v/>
      </c>
      <c r="AL116" t="inlineStr">
        <is>
          <t>PARSED</t>
        </is>
      </c>
    </row>
    <row r="117">
      <c r="A117" s="29" t="inlineStr">
        <is>
          <t>CATA2_PR_244_v1</t>
        </is>
      </c>
      <c r="B117" s="30" t="inlineStr">
        <is>
          <t>If "No", provide explanation why the Registered Trustee does not conduct DRP testing</t>
        </is>
      </c>
      <c r="C117" s="31" t="inlineStr">
        <is>
          <t>WHEN TO ANSWER: “If "No", provide explanation why the Registered Trustee does not conduct DRP testing” (CATA2_PR_244) is “NO”</t>
        </is>
      </c>
      <c r="D117" s="34"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IFERROR(AND($D$117&lt;&gt;"",$D$117="NO"),FALSE)</f>
        <v/>
      </c>
      <c r="AJ117">
        <f>IFERROR(AND($D$117="",NOT(AND($D$117&lt;&gt;"",$D$117="NO"))),FALSE)</f>
        <v/>
      </c>
      <c r="AK117">
        <f>IF(AI117,IF(AH117,"ANSWERED","MISSING"),IF(AJ117,IF(AH117,"INVALID","CONTROLLER MISSING"),IF(AH117,"INVALID","NOT APPLICABLE")))</f>
        <v/>
      </c>
      <c r="AL117" t="inlineStr">
        <is>
          <t>PARSED</t>
        </is>
      </c>
    </row>
    <row r="118">
      <c r="A118" s="29" t="inlineStr">
        <is>
          <t>CATA2_PR_245_v1</t>
        </is>
      </c>
      <c r="B118" s="30" t="inlineStr">
        <is>
          <t>If "Yes", indicate the frequency of the testing of the Registered Trustee's DRP</t>
        </is>
      </c>
      <c r="C118" s="31" t="inlineStr">
        <is>
          <t>WHEN TO ANSWER: “If "No", provide explanation why the Registered Trustee does not conduct DRP testing” (CATA2_PR_244) is “YES”</t>
        </is>
      </c>
      <c r="D118" s="34" t="inlineStr"/>
      <c r="E118" s="33" t="inlineStr"/>
      <c r="F118" s="33" t="inlineStr"/>
      <c r="G118" s="33" t="inlineStr"/>
      <c r="H118" s="33" t="inlineStr"/>
      <c r="I118" s="33" t="inlineStr"/>
      <c r="J118" s="33" t="inlineStr"/>
      <c r="K118" s="33" t="inlineStr"/>
      <c r="L118" s="33" t="inlineStr"/>
      <c r="M118" s="33" t="inlineStr"/>
      <c r="N118" s="33" t="inlineStr"/>
      <c r="O118" s="33" t="inlineStr"/>
      <c r="P118" s="33" t="inlineStr"/>
      <c r="Q118" s="33" t="inlineStr"/>
      <c r="R118" s="33" t="inlineStr"/>
      <c r="S118" s="33" t="inlineStr"/>
      <c r="T118" s="33" t="inlineStr"/>
      <c r="U118" s="33" t="inlineStr"/>
      <c r="V118" s="33" t="inlineStr"/>
      <c r="W118" s="33" t="inlineStr"/>
      <c r="X118" s="33" t="inlineStr"/>
      <c r="Y118" s="33" t="inlineStr"/>
      <c r="Z118" s="33" t="inlineStr"/>
      <c r="AA118" s="33" t="inlineStr"/>
      <c r="AB118" s="33" t="inlineStr"/>
      <c r="AC118" s="33" t="inlineStr"/>
      <c r="AD118" s="33" t="inlineStr"/>
      <c r="AE118" s="33" t="inlineStr"/>
      <c r="AF118" s="33" t="inlineStr"/>
      <c r="AG118" s="33" t="inlineStr"/>
      <c r="AH118">
        <f>COUNTA(D118:D118)&gt;0</f>
        <v/>
      </c>
      <c r="AI118">
        <f>IFERROR(AND($D$117&lt;&gt;"",$D$117="YES"),FALSE)</f>
        <v/>
      </c>
      <c r="AJ118">
        <f>IFERROR(AND($D$117="",NOT(AND($D$117&lt;&gt;"",$D$117="YES"))),FALSE)</f>
        <v/>
      </c>
      <c r="AK118">
        <f>IF(AI118,IF(AH118,"ANSWERED","MISSING"),IF(AJ118,IF(AH118,"INVALID","CONTROLLER MISSING"),IF(AH118,"INVALID","NOT APPLICABLE")))</f>
        <v/>
      </c>
      <c r="AL118" t="inlineStr">
        <is>
          <t>PARSED</t>
        </is>
      </c>
    </row>
    <row r="119">
      <c r="A119" s="29" t="inlineStr">
        <is>
          <t>CATA2_PR_247_v1</t>
        </is>
      </c>
      <c r="B119" s="30" t="inlineStr">
        <is>
          <t>If "Yes", list any issues identified during testing</t>
        </is>
      </c>
      <c r="C119" s="35" t="inlineStr">
        <is>
          <t>TABLE: 15.0
HOW TO ANSWER: Multiple values; one item per Value_N cell.
WHEN TO ANSWER: “If "No", provide explanation why the Registered Trustee does not conduct DRP testing” (CATA2_PR_244) is “YES”</t>
        </is>
      </c>
      <c r="D119" s="34" t="inlineStr"/>
      <c r="E119" s="34" t="inlineStr"/>
      <c r="F119" s="34" t="inlineStr"/>
      <c r="G119" s="34" t="inlineStr"/>
      <c r="H119" s="34" t="inlineStr"/>
      <c r="I119" s="34" t="inlineStr"/>
      <c r="J119" s="34" t="inlineStr"/>
      <c r="K119" s="34" t="inlineStr"/>
      <c r="L119" s="34" t="inlineStr"/>
      <c r="M119" s="34" t="inlineStr"/>
      <c r="N119" s="34" t="inlineStr"/>
      <c r="O119" s="34" t="inlineStr"/>
      <c r="P119" s="34" t="inlineStr"/>
      <c r="Q119" s="34" t="inlineStr"/>
      <c r="R119" s="34" t="inlineStr"/>
      <c r="S119" s="34" t="inlineStr"/>
      <c r="T119" s="34" t="inlineStr"/>
      <c r="U119" s="34" t="inlineStr"/>
      <c r="V119" s="34" t="inlineStr"/>
      <c r="W119" s="34" t="inlineStr"/>
      <c r="X119" s="34" t="inlineStr"/>
      <c r="Y119" s="34" t="inlineStr"/>
      <c r="Z119" s="34" t="inlineStr"/>
      <c r="AA119" s="34" t="inlineStr"/>
      <c r="AB119" s="34" t="inlineStr"/>
      <c r="AC119" s="34" t="inlineStr"/>
      <c r="AD119" s="34" t="inlineStr"/>
      <c r="AE119" s="34" t="inlineStr"/>
      <c r="AF119" s="34" t="inlineStr"/>
      <c r="AG119" s="34" t="inlineStr"/>
      <c r="AH119">
        <f>COUNTA(D119:AG119)&gt;0</f>
        <v/>
      </c>
      <c r="AI119">
        <f>IFERROR(AND($D$117&lt;&gt;"",$D$117="YES"),FALSE)</f>
        <v/>
      </c>
      <c r="AJ119">
        <f>IFERROR(AND($D$117="",NOT(AND($D$117&lt;&gt;"",$D$117="YES"))),FALSE)</f>
        <v/>
      </c>
      <c r="AK119">
        <f>IF(AI119,IF(AH119,"ANSWERED","MISSING"),IF(AJ119,IF(AH119,"INVALID","CONTROLLER MISSING"),IF(AH119,"INVALID","NOT APPLICABLE")))</f>
        <v/>
      </c>
      <c r="AL119" t="inlineStr">
        <is>
          <t>PARSED</t>
        </is>
      </c>
    </row>
    <row r="120">
      <c r="A120" s="29" t="inlineStr">
        <is>
          <t>CATA2_PR_248_v1</t>
        </is>
      </c>
      <c r="B120" s="30" t="inlineStr">
        <is>
          <t>If "Yes", indicate what action was taken to remedy this issue</t>
        </is>
      </c>
      <c r="C120" s="35" t="inlineStr">
        <is>
          <t>TABLE: 15.0
HOW TO ANSWER: Multiple values; one item per Value_N cell.
WHEN TO ANSWER: “If "No", provide explanation why the Registered Trustee does not conduct DRP testing” (CATA2_PR_244) is “YES”</t>
        </is>
      </c>
      <c r="D120" s="34" t="inlineStr"/>
      <c r="E120" s="34" t="inlineStr"/>
      <c r="F120" s="34" t="inlineStr"/>
      <c r="G120" s="34" t="inlineStr"/>
      <c r="H120" s="34" t="inlineStr"/>
      <c r="I120" s="34" t="inlineStr"/>
      <c r="J120" s="34" t="inlineStr"/>
      <c r="K120" s="34" t="inlineStr"/>
      <c r="L120" s="34" t="inlineStr"/>
      <c r="M120" s="34" t="inlineStr"/>
      <c r="N120" s="34" t="inlineStr"/>
      <c r="O120" s="34" t="inlineStr"/>
      <c r="P120" s="34" t="inlineStr"/>
      <c r="Q120" s="34" t="inlineStr"/>
      <c r="R120" s="34" t="inlineStr"/>
      <c r="S120" s="34" t="inlineStr"/>
      <c r="T120" s="34" t="inlineStr"/>
      <c r="U120" s="34" t="inlineStr"/>
      <c r="V120" s="34" t="inlineStr"/>
      <c r="W120" s="34" t="inlineStr"/>
      <c r="X120" s="34" t="inlineStr"/>
      <c r="Y120" s="34" t="inlineStr"/>
      <c r="Z120" s="34" t="inlineStr"/>
      <c r="AA120" s="34" t="inlineStr"/>
      <c r="AB120" s="34" t="inlineStr"/>
      <c r="AC120" s="34" t="inlineStr"/>
      <c r="AD120" s="34" t="inlineStr"/>
      <c r="AE120" s="34" t="inlineStr"/>
      <c r="AF120" s="34" t="inlineStr"/>
      <c r="AG120" s="34" t="inlineStr"/>
      <c r="AH120">
        <f>COUNTA(D120:AG120)&gt;0</f>
        <v/>
      </c>
      <c r="AI120">
        <f>IFERROR(AND($D$117&lt;&gt;"",$D$117="YES"),FALSE)</f>
        <v/>
      </c>
      <c r="AJ120">
        <f>IFERROR(AND($D$117="",NOT(AND($D$117&lt;&gt;"",$D$117="YES"))),FALSE)</f>
        <v/>
      </c>
      <c r="AK120">
        <f>IF(AI120,IF(AH120,"ANSWERED","MISSING"),IF(AJ120,IF(AH120,"INVALID","CONTROLLER MISSING"),IF(AH120,"INVALID","NOT APPLICABLE")))</f>
        <v/>
      </c>
      <c r="AL120" t="inlineStr">
        <is>
          <t>PARSED</t>
        </is>
      </c>
    </row>
    <row r="121" ht="24" customHeight="1">
      <c r="A121" s="28" t="inlineStr">
        <is>
          <t>PR — FINANCIAL</t>
        </is>
      </c>
      <c r="B121" s="28" t="n"/>
      <c r="C121" s="28" t="n"/>
      <c r="D121" s="28" t="n"/>
      <c r="E121" s="28" t="n"/>
      <c r="F121" s="28" t="n"/>
      <c r="G121" s="28" t="n"/>
      <c r="H121" s="28" t="n"/>
      <c r="I121" s="28" t="n"/>
      <c r="J121" s="28" t="n"/>
      <c r="K121" s="28" t="n"/>
      <c r="L121" s="28" t="n"/>
      <c r="M121" s="28" t="n"/>
      <c r="N121" s="28" t="n"/>
      <c r="O121" s="28" t="n"/>
      <c r="P121" s="28" t="n"/>
      <c r="Q121" s="28" t="n"/>
      <c r="R121" s="28" t="n"/>
      <c r="S121" s="28" t="n"/>
      <c r="T121" s="28" t="n"/>
      <c r="U121" s="28" t="n"/>
      <c r="V121" s="28" t="n"/>
      <c r="W121" s="28" t="n"/>
      <c r="X121" s="28" t="n"/>
      <c r="Y121" s="28" t="n"/>
      <c r="Z121" s="28" t="n"/>
      <c r="AA121" s="28" t="n"/>
      <c r="AB121" s="28" t="n"/>
      <c r="AC121" s="28" t="n"/>
      <c r="AD121" s="28" t="n"/>
      <c r="AE121" s="28" t="n"/>
      <c r="AF121" s="28" t="n"/>
      <c r="AG121" s="28" t="n"/>
    </row>
    <row r="122">
      <c r="A122" s="29" t="inlineStr">
        <is>
          <t>CATA2_PR_203_v1</t>
        </is>
      </c>
      <c r="B122" s="30" t="inlineStr">
        <is>
          <t>Total value of assets including monies of the Registered Trustee as at the end of the Reporting Period.</t>
        </is>
      </c>
      <c r="C122" s="31" t="inlineStr"/>
      <c r="D122" s="32"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TRUE</f>
        <v/>
      </c>
      <c r="AJ122">
        <f>FALSE</f>
        <v/>
      </c>
      <c r="AK122">
        <f>IF(AH122,"ANSWERED","MISSING")</f>
        <v/>
      </c>
      <c r="AL122" t="inlineStr">
        <is>
          <t>NO_DEPENDENCY</t>
        </is>
      </c>
    </row>
    <row r="123" ht="24" customHeight="1">
      <c r="A123" s="28" t="inlineStr">
        <is>
          <t>PR — GENERAL</t>
        </is>
      </c>
      <c r="B123" s="28" t="n"/>
      <c r="C123" s="28" t="n"/>
      <c r="D123" s="28" t="n"/>
      <c r="E123" s="28" t="n"/>
      <c r="F123" s="28" t="n"/>
      <c r="G123" s="28" t="n"/>
      <c r="H123" s="28" t="n"/>
      <c r="I123" s="28" t="n"/>
      <c r="J123" s="28" t="n"/>
      <c r="K123" s="28" t="n"/>
      <c r="L123" s="28" t="n"/>
      <c r="M123" s="28" t="n"/>
      <c r="N123" s="28" t="n"/>
      <c r="O123" s="28" t="n"/>
      <c r="P123" s="28" t="n"/>
      <c r="Q123" s="28" t="n"/>
      <c r="R123" s="28" t="n"/>
      <c r="S123" s="28" t="n"/>
      <c r="T123" s="28" t="n"/>
      <c r="U123" s="28" t="n"/>
      <c r="V123" s="28" t="n"/>
      <c r="W123" s="28" t="n"/>
      <c r="X123" s="28" t="n"/>
      <c r="Y123" s="28" t="n"/>
      <c r="Z123" s="28" t="n"/>
      <c r="AA123" s="28" t="n"/>
      <c r="AB123" s="28" t="n"/>
      <c r="AC123" s="28" t="n"/>
      <c r="AD123" s="28" t="n"/>
      <c r="AE123" s="28" t="n"/>
      <c r="AF123" s="28" t="n"/>
      <c r="AG123" s="28" t="n"/>
    </row>
    <row r="124">
      <c r="A124" s="29" t="inlineStr">
        <is>
          <t>CATA2_PR_204_v1</t>
        </is>
      </c>
      <c r="B124" s="30" t="inlineStr">
        <is>
          <t>Total value of current assets including moneys of the Registered Trustee.</t>
        </is>
      </c>
      <c r="C124" s="31" t="inlineStr"/>
      <c r="D124" s="32"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TRUE</f>
        <v/>
      </c>
      <c r="AJ124">
        <f>FALSE</f>
        <v/>
      </c>
      <c r="AK124">
        <f>IF(AH124,"ANSWERED","MISSING")</f>
        <v/>
      </c>
      <c r="AL124" t="inlineStr">
        <is>
          <t>NO_DEPENDENCY</t>
        </is>
      </c>
    </row>
  </sheetData>
  <mergeCells count="12">
    <mergeCell ref="A97:AG97"/>
    <mergeCell ref="A18:AG18"/>
    <mergeCell ref="A79:AG79"/>
    <mergeCell ref="A110:AG110"/>
    <mergeCell ref="A39:AG39"/>
    <mergeCell ref="A2:AG2"/>
    <mergeCell ref="A59:AG59"/>
    <mergeCell ref="A81:AG81"/>
    <mergeCell ref="A68:AG68"/>
    <mergeCell ref="A121:AG121"/>
    <mergeCell ref="A123:AG123"/>
    <mergeCell ref="A89:AG89"/>
  </mergeCells>
  <conditionalFormatting sqref="D10">
    <cfRule type="expression" priority="1" dxfId="0" stopIfTrue="1">
      <formula>AND(D10&lt;&gt;"",$D$9="",NOT(AND($D$9&lt;&gt;"",$D$9="YES ")))</formula>
    </cfRule>
    <cfRule type="expression" priority="2" dxfId="1" stopIfTrue="1">
      <formula>AND(D10&lt;&gt;"",NOT($D$9=""),NOT(AND($D$9&lt;&gt;"",$D$9="YES ")))</formula>
    </cfRule>
    <cfRule type="expression" priority="3" dxfId="2" stopIfTrue="1">
      <formula>AND(AND($D$9&lt;&gt;"",$D$9="YES "),D10="")</formula>
    </cfRule>
    <cfRule type="expression" priority="4" dxfId="3" stopIfTrue="1">
      <formula>AND(D10="",NOT(AND($D$9&lt;&gt;"",$D$9="YES ")))</formula>
    </cfRule>
  </conditionalFormatting>
  <conditionalFormatting sqref="D11">
    <cfRule type="expression" priority="5" dxfId="0" stopIfTrue="1">
      <formula>AND(D11&lt;&gt;"",$D$10="",NOT(AND($D$10&lt;&gt;"",$D$10="NO")))</formula>
    </cfRule>
    <cfRule type="expression" priority="6" dxfId="1" stopIfTrue="1">
      <formula>AND(D11&lt;&gt;"",NOT($D$10=""),NOT(AND($D$10&lt;&gt;"",$D$10="NO")))</formula>
    </cfRule>
    <cfRule type="expression" priority="7" dxfId="2" stopIfTrue="1">
      <formula>AND(AND($D$10&lt;&gt;"",$D$10="NO"),D11="")</formula>
    </cfRule>
    <cfRule type="expression" priority="8" dxfId="3" stopIfTrue="1">
      <formula>AND(D11="",NOT(AND($D$10&lt;&gt;"",$D$10="NO")))</formula>
    </cfRule>
  </conditionalFormatting>
  <conditionalFormatting sqref="D12">
    <cfRule type="expression" priority="9" dxfId="0" stopIfTrue="1">
      <formula>AND(D12&lt;&gt;"",$D$10="",NOT(AND($D$10&lt;&gt;"",$D$10="NO")))</formula>
    </cfRule>
    <cfRule type="expression" priority="10" dxfId="1" stopIfTrue="1">
      <formula>AND(D12&lt;&gt;"",NOT($D$10=""),NOT(AND($D$10&lt;&gt;"",$D$10="NO")))</formula>
    </cfRule>
    <cfRule type="expression" priority="11" dxfId="2" stopIfTrue="1">
      <formula>AND(AND($D$10&lt;&gt;"",$D$10="NO"),D12="")</formula>
    </cfRule>
    <cfRule type="expression" priority="12" dxfId="3" stopIfTrue="1">
      <formula>AND(D12="",NOT(AND($D$10&lt;&gt;"",$D$10="NO")))</formula>
    </cfRule>
  </conditionalFormatting>
  <conditionalFormatting sqref="D17">
    <cfRule type="expression" priority="13" dxfId="0" stopIfTrue="1">
      <formula>AND(D17&lt;&gt;"",$D$16="",NOT(AND($D$16&lt;&gt;"",$D$16&gt;"0")))</formula>
    </cfRule>
    <cfRule type="expression" priority="14" dxfId="1" stopIfTrue="1">
      <formula>AND(D17&lt;&gt;"",NOT($D$16=""),NOT(AND($D$16&lt;&gt;"",$D$16&gt;"0")))</formula>
    </cfRule>
    <cfRule type="expression" priority="15" dxfId="2" stopIfTrue="1">
      <formula>AND(AND($D$16&lt;&gt;"",$D$16&gt;"0"),D17="")</formula>
    </cfRule>
    <cfRule type="expression" priority="16" dxfId="3" stopIfTrue="1">
      <formula>AND(D17="",NOT(AND($D$16&lt;&gt;"",$D$16&gt;"0")))</formula>
    </cfRule>
  </conditionalFormatting>
  <conditionalFormatting sqref="D20">
    <cfRule type="expression" priority="17" dxfId="0" stopIfTrue="1">
      <formula>AND(D20&lt;&gt;"",$D$19="",NOT(AND($D$19&lt;&gt;"",$D$19="YES")))</formula>
    </cfRule>
    <cfRule type="expression" priority="18" dxfId="1" stopIfTrue="1">
      <formula>AND(D20&lt;&gt;"",NOT($D$19=""),NOT(AND($D$19&lt;&gt;"",$D$19="YES")))</formula>
    </cfRule>
    <cfRule type="expression" priority="19" dxfId="2" stopIfTrue="1">
      <formula>AND(AND($D$19&lt;&gt;"",$D$19="YES"),D20="")</formula>
    </cfRule>
    <cfRule type="expression" priority="20" dxfId="3" stopIfTrue="1">
      <formula>AND(D20="",NOT(AND($D$19&lt;&gt;"",$D$19="YES")))</formula>
    </cfRule>
  </conditionalFormatting>
  <conditionalFormatting sqref="D21">
    <cfRule type="expression" priority="21" dxfId="0" stopIfTrue="1">
      <formula>AND(D21&lt;&gt;"",$D$19="",NOT(AND($D$19&lt;&gt;"",$D$19="YES")))</formula>
    </cfRule>
    <cfRule type="expression" priority="22" dxfId="1" stopIfTrue="1">
      <formula>AND(D21&lt;&gt;"",NOT($D$19=""),NOT(AND($D$19&lt;&gt;"",$D$19="YES")))</formula>
    </cfRule>
    <cfRule type="expression" priority="23" dxfId="2" stopIfTrue="1">
      <formula>AND(AND($D$19&lt;&gt;"",$D$19="YES"),D21="")</formula>
    </cfRule>
    <cfRule type="expression" priority="24" dxfId="3" stopIfTrue="1">
      <formula>AND(D21="",NOT(AND($D$19&lt;&gt;"",$D$19="YES")))</formula>
    </cfRule>
  </conditionalFormatting>
  <conditionalFormatting sqref="D22">
    <cfRule type="expression" priority="25" dxfId="0" stopIfTrue="1">
      <formula>AND(D22&lt;&gt;"",$D$19="",NOT(AND($D$19&lt;&gt;"",$D$19="NO")))</formula>
    </cfRule>
    <cfRule type="expression" priority="26" dxfId="1" stopIfTrue="1">
      <formula>AND(D22&lt;&gt;"",NOT($D$19=""),NOT(AND($D$19&lt;&gt;"",$D$19="NO")))</formula>
    </cfRule>
    <cfRule type="expression" priority="27" dxfId="2" stopIfTrue="1">
      <formula>AND(AND($D$19&lt;&gt;"",$D$19="NO"),D22="")</formula>
    </cfRule>
    <cfRule type="expression" priority="28" dxfId="3" stopIfTrue="1">
      <formula>AND(D22="",NOT(AND($D$19&lt;&gt;"",$D$19="NO")))</formula>
    </cfRule>
  </conditionalFormatting>
  <conditionalFormatting sqref="D23">
    <cfRule type="expression" priority="29" dxfId="0" stopIfTrue="1">
      <formula>AND(D23&lt;&gt;"",$D$22="",NOT(AND($D$22&lt;&gt;"",$D$22="NO")))</formula>
    </cfRule>
    <cfRule type="expression" priority="30" dxfId="1" stopIfTrue="1">
      <formula>AND(D23&lt;&gt;"",NOT($D$22=""),NOT(AND($D$22&lt;&gt;"",$D$22="NO")))</formula>
    </cfRule>
    <cfRule type="expression" priority="31" dxfId="2" stopIfTrue="1">
      <formula>AND(AND($D$22&lt;&gt;"",$D$22="NO"),D23="")</formula>
    </cfRule>
    <cfRule type="expression" priority="32" dxfId="3" stopIfTrue="1">
      <formula>AND(D23="",NOT(AND($D$22&lt;&gt;"",$D$22="NO")))</formula>
    </cfRule>
  </conditionalFormatting>
  <conditionalFormatting sqref="D24">
    <cfRule type="expression" priority="33" dxfId="0" stopIfTrue="1">
      <formula>AND(D24&lt;&gt;"",$D$22="",NOT(AND($D$22&lt;&gt;"",$D$22="YES")))</formula>
    </cfRule>
    <cfRule type="expression" priority="34" dxfId="1" stopIfTrue="1">
      <formula>AND(D24&lt;&gt;"",NOT($D$22=""),NOT(AND($D$22&lt;&gt;"",$D$22="YES")))</formula>
    </cfRule>
    <cfRule type="expression" priority="35" dxfId="2" stopIfTrue="1">
      <formula>AND(AND($D$22&lt;&gt;"",$D$22="YES"),D24="")</formula>
    </cfRule>
    <cfRule type="expression" priority="36" dxfId="3" stopIfTrue="1">
      <formula>AND(D24="",NOT(AND($D$22&lt;&gt;"",$D$22="YES")))</formula>
    </cfRule>
  </conditionalFormatting>
  <conditionalFormatting sqref="D25">
    <cfRule type="expression" priority="37" dxfId="0" stopIfTrue="1">
      <formula>AND(D25&lt;&gt;"",$D$24="",NOT(AND($D$24&lt;&gt;"",$D$24="NO")))</formula>
    </cfRule>
    <cfRule type="expression" priority="38" dxfId="1" stopIfTrue="1">
      <formula>AND(D25&lt;&gt;"",NOT($D$24=""),NOT(AND($D$24&lt;&gt;"",$D$24="NO")))</formula>
    </cfRule>
    <cfRule type="expression" priority="39" dxfId="2" stopIfTrue="1">
      <formula>AND(AND($D$24&lt;&gt;"",$D$24="NO"),D25="")</formula>
    </cfRule>
    <cfRule type="expression" priority="40" dxfId="3" stopIfTrue="1">
      <formula>AND(D25="",NOT(AND($D$24&lt;&gt;"",$D$24="NO")))</formula>
    </cfRule>
  </conditionalFormatting>
  <conditionalFormatting sqref="D26">
    <cfRule type="expression" priority="41" dxfId="0" stopIfTrue="1">
      <formula>AND(D26&lt;&gt;"",$D$22="",NOT(AND($D$22&lt;&gt;"",$D$22="YES ")))</formula>
    </cfRule>
    <cfRule type="expression" priority="42" dxfId="1" stopIfTrue="1">
      <formula>AND(D26&lt;&gt;"",NOT($D$22=""),NOT(AND($D$22&lt;&gt;"",$D$22="YES ")))</formula>
    </cfRule>
    <cfRule type="expression" priority="43" dxfId="2" stopIfTrue="1">
      <formula>AND(AND($D$22&lt;&gt;"",$D$22="YES "),D26="")</formula>
    </cfRule>
    <cfRule type="expression" priority="44" dxfId="3" stopIfTrue="1">
      <formula>AND(D26="",NOT(AND($D$22&lt;&gt;"",$D$22="YES ")))</formula>
    </cfRule>
  </conditionalFormatting>
  <conditionalFormatting sqref="D27">
    <cfRule type="expression" priority="45" dxfId="0" stopIfTrue="1">
      <formula>AND(D27&lt;&gt;"",$D$26="",NOT(AND($D$26&lt;&gt;"",$D$26="NO")))</formula>
    </cfRule>
    <cfRule type="expression" priority="46" dxfId="1" stopIfTrue="1">
      <formula>AND(D27&lt;&gt;"",NOT($D$26=""),NOT(AND($D$26&lt;&gt;"",$D$26="NO")))</formula>
    </cfRule>
    <cfRule type="expression" priority="47" dxfId="2" stopIfTrue="1">
      <formula>AND(AND($D$26&lt;&gt;"",$D$26="NO"),D27="")</formula>
    </cfRule>
    <cfRule type="expression" priority="48" dxfId="3" stopIfTrue="1">
      <formula>AND(D27="",NOT(AND($D$26&lt;&gt;"",$D$26="NO")))</formula>
    </cfRule>
  </conditionalFormatting>
  <conditionalFormatting sqref="D28">
    <cfRule type="expression" priority="49" dxfId="0" stopIfTrue="1">
      <formula>AND(D28&lt;&gt;"",$D$22="",NOT(AND($D$22&lt;&gt;"",$D$22="YES")))</formula>
    </cfRule>
    <cfRule type="expression" priority="50" dxfId="1" stopIfTrue="1">
      <formula>AND(D28&lt;&gt;"",NOT($D$22=""),NOT(AND($D$22&lt;&gt;"",$D$22="YES")))</formula>
    </cfRule>
    <cfRule type="expression" priority="51" dxfId="2" stopIfTrue="1">
      <formula>AND(AND($D$22&lt;&gt;"",$D$22="YES"),D28="")</formula>
    </cfRule>
    <cfRule type="expression" priority="52" dxfId="3" stopIfTrue="1">
      <formula>AND(D28="",NOT(AND($D$22&lt;&gt;"",$D$22="YES")))</formula>
    </cfRule>
  </conditionalFormatting>
  <conditionalFormatting sqref="D30">
    <cfRule type="expression" priority="53" dxfId="0" stopIfTrue="1">
      <formula>AND(D30&lt;&gt;"",$D$29="",NOT(AND($D$29&lt;&gt;"",$D$29="NO")))</formula>
    </cfRule>
    <cfRule type="expression" priority="54" dxfId="1" stopIfTrue="1">
      <formula>AND(D30&lt;&gt;"",NOT($D$29=""),NOT(AND($D$29&lt;&gt;"",$D$29="NO")))</formula>
    </cfRule>
    <cfRule type="expression" priority="55" dxfId="2" stopIfTrue="1">
      <formula>AND(AND($D$29&lt;&gt;"",$D$29="NO"),D30="")</formula>
    </cfRule>
    <cfRule type="expression" priority="56" dxfId="3" stopIfTrue="1">
      <formula>AND(D30="",NOT(AND($D$29&lt;&gt;"",$D$29="NO")))</formula>
    </cfRule>
  </conditionalFormatting>
  <conditionalFormatting sqref="D31">
    <cfRule type="expression" priority="57" dxfId="0" stopIfTrue="1">
      <formula>AND(D31&lt;&gt;"",$D$22="",NOT(AND($D$22&lt;&gt;"",$D$22="YES")))</formula>
    </cfRule>
    <cfRule type="expression" priority="58" dxfId="1" stopIfTrue="1">
      <formula>AND(D31&lt;&gt;"",NOT($D$22=""),NOT(AND($D$22&lt;&gt;"",$D$22="YES")))</formula>
    </cfRule>
    <cfRule type="expression" priority="59" dxfId="2" stopIfTrue="1">
      <formula>AND(AND($D$22&lt;&gt;"",$D$22="YES"),D31="")</formula>
    </cfRule>
    <cfRule type="expression" priority="60" dxfId="3" stopIfTrue="1">
      <formula>AND(D31="",NOT(AND($D$22&lt;&gt;"",$D$22="YES")))</formula>
    </cfRule>
  </conditionalFormatting>
  <conditionalFormatting sqref="D32">
    <cfRule type="expression" priority="61" dxfId="0" stopIfTrue="1">
      <formula>AND(D32&lt;&gt;"",$D$31="",NOT(AND($D$31&lt;&gt;"",$D$31="NO")))</formula>
    </cfRule>
    <cfRule type="expression" priority="62" dxfId="1" stopIfTrue="1">
      <formula>AND(D32&lt;&gt;"",NOT($D$31=""),NOT(AND($D$31&lt;&gt;"",$D$31="NO")))</formula>
    </cfRule>
    <cfRule type="expression" priority="63" dxfId="2" stopIfTrue="1">
      <formula>AND(AND($D$31&lt;&gt;"",$D$31="NO"),D32="")</formula>
    </cfRule>
    <cfRule type="expression" priority="64" dxfId="3" stopIfTrue="1">
      <formula>AND(D32="",NOT(AND($D$31&lt;&gt;"",$D$31="NO")))</formula>
    </cfRule>
  </conditionalFormatting>
  <conditionalFormatting sqref="D33">
    <cfRule type="expression" priority="65" dxfId="0" stopIfTrue="1">
      <formula>AND(D33&lt;&gt;"",$D$22="",NOT(AND($D$22&lt;&gt;"",$D$22="YES ")))</formula>
    </cfRule>
    <cfRule type="expression" priority="66" dxfId="1" stopIfTrue="1">
      <formula>AND(D33&lt;&gt;"",NOT($D$22=""),NOT(AND($D$22&lt;&gt;"",$D$22="YES ")))</formula>
    </cfRule>
    <cfRule type="expression" priority="67" dxfId="2" stopIfTrue="1">
      <formula>AND(AND($D$22&lt;&gt;"",$D$22="YES "),D33="")</formula>
    </cfRule>
    <cfRule type="expression" priority="68" dxfId="3" stopIfTrue="1">
      <formula>AND(D33="",NOT(AND($D$22&lt;&gt;"",$D$22="YES ")))</formula>
    </cfRule>
  </conditionalFormatting>
  <conditionalFormatting sqref="D34">
    <cfRule type="expression" priority="69" dxfId="0" stopIfTrue="1">
      <formula>AND(D34&lt;&gt;"",$D$33="",NOT(AND($D$33&lt;&gt;"",$D$33="NO")))</formula>
    </cfRule>
    <cfRule type="expression" priority="70" dxfId="1" stopIfTrue="1">
      <formula>AND(D34&lt;&gt;"",NOT($D$33=""),NOT(AND($D$33&lt;&gt;"",$D$33="NO")))</formula>
    </cfRule>
    <cfRule type="expression" priority="71" dxfId="2" stopIfTrue="1">
      <formula>AND(AND($D$33&lt;&gt;"",$D$33="NO"),D34="")</formula>
    </cfRule>
    <cfRule type="expression" priority="72" dxfId="3" stopIfTrue="1">
      <formula>AND(D34="",NOT(AND($D$33&lt;&gt;"",$D$33="NO")))</formula>
    </cfRule>
  </conditionalFormatting>
  <conditionalFormatting sqref="D35">
    <cfRule type="expression" priority="73" dxfId="0" stopIfTrue="1">
      <formula>AND(D35&lt;&gt;"",$D$19="",NOT(AND($D$19&lt;&gt;"",$D$19="YES ")))</formula>
    </cfRule>
    <cfRule type="expression" priority="74" dxfId="1" stopIfTrue="1">
      <formula>AND(D35&lt;&gt;"",NOT($D$19=""),NOT(AND($D$19&lt;&gt;"",$D$19="YES ")))</formula>
    </cfRule>
    <cfRule type="expression" priority="75" dxfId="2" stopIfTrue="1">
      <formula>AND(AND($D$19&lt;&gt;"",$D$19="YES "),D35="")</formula>
    </cfRule>
    <cfRule type="expression" priority="76" dxfId="3" stopIfTrue="1">
      <formula>AND(D35="",NOT(AND($D$19&lt;&gt;"",$D$19="YES ")))</formula>
    </cfRule>
  </conditionalFormatting>
  <conditionalFormatting sqref="D36">
    <cfRule type="expression" priority="77" dxfId="0" stopIfTrue="1">
      <formula>AND(D36&lt;&gt;"",$D$36="",NOT(AND($D$36&lt;&gt;"",$D$36="YES")))</formula>
    </cfRule>
    <cfRule type="expression" priority="78" dxfId="1" stopIfTrue="1">
      <formula>AND(D36&lt;&gt;"",NOT($D$36=""),NOT(AND($D$36&lt;&gt;"",$D$36="YES")))</formula>
    </cfRule>
    <cfRule type="expression" priority="79" dxfId="2" stopIfTrue="1">
      <formula>AND(AND($D$36&lt;&gt;"",$D$36="YES"),D36="")</formula>
    </cfRule>
    <cfRule type="expression" priority="80" dxfId="3" stopIfTrue="1">
      <formula>AND(D36="",NOT(AND($D$36&lt;&gt;"",$D$36="YES")))</formula>
    </cfRule>
  </conditionalFormatting>
  <conditionalFormatting sqref="D37">
    <cfRule type="expression" priority="81" dxfId="0" stopIfTrue="1">
      <formula>AND(D37&lt;&gt;"",$D$36="",NOT(AND($D$36&lt;&gt;"",$D$36="YES")))</formula>
    </cfRule>
    <cfRule type="expression" priority="82" dxfId="1" stopIfTrue="1">
      <formula>AND(D37&lt;&gt;"",NOT($D$36=""),NOT(AND($D$36&lt;&gt;"",$D$36="YES")))</formula>
    </cfRule>
    <cfRule type="expression" priority="83" dxfId="2" stopIfTrue="1">
      <formula>AND(AND($D$36&lt;&gt;"",$D$36="YES"),D37="")</formula>
    </cfRule>
    <cfRule type="expression" priority="84" dxfId="3" stopIfTrue="1">
      <formula>AND(D37="",NOT(AND($D$36&lt;&gt;"",$D$36="YES")))</formula>
    </cfRule>
  </conditionalFormatting>
  <conditionalFormatting sqref="D38">
    <cfRule type="expression" priority="85" dxfId="0" stopIfTrue="1">
      <formula>AND(D38&lt;&gt;"",$D$38="",NOT(AND($D$38&lt;&gt;"",$D$38="NO")))</formula>
    </cfRule>
    <cfRule type="expression" priority="86" dxfId="1" stopIfTrue="1">
      <formula>AND(D38&lt;&gt;"",NOT($D$38=""),NOT(AND($D$38&lt;&gt;"",$D$38="NO")))</formula>
    </cfRule>
    <cfRule type="expression" priority="87" dxfId="2" stopIfTrue="1">
      <formula>AND(AND($D$38&lt;&gt;"",$D$38="NO"),D38="")</formula>
    </cfRule>
    <cfRule type="expression" priority="88" dxfId="3" stopIfTrue="1">
      <formula>AND(D38="",NOT(AND($D$38&lt;&gt;"",$D$38="NO")))</formula>
    </cfRule>
  </conditionalFormatting>
  <conditionalFormatting sqref="D41:AG41">
    <cfRule type="expression" priority="89" dxfId="0" stopIfTrue="1">
      <formula>AND(D41&lt;&gt;"",$D$40="",NOT(AND($D$40&lt;&gt;"",$D$40="YES")))</formula>
    </cfRule>
    <cfRule type="expression" priority="90" dxfId="1" stopIfTrue="1">
      <formula>AND(D41&lt;&gt;"",NOT($D$40=""),NOT(AND($D$40&lt;&gt;"",$D$40="YES")))</formula>
    </cfRule>
    <cfRule type="expression" priority="91" dxfId="2" stopIfTrue="1">
      <formula>AND(AND($D$40&lt;&gt;"",$D$40="YES"),D41="")</formula>
    </cfRule>
    <cfRule type="expression" priority="92" dxfId="3" stopIfTrue="1">
      <formula>AND(D41="",NOT(AND($D$40&lt;&gt;"",$D$40="YES")))</formula>
    </cfRule>
  </conditionalFormatting>
  <conditionalFormatting sqref="D42:AG42">
    <cfRule type="expression" priority="93" dxfId="0" stopIfTrue="1">
      <formula>AND(D42&lt;&gt;"",$D$40="",NOT(AND($D$40&lt;&gt;"",$D$40="YES")))</formula>
    </cfRule>
    <cfRule type="expression" priority="94" dxfId="1" stopIfTrue="1">
      <formula>AND(D42&lt;&gt;"",NOT($D$40=""),NOT(AND($D$40&lt;&gt;"",$D$40="YES")))</formula>
    </cfRule>
    <cfRule type="expression" priority="95" dxfId="2" stopIfTrue="1">
      <formula>AND(AND($D$40&lt;&gt;"",$D$40="YES"),D42="")</formula>
    </cfRule>
    <cfRule type="expression" priority="96" dxfId="3" stopIfTrue="1">
      <formula>AND(D42="",NOT(AND($D$40&lt;&gt;"",$D$40="YES")))</formula>
    </cfRule>
  </conditionalFormatting>
  <conditionalFormatting sqref="D43">
    <cfRule type="expression" priority="97" dxfId="0" stopIfTrue="1">
      <formula>AND(D43&lt;&gt;"",$D$40="",NOT(AND($D$40&lt;&gt;"",$D$40="YES")))</formula>
    </cfRule>
    <cfRule type="expression" priority="98" dxfId="1" stopIfTrue="1">
      <formula>AND(D43&lt;&gt;"",NOT($D$40=""),NOT(AND($D$40&lt;&gt;"",$D$40="YES")))</formula>
    </cfRule>
    <cfRule type="expression" priority="99" dxfId="2" stopIfTrue="1">
      <formula>AND(AND($D$40&lt;&gt;"",$D$40="YES"),D43="")</formula>
    </cfRule>
    <cfRule type="expression" priority="100" dxfId="3" stopIfTrue="1">
      <formula>AND(D43="",NOT(AND($D$40&lt;&gt;"",$D$40="YES")))</formula>
    </cfRule>
  </conditionalFormatting>
  <conditionalFormatting sqref="D44">
    <cfRule type="expression" priority="101" dxfId="0" stopIfTrue="1">
      <formula>AND(D44&lt;&gt;"",$D$43="",NOT(AND($D$43&lt;&gt;"",$D$43="NO")))</formula>
    </cfRule>
    <cfRule type="expression" priority="102" dxfId="1" stopIfTrue="1">
      <formula>AND(D44&lt;&gt;"",NOT($D$43=""),NOT(AND($D$43&lt;&gt;"",$D$43="NO")))</formula>
    </cfRule>
    <cfRule type="expression" priority="103" dxfId="2" stopIfTrue="1">
      <formula>AND(AND($D$43&lt;&gt;"",$D$43="NO"),D44="")</formula>
    </cfRule>
    <cfRule type="expression" priority="104" dxfId="3" stopIfTrue="1">
      <formula>AND(D44="",NOT(AND($D$43&lt;&gt;"",$D$43="NO")))</formula>
    </cfRule>
  </conditionalFormatting>
  <conditionalFormatting sqref="D46:AG46">
    <cfRule type="expression" priority="105" dxfId="0" stopIfTrue="1">
      <formula>AND(D46&lt;&gt;"",$D$45="",NOT(AND($D$45&lt;&gt;"",$D$45="YES")))</formula>
    </cfRule>
    <cfRule type="expression" priority="106" dxfId="1" stopIfTrue="1">
      <formula>AND(D46&lt;&gt;"",NOT($D$45=""),NOT(AND($D$45&lt;&gt;"",$D$45="YES")))</formula>
    </cfRule>
    <cfRule type="expression" priority="107" dxfId="2" stopIfTrue="1">
      <formula>AND(AND($D$45&lt;&gt;"",$D$45="YES"),D46="")</formula>
    </cfRule>
    <cfRule type="expression" priority="108" dxfId="3" stopIfTrue="1">
      <formula>AND(D46="",NOT(AND($D$45&lt;&gt;"",$D$45="YES")))</formula>
    </cfRule>
  </conditionalFormatting>
  <conditionalFormatting sqref="D47:AG47">
    <cfRule type="expression" priority="109" dxfId="0" stopIfTrue="1">
      <formula>AND(D47&lt;&gt;"",$D$45="",NOT(AND($D$45&lt;&gt;"",$D$45="YES")))</formula>
    </cfRule>
    <cfRule type="expression" priority="110" dxfId="1" stopIfTrue="1">
      <formula>AND(D47&lt;&gt;"",NOT($D$45=""),NOT(AND($D$45&lt;&gt;"",$D$45="YES")))</formula>
    </cfRule>
    <cfRule type="expression" priority="111" dxfId="2" stopIfTrue="1">
      <formula>AND(AND($D$45&lt;&gt;"",$D$45="YES"),D47="")</formula>
    </cfRule>
    <cfRule type="expression" priority="112" dxfId="3" stopIfTrue="1">
      <formula>AND(D47="",NOT(AND($D$45&lt;&gt;"",$D$45="YES")))</formula>
    </cfRule>
  </conditionalFormatting>
  <conditionalFormatting sqref="D49:AG49">
    <cfRule type="expression" priority="113" dxfId="0" stopIfTrue="1">
      <formula>AND(D49&lt;&gt;"",$D$48="",NOT(AND($D$48&lt;&gt;"",$D$48="YES")))</formula>
    </cfRule>
    <cfRule type="expression" priority="114" dxfId="1" stopIfTrue="1">
      <formula>AND(D49&lt;&gt;"",NOT($D$48=""),NOT(AND($D$48&lt;&gt;"",$D$48="YES")))</formula>
    </cfRule>
    <cfRule type="expression" priority="115" dxfId="2" stopIfTrue="1">
      <formula>AND(AND($D$48&lt;&gt;"",$D$48="YES"),D49="")</formula>
    </cfRule>
    <cfRule type="expression" priority="116" dxfId="3" stopIfTrue="1">
      <formula>AND(D49="",NOT(AND($D$48&lt;&gt;"",$D$48="YES")))</formula>
    </cfRule>
  </conditionalFormatting>
  <conditionalFormatting sqref="D50:AG50">
    <cfRule type="expression" priority="117" dxfId="0" stopIfTrue="1">
      <formula>AND(D50&lt;&gt;"",$D$48="",NOT(AND($D$48&lt;&gt;"",$D$48="YES")))</formula>
    </cfRule>
    <cfRule type="expression" priority="118" dxfId="1" stopIfTrue="1">
      <formula>AND(D50&lt;&gt;"",NOT($D$48=""),NOT(AND($D$48&lt;&gt;"",$D$48="YES")))</formula>
    </cfRule>
    <cfRule type="expression" priority="119" dxfId="2" stopIfTrue="1">
      <formula>AND(AND($D$48&lt;&gt;"",$D$48="YES"),D50="")</formula>
    </cfRule>
    <cfRule type="expression" priority="120" dxfId="3" stopIfTrue="1">
      <formula>AND(D50="",NOT(AND($D$48&lt;&gt;"",$D$48="YES")))</formula>
    </cfRule>
  </conditionalFormatting>
  <conditionalFormatting sqref="D51:AG51">
    <cfRule type="expression" priority="121" dxfId="0" stopIfTrue="1">
      <formula>AND(D51&lt;&gt;"",$D$48="",NOT(AND($D$48&lt;&gt;"",$D$48="YES")))</formula>
    </cfRule>
    <cfRule type="expression" priority="122" dxfId="1" stopIfTrue="1">
      <formula>AND(D51&lt;&gt;"",NOT($D$48=""),NOT(AND($D$48&lt;&gt;"",$D$48="YES")))</formula>
    </cfRule>
    <cfRule type="expression" priority="123" dxfId="2" stopIfTrue="1">
      <formula>AND(AND($D$48&lt;&gt;"",$D$48="YES"),D51="")</formula>
    </cfRule>
    <cfRule type="expression" priority="124" dxfId="3" stopIfTrue="1">
      <formula>AND(D51="",NOT(AND($D$48&lt;&gt;"",$D$48="YES")))</formula>
    </cfRule>
  </conditionalFormatting>
  <conditionalFormatting sqref="D53:AG53">
    <cfRule type="expression" priority="125" dxfId="0" stopIfTrue="1">
      <formula>AND(D53&lt;&gt;"",$D$52="",NOT(AND($D$52&lt;&gt;"",$D$52="YES")))</formula>
    </cfRule>
    <cfRule type="expression" priority="126" dxfId="1" stopIfTrue="1">
      <formula>AND(D53&lt;&gt;"",NOT($D$52=""),NOT(AND($D$52&lt;&gt;"",$D$52="YES")))</formula>
    </cfRule>
    <cfRule type="expression" priority="127" dxfId="2" stopIfTrue="1">
      <formula>AND(AND($D$52&lt;&gt;"",$D$52="YES"),D53="")</formula>
    </cfRule>
    <cfRule type="expression" priority="128" dxfId="3" stopIfTrue="1">
      <formula>AND(D53="",NOT(AND($D$52&lt;&gt;"",$D$52="YES")))</formula>
    </cfRule>
  </conditionalFormatting>
  <conditionalFormatting sqref="D54:AG54">
    <cfRule type="expression" priority="129" dxfId="0" stopIfTrue="1">
      <formula>AND(D54&lt;&gt;"",$D$52="",NOT(AND($D$52&lt;&gt;"",$D$52="YES")))</formula>
    </cfRule>
    <cfRule type="expression" priority="130" dxfId="1" stopIfTrue="1">
      <formula>AND(D54&lt;&gt;"",NOT($D$52=""),NOT(AND($D$52&lt;&gt;"",$D$52="YES")))</formula>
    </cfRule>
    <cfRule type="expression" priority="131" dxfId="2" stopIfTrue="1">
      <formula>AND(AND($D$52&lt;&gt;"",$D$52="YES"),D54="")</formula>
    </cfRule>
    <cfRule type="expression" priority="132" dxfId="3" stopIfTrue="1">
      <formula>AND(D54="",NOT(AND($D$52&lt;&gt;"",$D$52="YES")))</formula>
    </cfRule>
  </conditionalFormatting>
  <conditionalFormatting sqref="D56">
    <cfRule type="expression" priority="133" dxfId="0" stopIfTrue="1">
      <formula>AND(D56&lt;&gt;"",$D$57="",NOT(AND($D$57&lt;&gt;"",$D$57="YES ")))</formula>
    </cfRule>
    <cfRule type="expression" priority="134" dxfId="1" stopIfTrue="1">
      <formula>AND(D56&lt;&gt;"",NOT($D$57=""),NOT(AND($D$57&lt;&gt;"",$D$57="YES ")))</formula>
    </cfRule>
    <cfRule type="expression" priority="135" dxfId="2" stopIfTrue="1">
      <formula>AND(AND($D$57&lt;&gt;"",$D$57="YES "),D56="")</formula>
    </cfRule>
    <cfRule type="expression" priority="136" dxfId="3" stopIfTrue="1">
      <formula>AND(D56="",NOT(AND($D$57&lt;&gt;"",$D$57="YES ")))</formula>
    </cfRule>
  </conditionalFormatting>
  <conditionalFormatting sqref="D58">
    <cfRule type="expression" priority="137" dxfId="0" stopIfTrue="1">
      <formula>AND(D58&lt;&gt;"",$D$56="",NOT(AND($D$56&lt;&gt;"",$D$56="YES ")))</formula>
    </cfRule>
    <cfRule type="expression" priority="138" dxfId="1" stopIfTrue="1">
      <formula>AND(D58&lt;&gt;"",NOT($D$56=""),NOT(AND($D$56&lt;&gt;"",$D$56="YES ")))</formula>
    </cfRule>
    <cfRule type="expression" priority="139" dxfId="2" stopIfTrue="1">
      <formula>AND(AND($D$56&lt;&gt;"",$D$56="YES "),D58="")</formula>
    </cfRule>
    <cfRule type="expression" priority="140" dxfId="3" stopIfTrue="1">
      <formula>AND(D58="",NOT(AND($D$56&lt;&gt;"",$D$56="YES ")))</formula>
    </cfRule>
  </conditionalFormatting>
  <conditionalFormatting sqref="D61">
    <cfRule type="expression" priority="141" dxfId="0" stopIfTrue="1">
      <formula>AND(D61&lt;&gt;"",$D$60="",NOT(AND($D$60&lt;&gt;"",$D$60="YES")))</formula>
    </cfRule>
    <cfRule type="expression" priority="142" dxfId="1" stopIfTrue="1">
      <formula>AND(D61&lt;&gt;"",NOT($D$60=""),NOT(AND($D$60&lt;&gt;"",$D$60="YES")))</formula>
    </cfRule>
    <cfRule type="expression" priority="143" dxfId="2" stopIfTrue="1">
      <formula>AND(AND($D$60&lt;&gt;"",$D$60="YES"),D61="")</formula>
    </cfRule>
    <cfRule type="expression" priority="144" dxfId="3" stopIfTrue="1">
      <formula>AND(D61="",NOT(AND($D$60&lt;&gt;"",$D$60="YES")))</formula>
    </cfRule>
  </conditionalFormatting>
  <conditionalFormatting sqref="D62:AG62">
    <cfRule type="expression" priority="145" dxfId="0" stopIfTrue="1">
      <formula>AND(D62&lt;&gt;"",$D$61="",NOT(AND($D$61&lt;&gt;"",$D$61="NO")))</formula>
    </cfRule>
    <cfRule type="expression" priority="146" dxfId="1" stopIfTrue="1">
      <formula>AND(D62&lt;&gt;"",NOT($D$61=""),NOT(AND($D$61&lt;&gt;"",$D$61="NO")))</formula>
    </cfRule>
    <cfRule type="expression" priority="147" dxfId="2" stopIfTrue="1">
      <formula>AND(AND($D$61&lt;&gt;"",$D$61="NO"),D62="")</formula>
    </cfRule>
    <cfRule type="expression" priority="148" dxfId="3" stopIfTrue="1">
      <formula>AND(D62="",NOT(AND($D$61&lt;&gt;"",$D$61="NO")))</formula>
    </cfRule>
  </conditionalFormatting>
  <conditionalFormatting sqref="D63:AG63">
    <cfRule type="expression" priority="149" dxfId="0" stopIfTrue="1">
      <formula>AND(D63&lt;&gt;"",$D$61="",NOT(AND($D$61&lt;&gt;"",$D$61="NO")))</formula>
    </cfRule>
    <cfRule type="expression" priority="150" dxfId="1" stopIfTrue="1">
      <formula>AND(D63&lt;&gt;"",NOT($D$61=""),NOT(AND($D$61&lt;&gt;"",$D$61="NO")))</formula>
    </cfRule>
    <cfRule type="expression" priority="151" dxfId="2" stopIfTrue="1">
      <formula>AND(AND($D$61&lt;&gt;"",$D$61="NO"),D63="")</formula>
    </cfRule>
    <cfRule type="expression" priority="152" dxfId="3" stopIfTrue="1">
      <formula>AND(D63="",NOT(AND($D$61&lt;&gt;"",$D$61="NO")))</formula>
    </cfRule>
  </conditionalFormatting>
  <conditionalFormatting sqref="D65">
    <cfRule type="expression" priority="153" dxfId="0" stopIfTrue="1">
      <formula>AND(D65&lt;&gt;"",$D$64="",NOT(AND($D$64&lt;&gt;"",$D$64="YES")))</formula>
    </cfRule>
    <cfRule type="expression" priority="154" dxfId="1" stopIfTrue="1">
      <formula>AND(D65&lt;&gt;"",NOT($D$64=""),NOT(AND($D$64&lt;&gt;"",$D$64="YES")))</formula>
    </cfRule>
    <cfRule type="expression" priority="155" dxfId="2" stopIfTrue="1">
      <formula>AND(AND($D$64&lt;&gt;"",$D$64="YES"),D65="")</formula>
    </cfRule>
    <cfRule type="expression" priority="156" dxfId="3" stopIfTrue="1">
      <formula>AND(D65="",NOT(AND($D$64&lt;&gt;"",$D$64="YES")))</formula>
    </cfRule>
  </conditionalFormatting>
  <conditionalFormatting sqref="D66:AG66">
    <cfRule type="expression" priority="157" dxfId="0" stopIfTrue="1">
      <formula>AND(D66&lt;&gt;"",$D$65="",NOT(AND($D$65&lt;&gt;"",$D$65="NO")))</formula>
    </cfRule>
    <cfRule type="expression" priority="158" dxfId="1" stopIfTrue="1">
      <formula>AND(D66&lt;&gt;"",NOT($D$65=""),NOT(AND($D$65&lt;&gt;"",$D$65="NO")))</formula>
    </cfRule>
    <cfRule type="expression" priority="159" dxfId="2" stopIfTrue="1">
      <formula>AND(AND($D$65&lt;&gt;"",$D$65="NO"),D66="")</formula>
    </cfRule>
    <cfRule type="expression" priority="160" dxfId="3" stopIfTrue="1">
      <formula>AND(D66="",NOT(AND($D$65&lt;&gt;"",$D$65="NO")))</formula>
    </cfRule>
  </conditionalFormatting>
  <conditionalFormatting sqref="D67:AG67">
    <cfRule type="expression" priority="161" dxfId="0" stopIfTrue="1">
      <formula>AND(D67&lt;&gt;"",$D$65="",NOT(AND($D$65&lt;&gt;"",$D$65="NO")))</formula>
    </cfRule>
    <cfRule type="expression" priority="162" dxfId="1" stopIfTrue="1">
      <formula>AND(D67&lt;&gt;"",NOT($D$65=""),NOT(AND($D$65&lt;&gt;"",$D$65="NO")))</formula>
    </cfRule>
    <cfRule type="expression" priority="163" dxfId="2" stopIfTrue="1">
      <formula>AND(AND($D$65&lt;&gt;"",$D$65="NO"),D67="")</formula>
    </cfRule>
    <cfRule type="expression" priority="164" dxfId="3" stopIfTrue="1">
      <formula>AND(D67="",NOT(AND($D$65&lt;&gt;"",$D$65="NO")))</formula>
    </cfRule>
  </conditionalFormatting>
  <conditionalFormatting sqref="D70">
    <cfRule type="expression" priority="165" dxfId="0" stopIfTrue="1">
      <formula>AND(D70&lt;&gt;"",$D$69="",NOT(AND($D$69&lt;&gt;"",$D$69="YES")))</formula>
    </cfRule>
    <cfRule type="expression" priority="166" dxfId="1" stopIfTrue="1">
      <formula>AND(D70&lt;&gt;"",NOT($D$69=""),NOT(AND($D$69&lt;&gt;"",$D$69="YES")))</formula>
    </cfRule>
    <cfRule type="expression" priority="167" dxfId="2" stopIfTrue="1">
      <formula>AND(AND($D$69&lt;&gt;"",$D$69="YES"),D70="")</formula>
    </cfRule>
    <cfRule type="expression" priority="168" dxfId="3" stopIfTrue="1">
      <formula>AND(D70="",NOT(AND($D$69&lt;&gt;"",$D$69="YES")))</formula>
    </cfRule>
  </conditionalFormatting>
  <conditionalFormatting sqref="D71">
    <cfRule type="expression" priority="169" dxfId="0" stopIfTrue="1">
      <formula>AND(D71&lt;&gt;"",$D$69="",NOT(AND($D$69&lt;&gt;"",$D$69="NO")))</formula>
    </cfRule>
    <cfRule type="expression" priority="170" dxfId="1" stopIfTrue="1">
      <formula>AND(D71&lt;&gt;"",NOT($D$69=""),NOT(AND($D$69&lt;&gt;"",$D$69="NO")))</formula>
    </cfRule>
    <cfRule type="expression" priority="171" dxfId="2" stopIfTrue="1">
      <formula>AND(AND($D$69&lt;&gt;"",$D$69="NO"),D71="")</formula>
    </cfRule>
    <cfRule type="expression" priority="172" dxfId="3" stopIfTrue="1">
      <formula>AND(D71="",NOT(AND($D$69&lt;&gt;"",$D$69="NO")))</formula>
    </cfRule>
  </conditionalFormatting>
  <conditionalFormatting sqref="D72">
    <cfRule type="expression" priority="173" dxfId="0" stopIfTrue="1">
      <formula>AND(D72&lt;&gt;"",$D$69="",NOT(AND($D$69&lt;&gt;"",$D$69="NO")))</formula>
    </cfRule>
    <cfRule type="expression" priority="174" dxfId="1" stopIfTrue="1">
      <formula>AND(D72&lt;&gt;"",NOT($D$69=""),NOT(AND($D$69&lt;&gt;"",$D$69="NO")))</formula>
    </cfRule>
    <cfRule type="expression" priority="175" dxfId="2" stopIfTrue="1">
      <formula>AND(AND($D$69&lt;&gt;"",$D$69="NO"),D72="")</formula>
    </cfRule>
    <cfRule type="expression" priority="176" dxfId="3" stopIfTrue="1">
      <formula>AND(D72="",NOT(AND($D$69&lt;&gt;"",$D$69="NO")))</formula>
    </cfRule>
  </conditionalFormatting>
  <conditionalFormatting sqref="D74">
    <cfRule type="expression" priority="177" dxfId="0" stopIfTrue="1">
      <formula>AND(D74&lt;&gt;"",$D$69="",NOT(AND($D$69&lt;&gt;"",$D$69="NO")))</formula>
    </cfRule>
    <cfRule type="expression" priority="178" dxfId="1" stopIfTrue="1">
      <formula>AND(D74&lt;&gt;"",NOT($D$69=""),NOT(AND($D$69&lt;&gt;"",$D$69="NO")))</formula>
    </cfRule>
    <cfRule type="expression" priority="179" dxfId="2" stopIfTrue="1">
      <formula>AND(AND($D$69&lt;&gt;"",$D$69="NO"),D74="")</formula>
    </cfRule>
    <cfRule type="expression" priority="180" dxfId="3" stopIfTrue="1">
      <formula>AND(D74="",NOT(AND($D$69&lt;&gt;"",$D$69="NO")))</formula>
    </cfRule>
  </conditionalFormatting>
  <conditionalFormatting sqref="D75">
    <cfRule type="expression" priority="181" dxfId="0" stopIfTrue="1">
      <formula>AND(D75&lt;&gt;"",$D$73="",NOT(AND($D$73&lt;&gt;"",$D$73="YES")))</formula>
    </cfRule>
    <cfRule type="expression" priority="182" dxfId="1" stopIfTrue="1">
      <formula>AND(D75&lt;&gt;"",NOT($D$73=""),NOT(AND($D$73&lt;&gt;"",$D$73="YES")))</formula>
    </cfRule>
    <cfRule type="expression" priority="183" dxfId="2" stopIfTrue="1">
      <formula>AND(AND($D$73&lt;&gt;"",$D$73="YES"),D75="")</formula>
    </cfRule>
    <cfRule type="expression" priority="184" dxfId="3" stopIfTrue="1">
      <formula>AND(D75="",NOT(AND($D$73&lt;&gt;"",$D$73="YES")))</formula>
    </cfRule>
  </conditionalFormatting>
  <conditionalFormatting sqref="D76">
    <cfRule type="expression" priority="185" dxfId="0" stopIfTrue="1">
      <formula>AND(D76&lt;&gt;"",$D$74="",NOT(AND($D$74&lt;&gt;"",$D$74="NO")))</formula>
    </cfRule>
    <cfRule type="expression" priority="186" dxfId="1" stopIfTrue="1">
      <formula>AND(D76&lt;&gt;"",NOT($D$74=""),NOT(AND($D$74&lt;&gt;"",$D$74="NO")))</formula>
    </cfRule>
    <cfRule type="expression" priority="187" dxfId="2" stopIfTrue="1">
      <formula>AND(AND($D$74&lt;&gt;"",$D$74="NO"),D76="")</formula>
    </cfRule>
    <cfRule type="expression" priority="188" dxfId="3" stopIfTrue="1">
      <formula>AND(D76="",NOT(AND($D$74&lt;&gt;"",$D$74="NO")))</formula>
    </cfRule>
  </conditionalFormatting>
  <conditionalFormatting sqref="D77">
    <cfRule type="expression" priority="189" dxfId="0" stopIfTrue="1">
      <formula>AND(D77&lt;&gt;"",$D$73="",NOT(AND($D$73&lt;&gt;"",$D$73="YES")))</formula>
    </cfRule>
    <cfRule type="expression" priority="190" dxfId="1" stopIfTrue="1">
      <formula>AND(D77&lt;&gt;"",NOT($D$73=""),NOT(AND($D$73&lt;&gt;"",$D$73="YES")))</formula>
    </cfRule>
    <cfRule type="expression" priority="191" dxfId="2" stopIfTrue="1">
      <formula>AND(AND($D$73&lt;&gt;"",$D$73="YES"),D77="")</formula>
    </cfRule>
    <cfRule type="expression" priority="192" dxfId="3" stopIfTrue="1">
      <formula>AND(D77="",NOT(AND($D$73&lt;&gt;"",$D$73="YES")))</formula>
    </cfRule>
  </conditionalFormatting>
  <conditionalFormatting sqref="D78">
    <cfRule type="expression" priority="193" dxfId="0" stopIfTrue="1">
      <formula>AND(D78&lt;&gt;"",$D$73="",NOT(AND($D$73&lt;&gt;"",$D$73="YES")))</formula>
    </cfRule>
    <cfRule type="expression" priority="194" dxfId="1" stopIfTrue="1">
      <formula>AND(D78&lt;&gt;"",NOT($D$73=""),NOT(AND($D$73&lt;&gt;"",$D$73="YES")))</formula>
    </cfRule>
    <cfRule type="expression" priority="195" dxfId="2" stopIfTrue="1">
      <formula>AND(AND($D$73&lt;&gt;"",$D$73="YES"),D78="")</formula>
    </cfRule>
    <cfRule type="expression" priority="196" dxfId="3" stopIfTrue="1">
      <formula>AND(D78="",NOT(AND($D$73&lt;&gt;"",$D$73="YES")))</formula>
    </cfRule>
  </conditionalFormatting>
  <conditionalFormatting sqref="D83:AG83">
    <cfRule type="expression" priority="197" dxfId="0" stopIfTrue="1">
      <formula>AND(D83&lt;&gt;"",$D$82="",NOT(AND($D$82&lt;&gt;"",$D$82="YES")))</formula>
    </cfRule>
    <cfRule type="expression" priority="198" dxfId="1" stopIfTrue="1">
      <formula>AND(D83&lt;&gt;"",NOT($D$82=""),NOT(AND($D$82&lt;&gt;"",$D$82="YES")))</formula>
    </cfRule>
    <cfRule type="expression" priority="199" dxfId="2" stopIfTrue="1">
      <formula>AND(AND($D$82&lt;&gt;"",$D$82="YES"),D83="")</formula>
    </cfRule>
    <cfRule type="expression" priority="200" dxfId="3" stopIfTrue="1">
      <formula>AND(D83="",NOT(AND($D$82&lt;&gt;"",$D$82="YES")))</formula>
    </cfRule>
  </conditionalFormatting>
  <conditionalFormatting sqref="D84:AG84">
    <cfRule type="expression" priority="201" dxfId="0" stopIfTrue="1">
      <formula>AND(D84&lt;&gt;"",$D$82="",NOT(AND($D$82&lt;&gt;"",$D$82="YES")))</formula>
    </cfRule>
    <cfRule type="expression" priority="202" dxfId="1" stopIfTrue="1">
      <formula>AND(D84&lt;&gt;"",NOT($D$82=""),NOT(AND($D$82&lt;&gt;"",$D$82="YES")))</formula>
    </cfRule>
    <cfRule type="expression" priority="203" dxfId="2" stopIfTrue="1">
      <formula>AND(AND($D$82&lt;&gt;"",$D$82="YES"),D84="")</formula>
    </cfRule>
    <cfRule type="expression" priority="204" dxfId="3" stopIfTrue="1">
      <formula>AND(D84="",NOT(AND($D$82&lt;&gt;"",$D$82="YES")))</formula>
    </cfRule>
  </conditionalFormatting>
  <conditionalFormatting sqref="D85:AG85">
    <cfRule type="expression" priority="205" dxfId="0" stopIfTrue="1">
      <formula>AND(D85&lt;&gt;"",$D$82="",NOT(AND($D$82&lt;&gt;"",$D$82="YES")))</formula>
    </cfRule>
    <cfRule type="expression" priority="206" dxfId="1" stopIfTrue="1">
      <formula>AND(D85&lt;&gt;"",NOT($D$82=""),NOT(AND($D$82&lt;&gt;"",$D$82="YES")))</formula>
    </cfRule>
    <cfRule type="expression" priority="207" dxfId="2" stopIfTrue="1">
      <formula>AND(AND($D$82&lt;&gt;"",$D$82="YES"),D85="")</formula>
    </cfRule>
    <cfRule type="expression" priority="208" dxfId="3" stopIfTrue="1">
      <formula>AND(D85="",NOT(AND($D$82&lt;&gt;"",$D$82="YES")))</formula>
    </cfRule>
  </conditionalFormatting>
  <conditionalFormatting sqref="D86:AG86">
    <cfRule type="expression" priority="209" dxfId="0" stopIfTrue="1">
      <formula>AND(D86&lt;&gt;"",COUNTA('2- PR'!$D$85:$AG$85)=0,NOT(COUNTIF('2- PR'!$D$85:$AG$85,"NO")&gt;0))</formula>
    </cfRule>
    <cfRule type="expression" priority="210" dxfId="1" stopIfTrue="1">
      <formula>AND(D86&lt;&gt;"",NOT(COUNTA('2- PR'!$D$85:$AG$85)=0),NOT(COUNTIF('2- PR'!$D$85:$AG$85,"NO")&gt;0))</formula>
    </cfRule>
    <cfRule type="expression" priority="211" dxfId="2" stopIfTrue="1">
      <formula>AND(COUNTIF('2- PR'!$D$85:$AG$85,"NO")&gt;0,D86="")</formula>
    </cfRule>
    <cfRule type="expression" priority="212" dxfId="3" stopIfTrue="1">
      <formula>AND(D86="",NOT(COUNTIF('2- PR'!$D$85:$AG$85,"NO")&gt;0))</formula>
    </cfRule>
  </conditionalFormatting>
  <conditionalFormatting sqref="D87:AG87">
    <cfRule type="expression" priority="213" dxfId="0" stopIfTrue="1">
      <formula>AND(D87&lt;&gt;"",$D$82="",NOT(AND($D$82&lt;&gt;"",$D$82="YES")))</formula>
    </cfRule>
    <cfRule type="expression" priority="214" dxfId="1" stopIfTrue="1">
      <formula>AND(D87&lt;&gt;"",NOT($D$82=""),NOT(AND($D$82&lt;&gt;"",$D$82="YES")))</formula>
    </cfRule>
    <cfRule type="expression" priority="215" dxfId="2" stopIfTrue="1">
      <formula>AND(AND($D$82&lt;&gt;"",$D$82="YES"),D87="")</formula>
    </cfRule>
    <cfRule type="expression" priority="216" dxfId="3" stopIfTrue="1">
      <formula>AND(D87="",NOT(AND($D$82&lt;&gt;"",$D$82="YES")))</formula>
    </cfRule>
  </conditionalFormatting>
  <conditionalFormatting sqref="D88:AG88">
    <cfRule type="expression" priority="217" dxfId="0" stopIfTrue="1">
      <formula>AND(D88&lt;&gt;"",COUNTA('2- PR'!$D$87:$AG$87)=0,NOT(COUNTIF('2- PR'!$D$87:$AG$87,"NO")&gt;0))</formula>
    </cfRule>
    <cfRule type="expression" priority="218" dxfId="1" stopIfTrue="1">
      <formula>AND(D88&lt;&gt;"",NOT(COUNTA('2- PR'!$D$87:$AG$87)=0),NOT(COUNTIF('2- PR'!$D$87:$AG$87,"NO")&gt;0))</formula>
    </cfRule>
    <cfRule type="expression" priority="219" dxfId="2" stopIfTrue="1">
      <formula>AND(COUNTIF('2- PR'!$D$87:$AG$87,"NO")&gt;0,D88="")</formula>
    </cfRule>
    <cfRule type="expression" priority="220" dxfId="3" stopIfTrue="1">
      <formula>AND(D88="",NOT(COUNTIF('2- PR'!$D$87:$AG$87,"NO")&gt;0))</formula>
    </cfRule>
  </conditionalFormatting>
  <conditionalFormatting sqref="D91:AG91">
    <cfRule type="expression" priority="221" dxfId="0" stopIfTrue="1">
      <formula>AND(D91&lt;&gt;"",$D$90="",NOT(AND($D$90&lt;&gt;"",$D$90="YES")))</formula>
    </cfRule>
    <cfRule type="expression" priority="222" dxfId="1" stopIfTrue="1">
      <formula>AND(D91&lt;&gt;"",NOT($D$90=""),NOT(AND($D$90&lt;&gt;"",$D$90="YES")))</formula>
    </cfRule>
    <cfRule type="expression" priority="223" dxfId="2" stopIfTrue="1">
      <formula>AND(AND($D$90&lt;&gt;"",$D$90="YES"),D91="")</formula>
    </cfRule>
    <cfRule type="expression" priority="224" dxfId="3" stopIfTrue="1">
      <formula>AND(D91="",NOT(AND($D$90&lt;&gt;"",$D$90="YES")))</formula>
    </cfRule>
  </conditionalFormatting>
  <conditionalFormatting sqref="D92:AG92">
    <cfRule type="expression" priority="225" dxfId="0" stopIfTrue="1">
      <formula>AND(D92&lt;&gt;"",$D$90="",NOT(AND($D$90&lt;&gt;"",$D$90="YES")))</formula>
    </cfRule>
    <cfRule type="expression" priority="226" dxfId="1" stopIfTrue="1">
      <formula>AND(D92&lt;&gt;"",NOT($D$90=""),NOT(AND($D$90&lt;&gt;"",$D$90="YES")))</formula>
    </cfRule>
    <cfRule type="expression" priority="227" dxfId="2" stopIfTrue="1">
      <formula>AND(AND($D$90&lt;&gt;"",$D$90="YES"),D92="")</formula>
    </cfRule>
    <cfRule type="expression" priority="228" dxfId="3" stopIfTrue="1">
      <formula>AND(D92="",NOT(AND($D$90&lt;&gt;"",$D$90="YES")))</formula>
    </cfRule>
  </conditionalFormatting>
  <conditionalFormatting sqref="D93:AG93">
    <cfRule type="expression" priority="229" dxfId="0" stopIfTrue="1">
      <formula>AND(D93&lt;&gt;"",$D$90="",NOT(AND($D$90&lt;&gt;"",$D$90="YES")))</formula>
    </cfRule>
    <cfRule type="expression" priority="230" dxfId="1" stopIfTrue="1">
      <formula>AND(D93&lt;&gt;"",NOT($D$90=""),NOT(AND($D$90&lt;&gt;"",$D$90="YES")))</formula>
    </cfRule>
    <cfRule type="expression" priority="231" dxfId="2" stopIfTrue="1">
      <formula>AND(AND($D$90&lt;&gt;"",$D$90="YES"),D93="")</formula>
    </cfRule>
    <cfRule type="expression" priority="232" dxfId="3" stopIfTrue="1">
      <formula>AND(D93="",NOT(AND($D$90&lt;&gt;"",$D$90="YES")))</formula>
    </cfRule>
  </conditionalFormatting>
  <conditionalFormatting sqref="D94:AG94">
    <cfRule type="expression" priority="233" dxfId="0" stopIfTrue="1">
      <formula>AND(D94&lt;&gt;"",COUNTA('2- PR'!$D$93:$AG$93)=0,NOT(COUNTIF('2- PR'!$D$93:$AG$93,"NO")&gt;0))</formula>
    </cfRule>
    <cfRule type="expression" priority="234" dxfId="1" stopIfTrue="1">
      <formula>AND(D94&lt;&gt;"",NOT(COUNTA('2- PR'!$D$93:$AG$93)=0),NOT(COUNTIF('2- PR'!$D$93:$AG$93,"NO")&gt;0))</formula>
    </cfRule>
    <cfRule type="expression" priority="235" dxfId="2" stopIfTrue="1">
      <formula>AND(COUNTIF('2- PR'!$D$93:$AG$93,"NO")&gt;0,D94="")</formula>
    </cfRule>
    <cfRule type="expression" priority="236" dxfId="3" stopIfTrue="1">
      <formula>AND(D94="",NOT(COUNTIF('2- PR'!$D$93:$AG$93,"NO")&gt;0))</formula>
    </cfRule>
  </conditionalFormatting>
  <conditionalFormatting sqref="D95:AG95">
    <cfRule type="expression" priority="237" dxfId="0" stopIfTrue="1">
      <formula>AND(D95&lt;&gt;"",COUNTA('2- PR'!$D$93:$AG$93)=0,NOT(COUNTIF('2- PR'!$D$93:$AG$93,"YES")&gt;0))</formula>
    </cfRule>
    <cfRule type="expression" priority="238" dxfId="1" stopIfTrue="1">
      <formula>AND(D95&lt;&gt;"",NOT(COUNTA('2- PR'!$D$93:$AG$93)=0),NOT(COUNTIF('2- PR'!$D$93:$AG$93,"YES")&gt;0))</formula>
    </cfRule>
    <cfRule type="expression" priority="239" dxfId="2" stopIfTrue="1">
      <formula>AND(COUNTIF('2- PR'!$D$93:$AG$93,"YES")&gt;0,D95="")</formula>
    </cfRule>
    <cfRule type="expression" priority="240" dxfId="3" stopIfTrue="1">
      <formula>AND(D95="",NOT(COUNTIF('2- PR'!$D$93:$AG$93,"YES")&gt;0))</formula>
    </cfRule>
  </conditionalFormatting>
  <conditionalFormatting sqref="D96:AG96">
    <cfRule type="expression" priority="241" dxfId="0" stopIfTrue="1">
      <formula>AND(D96&lt;&gt;"",COUNTA('2- PR'!$D$96:$AG$96)=0,NOT(COUNTIF('2- PR'!$D$96:$AG$96,"NO")&gt;0))</formula>
    </cfRule>
    <cfRule type="expression" priority="242" dxfId="1" stopIfTrue="1">
      <formula>AND(D96&lt;&gt;"",NOT(COUNTA('2- PR'!$D$96:$AG$96)=0),NOT(COUNTIF('2- PR'!$D$96:$AG$96,"NO")&gt;0))</formula>
    </cfRule>
    <cfRule type="expression" priority="243" dxfId="2" stopIfTrue="1">
      <formula>AND(COUNTIF('2- PR'!$D$96:$AG$96,"NO")&gt;0,D96="")</formula>
    </cfRule>
    <cfRule type="expression" priority="244" dxfId="3" stopIfTrue="1">
      <formula>AND(D96="",NOT(COUNTIF('2- PR'!$D$96:$AG$96,"NO")&gt;0))</formula>
    </cfRule>
  </conditionalFormatting>
  <conditionalFormatting sqref="D99">
    <cfRule type="expression" priority="245" dxfId="0" stopIfTrue="1">
      <formula>AND(D99&lt;&gt;"",$D$98="",NOT(AND($D$98&lt;&gt;"",$D$98="YES")))</formula>
    </cfRule>
    <cfRule type="expression" priority="246" dxfId="1" stopIfTrue="1">
      <formula>AND(D99&lt;&gt;"",NOT($D$98=""),NOT(AND($D$98&lt;&gt;"",$D$98="YES")))</formula>
    </cfRule>
    <cfRule type="expression" priority="247" dxfId="2" stopIfTrue="1">
      <formula>AND(AND($D$98&lt;&gt;"",$D$98="YES"),D99="")</formula>
    </cfRule>
    <cfRule type="expression" priority="248" dxfId="3" stopIfTrue="1">
      <formula>AND(D99="",NOT(AND($D$98&lt;&gt;"",$D$98="YES")))</formula>
    </cfRule>
  </conditionalFormatting>
  <conditionalFormatting sqref="D100">
    <cfRule type="expression" priority="249" dxfId="0" stopIfTrue="1">
      <formula>AND(D100&lt;&gt;"",$D$99="",NOT(AND($D$99&lt;&gt;"",$D$99="NO")))</formula>
    </cfRule>
    <cfRule type="expression" priority="250" dxfId="1" stopIfTrue="1">
      <formula>AND(D100&lt;&gt;"",NOT($D$99=""),NOT(AND($D$99&lt;&gt;"",$D$99="NO")))</formula>
    </cfRule>
    <cfRule type="expression" priority="251" dxfId="2" stopIfTrue="1">
      <formula>AND(AND($D$99&lt;&gt;"",$D$99="NO"),D100="")</formula>
    </cfRule>
    <cfRule type="expression" priority="252" dxfId="3" stopIfTrue="1">
      <formula>AND(D100="",NOT(AND($D$99&lt;&gt;"",$D$99="NO")))</formula>
    </cfRule>
  </conditionalFormatting>
  <conditionalFormatting sqref="D101">
    <cfRule type="expression" priority="253" dxfId="0" stopIfTrue="1">
      <formula>AND(D101&lt;&gt;"",$D$98="",NOT(AND($D$98&lt;&gt;"",$D$98="YES")))</formula>
    </cfRule>
    <cfRule type="expression" priority="254" dxfId="1" stopIfTrue="1">
      <formula>AND(D101&lt;&gt;"",NOT($D$98=""),NOT(AND($D$98&lt;&gt;"",$D$98="YES")))</formula>
    </cfRule>
    <cfRule type="expression" priority="255" dxfId="2" stopIfTrue="1">
      <formula>AND(AND($D$98&lt;&gt;"",$D$98="YES"),D101="")</formula>
    </cfRule>
    <cfRule type="expression" priority="256" dxfId="3" stopIfTrue="1">
      <formula>AND(D101="",NOT(AND($D$98&lt;&gt;"",$D$98="YES")))</formula>
    </cfRule>
  </conditionalFormatting>
  <conditionalFormatting sqref="D102">
    <cfRule type="expression" priority="257" dxfId="0" stopIfTrue="1">
      <formula>AND(D102&lt;&gt;"",$D$101="",NOT(AND($D$101&lt;&gt;"",$D$101="NO")))</formula>
    </cfRule>
    <cfRule type="expression" priority="258" dxfId="1" stopIfTrue="1">
      <formula>AND(D102&lt;&gt;"",NOT($D$101=""),NOT(AND($D$101&lt;&gt;"",$D$101="NO")))</formula>
    </cfRule>
    <cfRule type="expression" priority="259" dxfId="2" stopIfTrue="1">
      <formula>AND(AND($D$101&lt;&gt;"",$D$101="NO"),D102="")</formula>
    </cfRule>
    <cfRule type="expression" priority="260" dxfId="3" stopIfTrue="1">
      <formula>AND(D102="",NOT(AND($D$101&lt;&gt;"",$D$101="NO")))</formula>
    </cfRule>
  </conditionalFormatting>
  <conditionalFormatting sqref="D103">
    <cfRule type="expression" priority="261" dxfId="0" stopIfTrue="1">
      <formula>AND(D103&lt;&gt;"",$D$98="",NOT(AND($D$98&lt;&gt;"",$D$98="YES")))</formula>
    </cfRule>
    <cfRule type="expression" priority="262" dxfId="1" stopIfTrue="1">
      <formula>AND(D103&lt;&gt;"",NOT($D$98=""),NOT(AND($D$98&lt;&gt;"",$D$98="YES")))</formula>
    </cfRule>
    <cfRule type="expression" priority="263" dxfId="2" stopIfTrue="1">
      <formula>AND(AND($D$98&lt;&gt;"",$D$98="YES"),D103="")</formula>
    </cfRule>
    <cfRule type="expression" priority="264" dxfId="3" stopIfTrue="1">
      <formula>AND(D103="",NOT(AND($D$98&lt;&gt;"",$D$98="YES")))</formula>
    </cfRule>
  </conditionalFormatting>
  <conditionalFormatting sqref="D104">
    <cfRule type="expression" priority="265" dxfId="0" stopIfTrue="1">
      <formula>AND(D104&lt;&gt;"",$D$98="",NOT(AND($D$98&lt;&gt;"",$D$98="YES")))</formula>
    </cfRule>
    <cfRule type="expression" priority="266" dxfId="1" stopIfTrue="1">
      <formula>AND(D104&lt;&gt;"",NOT($D$98=""),NOT(AND($D$98&lt;&gt;"",$D$98="YES")))</formula>
    </cfRule>
    <cfRule type="expression" priority="267" dxfId="2" stopIfTrue="1">
      <formula>AND(AND($D$98&lt;&gt;"",$D$98="YES"),D104="")</formula>
    </cfRule>
    <cfRule type="expression" priority="268" dxfId="3" stopIfTrue="1">
      <formula>AND(D104="",NOT(AND($D$98&lt;&gt;"",$D$98="YES")))</formula>
    </cfRule>
  </conditionalFormatting>
  <conditionalFormatting sqref="D105">
    <cfRule type="expression" priority="269" dxfId="0" stopIfTrue="1">
      <formula>AND(D105&lt;&gt;"",$D$98="",NOT(AND($D$98&lt;&gt;"",$D$98="YES")))</formula>
    </cfRule>
    <cfRule type="expression" priority="270" dxfId="1" stopIfTrue="1">
      <formula>AND(D105&lt;&gt;"",NOT($D$98=""),NOT(AND($D$98&lt;&gt;"",$D$98="YES")))</formula>
    </cfRule>
    <cfRule type="expression" priority="271" dxfId="2" stopIfTrue="1">
      <formula>AND(AND($D$98&lt;&gt;"",$D$98="YES"),D105="")</formula>
    </cfRule>
    <cfRule type="expression" priority="272" dxfId="3" stopIfTrue="1">
      <formula>AND(D105="",NOT(AND($D$98&lt;&gt;"",$D$98="YES")))</formula>
    </cfRule>
  </conditionalFormatting>
  <conditionalFormatting sqref="D106">
    <cfRule type="expression" priority="273" dxfId="0" stopIfTrue="1">
      <formula>AND(D106&lt;&gt;"",$D$105="",NOT(AND($D$105&lt;&gt;"",$D$105="NO")))</formula>
    </cfRule>
    <cfRule type="expression" priority="274" dxfId="1" stopIfTrue="1">
      <formula>AND(D106&lt;&gt;"",NOT($D$105=""),NOT(AND($D$105&lt;&gt;"",$D$105="NO")))</formula>
    </cfRule>
    <cfRule type="expression" priority="275" dxfId="2" stopIfTrue="1">
      <formula>AND(AND($D$105&lt;&gt;"",$D$105="NO"),D106="")</formula>
    </cfRule>
    <cfRule type="expression" priority="276" dxfId="3" stopIfTrue="1">
      <formula>AND(D106="",NOT(AND($D$105&lt;&gt;"",$D$105="NO")))</formula>
    </cfRule>
  </conditionalFormatting>
  <conditionalFormatting sqref="D107">
    <cfRule type="expression" priority="277" dxfId="0" stopIfTrue="1">
      <formula>AND(D107&lt;&gt;"",$D$105="",NOT(AND($D$105&lt;&gt;"",$D$105="YES")))</formula>
    </cfRule>
    <cfRule type="expression" priority="278" dxfId="1" stopIfTrue="1">
      <formula>AND(D107&lt;&gt;"",NOT($D$105=""),NOT(AND($D$105&lt;&gt;"",$D$105="YES")))</formula>
    </cfRule>
    <cfRule type="expression" priority="279" dxfId="2" stopIfTrue="1">
      <formula>AND(AND($D$105&lt;&gt;"",$D$105="YES"),D107="")</formula>
    </cfRule>
    <cfRule type="expression" priority="280" dxfId="3" stopIfTrue="1">
      <formula>AND(D107="",NOT(AND($D$105&lt;&gt;"",$D$105="YES")))</formula>
    </cfRule>
  </conditionalFormatting>
  <conditionalFormatting sqref="D108:AG108">
    <cfRule type="expression" priority="281" dxfId="0" stopIfTrue="1">
      <formula>AND(D108&lt;&gt;"",$D$105="",NOT(AND($D$105&lt;&gt;"",$D$105="YES")))</formula>
    </cfRule>
    <cfRule type="expression" priority="282" dxfId="1" stopIfTrue="1">
      <formula>AND(D108&lt;&gt;"",NOT($D$105=""),NOT(AND($D$105&lt;&gt;"",$D$105="YES")))</formula>
    </cfRule>
    <cfRule type="expression" priority="283" dxfId="2" stopIfTrue="1">
      <formula>AND(AND($D$105&lt;&gt;"",$D$105="YES"),D108="")</formula>
    </cfRule>
    <cfRule type="expression" priority="284" dxfId="3" stopIfTrue="1">
      <formula>AND(D108="",NOT(AND($D$105&lt;&gt;"",$D$105="YES")))</formula>
    </cfRule>
  </conditionalFormatting>
  <conditionalFormatting sqref="D109:AG109">
    <cfRule type="expression" priority="285" dxfId="0" stopIfTrue="1">
      <formula>AND(D109&lt;&gt;"",$D$105="",NOT(AND($D$105&lt;&gt;"",$D$105="YES")))</formula>
    </cfRule>
    <cfRule type="expression" priority="286" dxfId="1" stopIfTrue="1">
      <formula>AND(D109&lt;&gt;"",NOT($D$105=""),NOT(AND($D$105&lt;&gt;"",$D$105="YES")))</formula>
    </cfRule>
    <cfRule type="expression" priority="287" dxfId="2" stopIfTrue="1">
      <formula>AND(AND($D$105&lt;&gt;"",$D$105="YES"),D109="")</formula>
    </cfRule>
    <cfRule type="expression" priority="288" dxfId="3" stopIfTrue="1">
      <formula>AND(D109="",NOT(AND($D$105&lt;&gt;"",$D$105="YES")))</formula>
    </cfRule>
  </conditionalFormatting>
  <conditionalFormatting sqref="D112">
    <cfRule type="expression" priority="289" dxfId="0" stopIfTrue="1">
      <formula>AND(D112&lt;&gt;"",COUNTA('2- PR'!$D$109:$AG$109)=0,NOT(COUNTIF('2- PR'!$D$109:$AG$109,"YES")&gt;0))</formula>
    </cfRule>
    <cfRule type="expression" priority="290" dxfId="1" stopIfTrue="1">
      <formula>AND(D112&lt;&gt;"",NOT(COUNTA('2- PR'!$D$109:$AG$109)=0),NOT(COUNTIF('2- PR'!$D$109:$AG$109,"YES")&gt;0))</formula>
    </cfRule>
    <cfRule type="expression" priority="291" dxfId="2" stopIfTrue="1">
      <formula>AND(COUNTIF('2- PR'!$D$109:$AG$109,"YES")&gt;0,D112="")</formula>
    </cfRule>
    <cfRule type="expression" priority="292" dxfId="3" stopIfTrue="1">
      <formula>AND(D112="",NOT(COUNTIF('2- PR'!$D$109:$AG$109,"YES")&gt;0))</formula>
    </cfRule>
  </conditionalFormatting>
  <conditionalFormatting sqref="D113">
    <cfRule type="expression" priority="293" dxfId="0" stopIfTrue="1">
      <formula>AND(D113&lt;&gt;"",$D$112="",NOT(AND($D$112&lt;&gt;"",$D$112="NO")))</formula>
    </cfRule>
    <cfRule type="expression" priority="294" dxfId="1" stopIfTrue="1">
      <formula>AND(D113&lt;&gt;"",NOT($D$112=""),NOT(AND($D$112&lt;&gt;"",$D$112="NO")))</formula>
    </cfRule>
    <cfRule type="expression" priority="295" dxfId="2" stopIfTrue="1">
      <formula>AND(AND($D$112&lt;&gt;"",$D$112="NO"),D113="")</formula>
    </cfRule>
    <cfRule type="expression" priority="296" dxfId="3" stopIfTrue="1">
      <formula>AND(D113="",NOT(AND($D$112&lt;&gt;"",$D$112="NO")))</formula>
    </cfRule>
  </conditionalFormatting>
  <conditionalFormatting sqref="D114">
    <cfRule type="expression" priority="297" dxfId="0" stopIfTrue="1">
      <formula>AND(D114&lt;&gt;"",COUNTA('2- PR'!$D$109:$AG$109)=0,NOT(COUNTIF('2- PR'!$D$109:$AG$109,"YES")&gt;0))</formula>
    </cfRule>
    <cfRule type="expression" priority="298" dxfId="1" stopIfTrue="1">
      <formula>AND(D114&lt;&gt;"",NOT(COUNTA('2- PR'!$D$109:$AG$109)=0),NOT(COUNTIF('2- PR'!$D$109:$AG$109,"YES")&gt;0))</formula>
    </cfRule>
    <cfRule type="expression" priority="299" dxfId="2" stopIfTrue="1">
      <formula>AND(COUNTIF('2- PR'!$D$109:$AG$109,"YES")&gt;0,D114="")</formula>
    </cfRule>
    <cfRule type="expression" priority="300" dxfId="3" stopIfTrue="1">
      <formula>AND(D114="",NOT(COUNTIF('2- PR'!$D$109:$AG$109,"YES")&gt;0))</formula>
    </cfRule>
  </conditionalFormatting>
  <conditionalFormatting sqref="D115">
    <cfRule type="expression" priority="301" dxfId="0" stopIfTrue="1">
      <formula>AND(D115&lt;&gt;"",COUNTA('2- PR'!$D$109:$AG$109)=0,NOT(COUNTIF('2- PR'!$D$109:$AG$109,"YES")&gt;0))</formula>
    </cfRule>
    <cfRule type="expression" priority="302" dxfId="1" stopIfTrue="1">
      <formula>AND(D115&lt;&gt;"",NOT(COUNTA('2- PR'!$D$109:$AG$109)=0),NOT(COUNTIF('2- PR'!$D$109:$AG$109,"YES")&gt;0))</formula>
    </cfRule>
    <cfRule type="expression" priority="303" dxfId="2" stopIfTrue="1">
      <formula>AND(COUNTIF('2- PR'!$D$109:$AG$109,"YES")&gt;0,D115="")</formula>
    </cfRule>
    <cfRule type="expression" priority="304" dxfId="3" stopIfTrue="1">
      <formula>AND(D115="",NOT(COUNTIF('2- PR'!$D$109:$AG$109,"YES")&gt;0))</formula>
    </cfRule>
  </conditionalFormatting>
  <conditionalFormatting sqref="D116">
    <cfRule type="expression" priority="305" dxfId="0" stopIfTrue="1">
      <formula>AND(D116&lt;&gt;"",COUNTA('2- PR'!$D$109:$AG$109)=0,NOT(COUNTIF('2- PR'!$D$109:$AG$109,"YES")&gt;0))</formula>
    </cfRule>
    <cfRule type="expression" priority="306" dxfId="1" stopIfTrue="1">
      <formula>AND(D116&lt;&gt;"",NOT(COUNTA('2- PR'!$D$109:$AG$109)=0),NOT(COUNTIF('2- PR'!$D$109:$AG$109,"YES")&gt;0))</formula>
    </cfRule>
    <cfRule type="expression" priority="307" dxfId="2" stopIfTrue="1">
      <formula>AND(COUNTIF('2- PR'!$D$109:$AG$109,"YES")&gt;0,D116="")</formula>
    </cfRule>
    <cfRule type="expression" priority="308" dxfId="3" stopIfTrue="1">
      <formula>AND(D116="",NOT(COUNTIF('2- PR'!$D$109:$AG$109,"YES")&gt;0))</formula>
    </cfRule>
  </conditionalFormatting>
  <conditionalFormatting sqref="D117">
    <cfRule type="expression" priority="309" dxfId="0" stopIfTrue="1">
      <formula>AND(D117&lt;&gt;"",$D$117="",NOT(AND($D$117&lt;&gt;"",$D$117="NO")))</formula>
    </cfRule>
    <cfRule type="expression" priority="310" dxfId="1" stopIfTrue="1">
      <formula>AND(D117&lt;&gt;"",NOT($D$117=""),NOT(AND($D$117&lt;&gt;"",$D$117="NO")))</formula>
    </cfRule>
    <cfRule type="expression" priority="311" dxfId="2" stopIfTrue="1">
      <formula>AND(AND($D$117&lt;&gt;"",$D$117="NO"),D117="")</formula>
    </cfRule>
    <cfRule type="expression" priority="312" dxfId="3" stopIfTrue="1">
      <formula>AND(D117="",NOT(AND($D$117&lt;&gt;"",$D$117="NO")))</formula>
    </cfRule>
  </conditionalFormatting>
  <conditionalFormatting sqref="D118">
    <cfRule type="expression" priority="313" dxfId="0" stopIfTrue="1">
      <formula>AND(D118&lt;&gt;"",$D$117="",NOT(AND($D$117&lt;&gt;"",$D$117="YES")))</formula>
    </cfRule>
    <cfRule type="expression" priority="314" dxfId="1" stopIfTrue="1">
      <formula>AND(D118&lt;&gt;"",NOT($D$117=""),NOT(AND($D$117&lt;&gt;"",$D$117="YES")))</formula>
    </cfRule>
    <cfRule type="expression" priority="315" dxfId="2" stopIfTrue="1">
      <formula>AND(AND($D$117&lt;&gt;"",$D$117="YES"),D118="")</formula>
    </cfRule>
    <cfRule type="expression" priority="316" dxfId="3" stopIfTrue="1">
      <formula>AND(D118="",NOT(AND($D$117&lt;&gt;"",$D$117="YES")))</formula>
    </cfRule>
  </conditionalFormatting>
  <conditionalFormatting sqref="D119:AG119">
    <cfRule type="expression" priority="317" dxfId="0" stopIfTrue="1">
      <formula>AND(D119&lt;&gt;"",$D$117="",NOT(AND($D$117&lt;&gt;"",$D$117="YES")))</formula>
    </cfRule>
    <cfRule type="expression" priority="318" dxfId="1" stopIfTrue="1">
      <formula>AND(D119&lt;&gt;"",NOT($D$117=""),NOT(AND($D$117&lt;&gt;"",$D$117="YES")))</formula>
    </cfRule>
    <cfRule type="expression" priority="319" dxfId="2" stopIfTrue="1">
      <formula>AND(AND($D$117&lt;&gt;"",$D$117="YES"),D119="")</formula>
    </cfRule>
    <cfRule type="expression" priority="320" dxfId="3" stopIfTrue="1">
      <formula>AND(D119="",NOT(AND($D$117&lt;&gt;"",$D$117="YES")))</formula>
    </cfRule>
  </conditionalFormatting>
  <conditionalFormatting sqref="D120:AG120">
    <cfRule type="expression" priority="321" dxfId="0" stopIfTrue="1">
      <formula>AND(D120&lt;&gt;"",$D$117="",NOT(AND($D$117&lt;&gt;"",$D$117="YES")))</formula>
    </cfRule>
    <cfRule type="expression" priority="322" dxfId="1" stopIfTrue="1">
      <formula>AND(D120&lt;&gt;"",NOT($D$117=""),NOT(AND($D$117&lt;&gt;"",$D$117="YES")))</formula>
    </cfRule>
    <cfRule type="expression" priority="323" dxfId="2" stopIfTrue="1">
      <formula>AND(AND($D$117&lt;&gt;"",$D$117="YES"),D120="")</formula>
    </cfRule>
    <cfRule type="expression" priority="324" dxfId="3" stopIfTrue="1">
      <formula>AND(D120="",NOT(AND($D$117&lt;&gt;"",$D$117="YES")))</formula>
    </cfRule>
  </conditionalFormatting>
  <dataValidations count="52">
    <dataValidation sqref="D4" showDropDown="0" showInputMessage="1" showErrorMessage="1" allowBlank="1" errorTitle="Invalid number" error="Enter a numeric value between -1e+15 and 1e+15." promptTitle="Number required" prompt="Enter a numeric value between -1e+15 and 1e+15." type="custom" errorStyle="stop">
      <formula1>=OR(D4="",AND(ISNUMBER(D4),D4&gt;=-1000000000000000.0,D4&lt;=1000000000000000.0))</formula1>
    </dataValidation>
    <dataValidation sqref="D5" showDropDown="0" showInputMessage="1" showErrorMessage="1" allowBlank="1" errorTitle="Invalid number" error="Enter a numeric value between -1e+15 and 1e+15." promptTitle="Number required" prompt="Enter a numeric value between -1e+15 and 1e+15." type="custom" errorStyle="stop">
      <formula1>=OR(D5="",AND(ISNUMBER(D5),D5&gt;=-1000000000000000.0,D5&lt;=1000000000000000.0))</formula1>
    </dataValidation>
    <dataValidation sqref="D6" showDropDown="0" showInputMessage="1" showErrorMessage="1" allowBlank="1" errorTitle="Invalid number" error="Enter a numeric value between -1e+15 and 1e+15." promptTitle="Number required" prompt="Enter a numeric value between -1e+15 and 1e+15." type="custom" errorStyle="stop">
      <formula1>=OR(D6="",AND(ISNUMBER(D6),D6&gt;=-1000000000000000.0,D6&lt;=1000000000000000.0))</formula1>
    </dataValidation>
    <dataValidation sqref="D7" showDropDown="0" showInputMessage="1" showErrorMessage="1" allowBlank="1" errorTitle="Invalid number" error="Enter a numeric value between -1e+15 and 1e+15." promptTitle="Number required" prompt="Enter a numeric value between -1e+15 and 1e+15." type="custom" errorStyle="stop">
      <formula1>=OR(D7="",AND(ISNUMBER(D7),D7&gt;=-1000000000000000.0,D7&lt;=1000000000000000.0))</formula1>
    </dataValidation>
    <dataValidation sqref="D8" showDropDown="0" showInputMessage="1" showErrorMessage="1" allowBlank="1" errorTitle="Invalid number" error="Enter a numeric value between -1e+15 and 1e+15." promptTitle="Number required" prompt="Enter a numeric value between -1e+15 and 1e+15." type="custom" errorStyle="stop">
      <formula1>=OR(D8="",AND(ISNUMBER(D8),D8&gt;=-1000000000000000.0,D8&lt;=1000000000000000.0))</formula1>
    </dataValidation>
    <dataValidation sqref="D9"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0"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3" showDropDown="0" showInputMessage="1" showErrorMessage="1" allowBlank="1" errorTitle="Invalid number" error="Enter a numeric value between -1e+15 and 1e+15." promptTitle="Number required" prompt="Enter a numeric value between -1e+15 and 1e+15." type="custom" errorStyle="stop">
      <formula1>=OR(D13="",AND(ISNUMBER(D13),D13&gt;=-1000000000000000.0,D13&lt;=1000000000000000.0))</formula1>
    </dataValidation>
    <dataValidation sqref="D14" showDropDown="0" showInputMessage="1" showErrorMessage="1" allowBlank="1" errorTitle="Invalid number" error="Enter a numeric value between -1e+15 and 1e+15." promptTitle="Number required" prompt="Enter a numeric value between -1e+15 and 1e+15." type="custom" errorStyle="stop">
      <formula1>=OR(D14="",AND(ISNUMBER(D14),D14&gt;=-1000000000000000.0,D14&lt;=1000000000000000.0))</formula1>
    </dataValidation>
    <dataValidation sqref="D15" showDropDown="0" showInputMessage="1" showErrorMessage="1" allowBlank="1" errorTitle="Invalid number" error="Enter a numeric value between -1e+15 and 1e+15." promptTitle="Number required" prompt="Enter a numeric value between -1e+15 and 1e+15." type="custom" errorStyle="stop">
      <formula1>=OR(D15="",AND(ISNUMBER(D15),D15&gt;=-1000000000000000.0,D15&lt;=1000000000000000.0))</formula1>
    </dataValidation>
    <dataValidation sqref="D16" showDropDown="0" showInputMessage="1" showErrorMessage="1" allowBlank="1" errorTitle="Invalid number" error="Enter a numeric value between -1e+15 and 1e+15." promptTitle="Number required" prompt="Enter a numeric value between -1e+15 and 1e+15." type="custom" errorStyle="stop">
      <formula1>=OR(D16="",AND(ISNUMBER(D16),D16&gt;=-1000000000000000.0,D16&lt;=1000000000000000.0))</formula1>
    </dataValidation>
    <dataValidation sqref="D19"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22"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24"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26"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29"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31"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3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3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37"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0"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8"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50:AG50" showDropDown="0" showInputMessage="1" showErrorMessage="1" allowBlank="1" errorTitle="Invalid value" error="Please select one of the allowed values from the dropdown list." promptTitle="Allowed values" prompt="Select a value from the dropdown list." type="list" errorStyle="stop">
      <formula1>='_lists'!$H$2:$H$3</formula1>
    </dataValidation>
    <dataValidation sqref="D52"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5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57"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60"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61"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64"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6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69"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7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74"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77"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82"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85:AG8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87:AG87"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90"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93:AG9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95:AG9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98"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99"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01"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0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11"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12"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14"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16"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22" showDropDown="0" showInputMessage="1" showErrorMessage="1" allowBlank="1" errorTitle="Invalid number" error="Enter a numeric value between -1e+15 and 1e+15." promptTitle="Number required" prompt="Enter a numeric value between -1e+15 and 1e+15." type="custom" errorStyle="stop">
      <formula1>=OR(D122="",AND(ISNUMBER(D122),D122&gt;=-1000000000000000.0,D122&lt;=1000000000000000.0))</formula1>
    </dataValidation>
    <dataValidation sqref="D124" showDropDown="0" showInputMessage="1" showErrorMessage="1" allowBlank="1" errorTitle="Invalid number" error="Enter a numeric value between -1e+15 and 1e+15." promptTitle="Number required" prompt="Enter a numeric value between -1e+15 and 1e+15." type="custom" errorStyle="stop">
      <formula1>=OR(D124="",AND(ISNUMBER(D124),D124&gt;=-1000000000000000.0,D124&lt;=1000000000000000.0))</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 xmlns:r="http://schemas.openxmlformats.org/officeDocument/2006/relationships" ref="A17"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7" r:id="rId24"/>
    <hyperlink xmlns:r="http://schemas.openxmlformats.org/officeDocument/2006/relationships" ref="A28" r:id="rId25"/>
    <hyperlink xmlns:r="http://schemas.openxmlformats.org/officeDocument/2006/relationships" ref="A29" r:id="rId26"/>
    <hyperlink xmlns:r="http://schemas.openxmlformats.org/officeDocument/2006/relationships" ref="A30" r:id="rId27"/>
    <hyperlink xmlns:r="http://schemas.openxmlformats.org/officeDocument/2006/relationships" ref="A31" r:id="rId28"/>
    <hyperlink xmlns:r="http://schemas.openxmlformats.org/officeDocument/2006/relationships" ref="A32" r:id="rId29"/>
    <hyperlink xmlns:r="http://schemas.openxmlformats.org/officeDocument/2006/relationships" ref="A33" r:id="rId30"/>
    <hyperlink xmlns:r="http://schemas.openxmlformats.org/officeDocument/2006/relationships" ref="A34" r:id="rId31"/>
    <hyperlink xmlns:r="http://schemas.openxmlformats.org/officeDocument/2006/relationships" ref="A35" r:id="rId32"/>
    <hyperlink xmlns:r="http://schemas.openxmlformats.org/officeDocument/2006/relationships" ref="A36" r:id="rId33"/>
    <hyperlink xmlns:r="http://schemas.openxmlformats.org/officeDocument/2006/relationships" ref="A37" r:id="rId34"/>
    <hyperlink xmlns:r="http://schemas.openxmlformats.org/officeDocument/2006/relationships" ref="A38" r:id="rId35"/>
    <hyperlink xmlns:r="http://schemas.openxmlformats.org/officeDocument/2006/relationships" ref="A40"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49" r:id="rId45"/>
    <hyperlink xmlns:r="http://schemas.openxmlformats.org/officeDocument/2006/relationships" ref="A50" r:id="rId46"/>
    <hyperlink xmlns:r="http://schemas.openxmlformats.org/officeDocument/2006/relationships" ref="A51" r:id="rId47"/>
    <hyperlink xmlns:r="http://schemas.openxmlformats.org/officeDocument/2006/relationships" ref="A52" r:id="rId48"/>
    <hyperlink xmlns:r="http://schemas.openxmlformats.org/officeDocument/2006/relationships" ref="A53" r:id="rId49"/>
    <hyperlink xmlns:r="http://schemas.openxmlformats.org/officeDocument/2006/relationships" ref="A54" r:id="rId50"/>
    <hyperlink xmlns:r="http://schemas.openxmlformats.org/officeDocument/2006/relationships" ref="A55" r:id="rId51"/>
    <hyperlink xmlns:r="http://schemas.openxmlformats.org/officeDocument/2006/relationships" ref="A56" r:id="rId52"/>
    <hyperlink xmlns:r="http://schemas.openxmlformats.org/officeDocument/2006/relationships" ref="A57" r:id="rId53"/>
    <hyperlink xmlns:r="http://schemas.openxmlformats.org/officeDocument/2006/relationships" ref="A58" r:id="rId54"/>
    <hyperlink xmlns:r="http://schemas.openxmlformats.org/officeDocument/2006/relationships" ref="A60" r:id="rId55"/>
    <hyperlink xmlns:r="http://schemas.openxmlformats.org/officeDocument/2006/relationships" ref="A61" r:id="rId56"/>
    <hyperlink xmlns:r="http://schemas.openxmlformats.org/officeDocument/2006/relationships" ref="A62" r:id="rId57"/>
    <hyperlink xmlns:r="http://schemas.openxmlformats.org/officeDocument/2006/relationships" ref="A63" r:id="rId58"/>
    <hyperlink xmlns:r="http://schemas.openxmlformats.org/officeDocument/2006/relationships" ref="A64" r:id="rId59"/>
    <hyperlink xmlns:r="http://schemas.openxmlformats.org/officeDocument/2006/relationships" ref="A65" r:id="rId60"/>
    <hyperlink xmlns:r="http://schemas.openxmlformats.org/officeDocument/2006/relationships" ref="A66" r:id="rId61"/>
    <hyperlink xmlns:r="http://schemas.openxmlformats.org/officeDocument/2006/relationships" ref="A67" r:id="rId62"/>
    <hyperlink xmlns:r="http://schemas.openxmlformats.org/officeDocument/2006/relationships" ref="A69" r:id="rId63"/>
    <hyperlink xmlns:r="http://schemas.openxmlformats.org/officeDocument/2006/relationships" ref="A70" r:id="rId64"/>
    <hyperlink xmlns:r="http://schemas.openxmlformats.org/officeDocument/2006/relationships" ref="A71" r:id="rId65"/>
    <hyperlink xmlns:r="http://schemas.openxmlformats.org/officeDocument/2006/relationships" ref="A72" r:id="rId66"/>
    <hyperlink xmlns:r="http://schemas.openxmlformats.org/officeDocument/2006/relationships" ref="A73" r:id="rId67"/>
    <hyperlink xmlns:r="http://schemas.openxmlformats.org/officeDocument/2006/relationships" ref="A74" r:id="rId68"/>
    <hyperlink xmlns:r="http://schemas.openxmlformats.org/officeDocument/2006/relationships" ref="A75" r:id="rId69"/>
    <hyperlink xmlns:r="http://schemas.openxmlformats.org/officeDocument/2006/relationships" ref="A76" r:id="rId70"/>
    <hyperlink xmlns:r="http://schemas.openxmlformats.org/officeDocument/2006/relationships" ref="A77" r:id="rId71"/>
    <hyperlink xmlns:r="http://schemas.openxmlformats.org/officeDocument/2006/relationships" ref="A78" r:id="rId72"/>
    <hyperlink xmlns:r="http://schemas.openxmlformats.org/officeDocument/2006/relationships" ref="A80" r:id="rId73"/>
    <hyperlink xmlns:r="http://schemas.openxmlformats.org/officeDocument/2006/relationships" ref="A82" r:id="rId74"/>
    <hyperlink xmlns:r="http://schemas.openxmlformats.org/officeDocument/2006/relationships" ref="A83" r:id="rId75"/>
    <hyperlink xmlns:r="http://schemas.openxmlformats.org/officeDocument/2006/relationships" ref="A84" r:id="rId76"/>
    <hyperlink xmlns:r="http://schemas.openxmlformats.org/officeDocument/2006/relationships" ref="A85" r:id="rId77"/>
    <hyperlink xmlns:r="http://schemas.openxmlformats.org/officeDocument/2006/relationships" ref="A86" r:id="rId78"/>
    <hyperlink xmlns:r="http://schemas.openxmlformats.org/officeDocument/2006/relationships" ref="A87" r:id="rId79"/>
    <hyperlink xmlns:r="http://schemas.openxmlformats.org/officeDocument/2006/relationships" ref="A88" r:id="rId80"/>
    <hyperlink xmlns:r="http://schemas.openxmlformats.org/officeDocument/2006/relationships" ref="A90" r:id="rId81"/>
    <hyperlink xmlns:r="http://schemas.openxmlformats.org/officeDocument/2006/relationships" ref="A91" r:id="rId82"/>
    <hyperlink xmlns:r="http://schemas.openxmlformats.org/officeDocument/2006/relationships" ref="A92" r:id="rId83"/>
    <hyperlink xmlns:r="http://schemas.openxmlformats.org/officeDocument/2006/relationships" ref="A93" r:id="rId84"/>
    <hyperlink xmlns:r="http://schemas.openxmlformats.org/officeDocument/2006/relationships" ref="A94" r:id="rId85"/>
    <hyperlink xmlns:r="http://schemas.openxmlformats.org/officeDocument/2006/relationships" ref="A95" r:id="rId86"/>
    <hyperlink xmlns:r="http://schemas.openxmlformats.org/officeDocument/2006/relationships" ref="A96" r:id="rId87"/>
    <hyperlink xmlns:r="http://schemas.openxmlformats.org/officeDocument/2006/relationships" ref="A98" r:id="rId88"/>
    <hyperlink xmlns:r="http://schemas.openxmlformats.org/officeDocument/2006/relationships" ref="A99" r:id="rId89"/>
    <hyperlink xmlns:r="http://schemas.openxmlformats.org/officeDocument/2006/relationships" ref="A100" r:id="rId90"/>
    <hyperlink xmlns:r="http://schemas.openxmlformats.org/officeDocument/2006/relationships" ref="A101" r:id="rId91"/>
    <hyperlink xmlns:r="http://schemas.openxmlformats.org/officeDocument/2006/relationships" ref="A102" r:id="rId92"/>
    <hyperlink xmlns:r="http://schemas.openxmlformats.org/officeDocument/2006/relationships" ref="A103" r:id="rId93"/>
    <hyperlink xmlns:r="http://schemas.openxmlformats.org/officeDocument/2006/relationships" ref="A104" r:id="rId94"/>
    <hyperlink xmlns:r="http://schemas.openxmlformats.org/officeDocument/2006/relationships" ref="A105" r:id="rId95"/>
    <hyperlink xmlns:r="http://schemas.openxmlformats.org/officeDocument/2006/relationships" ref="A106" r:id="rId96"/>
    <hyperlink xmlns:r="http://schemas.openxmlformats.org/officeDocument/2006/relationships" ref="A107" r:id="rId97"/>
    <hyperlink xmlns:r="http://schemas.openxmlformats.org/officeDocument/2006/relationships" ref="A108" r:id="rId98"/>
    <hyperlink xmlns:r="http://schemas.openxmlformats.org/officeDocument/2006/relationships" ref="A109" r:id="rId99"/>
    <hyperlink xmlns:r="http://schemas.openxmlformats.org/officeDocument/2006/relationships" ref="A111" r:id="rId100"/>
    <hyperlink xmlns:r="http://schemas.openxmlformats.org/officeDocument/2006/relationships" ref="A112" r:id="rId101"/>
    <hyperlink xmlns:r="http://schemas.openxmlformats.org/officeDocument/2006/relationships" ref="A113" r:id="rId102"/>
    <hyperlink xmlns:r="http://schemas.openxmlformats.org/officeDocument/2006/relationships" ref="A114" r:id="rId103"/>
    <hyperlink xmlns:r="http://schemas.openxmlformats.org/officeDocument/2006/relationships" ref="A115" r:id="rId104"/>
    <hyperlink xmlns:r="http://schemas.openxmlformats.org/officeDocument/2006/relationships" ref="A116" r:id="rId105"/>
    <hyperlink xmlns:r="http://schemas.openxmlformats.org/officeDocument/2006/relationships" ref="A117" r:id="rId106"/>
    <hyperlink xmlns:r="http://schemas.openxmlformats.org/officeDocument/2006/relationships" ref="A118" r:id="rId107"/>
    <hyperlink xmlns:r="http://schemas.openxmlformats.org/officeDocument/2006/relationships" ref="A119" r:id="rId108"/>
    <hyperlink xmlns:r="http://schemas.openxmlformats.org/officeDocument/2006/relationships" ref="A120" r:id="rId109"/>
    <hyperlink xmlns:r="http://schemas.openxmlformats.org/officeDocument/2006/relationships" ref="A122" r:id="rId110"/>
    <hyperlink xmlns:r="http://schemas.openxmlformats.org/officeDocument/2006/relationships" ref="A124" r:id="rId111"/>
  </hyperlinks>
  <pageMargins left="0.75" right="0.75" top="1" bottom="1" header="0.5" footer="0.5"/>
</worksheet>
</file>

<file path=xl/worksheets/sheet5.xml><?xml version="1.0" encoding="utf-8"?>
<worksheet xmlns="http://schemas.openxmlformats.org/spreadsheetml/2006/main">
  <sheetPr>
    <tabColor rgb="005B9BD5"/>
    <outlinePr summaryBelow="1" summaryRight="1"/>
    <pageSetUpPr/>
  </sheetPr>
  <dimension ref="A1:AL51"/>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CN — COMPLIANCE</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CATA2_CN_219_v1</t>
        </is>
      </c>
      <c r="B3" s="30" t="inlineStr">
        <is>
          <t>Did the Registered Trustee satisfy the Registration Considerations during the Reporting Period?</t>
        </is>
      </c>
      <c r="C3" s="31" t="inlineStr">
        <is>
          <t>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CATA2_CN_220_v1</t>
        </is>
      </c>
      <c r="B4" s="30" t="inlineStr">
        <is>
          <t>If 'No' explain why the Registration Considerations were not satisfied</t>
        </is>
      </c>
      <c r="C4" s="31" t="inlineStr">
        <is>
          <t>WHEN TO ANSWER: “Did the Registered Trustee satisfy the Registration Considerations during the Reporting Period?” (CATA2_CN_219) is “NO”</t>
        </is>
      </c>
      <c r="D4" s="34"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IFERROR(AND($D$3&lt;&gt;"",$D$3="NO"),FALSE)</f>
        <v/>
      </c>
      <c r="AJ4">
        <f>IFERROR(AND($D$3="",NOT(AND($D$3&lt;&gt;"",$D$3="NO"))),FALSE)</f>
        <v/>
      </c>
      <c r="AK4">
        <f>IF(AI4,IF(AH4,"ANSWERED","MISSING"),IF(AJ4,IF(AH4,"INVALID","CONTROLLER MISSING"),IF(AH4,"INVALID","NOT APPLICABLE")))</f>
        <v/>
      </c>
      <c r="AL4" t="inlineStr">
        <is>
          <t>PARSED</t>
        </is>
      </c>
    </row>
    <row r="5">
      <c r="A5" s="29" t="inlineStr">
        <is>
          <t>CATA2_CN_221_v1</t>
        </is>
      </c>
      <c r="B5" s="30" t="inlineStr">
        <is>
          <t>If 'No' indicate whether the Authority was notified in accordance with Rule R5-5.2 ii. of the Trustees of Family Trusts Rulebook</t>
        </is>
      </c>
      <c r="C5" s="31" t="inlineStr">
        <is>
          <t>OPTIONS: YES | NO
WHEN TO ANSWER: “Did the Registered Trustee satisfy the Registration Considerations during the Reporting Period?” (CATA2_CN_219) is “NO”</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IFERROR(AND($D$3&lt;&gt;"",$D$3="NO"),FALSE)</f>
        <v/>
      </c>
      <c r="AJ5">
        <f>IFERROR(AND($D$3="",NOT(AND($D$3&lt;&gt;"",$D$3="NO"))),FALSE)</f>
        <v/>
      </c>
      <c r="AK5">
        <f>IF(AI5,IF(AH5,"ANSWERED","MISSING"),IF(AJ5,IF(AH5,"INVALID","CONTROLLER MISSING"),IF(AH5,"INVALID","NOT APPLICABLE")))</f>
        <v/>
      </c>
      <c r="AL5" t="inlineStr">
        <is>
          <t>PARSED</t>
        </is>
      </c>
    </row>
    <row r="6">
      <c r="A6" s="29" t="inlineStr">
        <is>
          <t>CATA2_CN_222_v1</t>
        </is>
      </c>
      <c r="B6" s="30" t="inlineStr">
        <is>
          <t>If 'No' Explain why the Authority was not notified that the Registered Trustee may not be able to satisfy the Registration Considerations</t>
        </is>
      </c>
      <c r="C6" s="31" t="inlineStr">
        <is>
          <t>WHEN TO ANSWER: “If 'No' indicate whether the Authority was notified in accordance with Rule R5-5.2 ii. of the Trustees of Family Trusts Rulebook” (CATA2_CN_221) is “NO”</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IFERROR(AND($D$5&lt;&gt;"",$D$5="NO"),FALSE)</f>
        <v/>
      </c>
      <c r="AJ6">
        <f>IFERROR(AND($D$5="",NOT(AND($D$5&lt;&gt;"",$D$5="NO"))),FALSE)</f>
        <v/>
      </c>
      <c r="AK6">
        <f>IF(AI6,IF(AH6,"ANSWERED","MISSING"),IF(AJ6,IF(AH6,"INVALID","CONTROLLER MISSING"),IF(AH6,"INVALID","NOT APPLICABLE")))</f>
        <v/>
      </c>
      <c r="AL6" t="inlineStr">
        <is>
          <t>PARSED</t>
        </is>
      </c>
    </row>
    <row r="7" ht="24" customHeight="1">
      <c r="A7" s="28" t="inlineStr">
        <is>
          <t>CN — TRUST FUNDS</t>
        </is>
      </c>
      <c r="B7" s="28" t="n"/>
      <c r="C7" s="28" t="n"/>
      <c r="D7" s="28" t="n"/>
      <c r="E7" s="28" t="n"/>
      <c r="F7" s="28" t="n"/>
      <c r="G7" s="28" t="n"/>
      <c r="H7" s="28" t="n"/>
      <c r="I7" s="28" t="n"/>
      <c r="J7" s="28" t="n"/>
      <c r="K7" s="28" t="n"/>
      <c r="L7" s="28" t="n"/>
      <c r="M7" s="28" t="n"/>
      <c r="N7" s="28" t="n"/>
      <c r="O7" s="28" t="n"/>
      <c r="P7" s="28" t="n"/>
      <c r="Q7" s="28" t="n"/>
      <c r="R7" s="28" t="n"/>
      <c r="S7" s="28" t="n"/>
      <c r="T7" s="28" t="n"/>
      <c r="U7" s="28" t="n"/>
      <c r="V7" s="28" t="n"/>
      <c r="W7" s="28" t="n"/>
      <c r="X7" s="28" t="n"/>
      <c r="Y7" s="28" t="n"/>
      <c r="Z7" s="28" t="n"/>
      <c r="AA7" s="28" t="n"/>
      <c r="AB7" s="28" t="n"/>
      <c r="AC7" s="28" t="n"/>
      <c r="AD7" s="28" t="n"/>
      <c r="AE7" s="28" t="n"/>
      <c r="AF7" s="28" t="n"/>
      <c r="AG7" s="28" t="n"/>
    </row>
    <row r="8">
      <c r="A8" s="29" t="inlineStr">
        <is>
          <t>CATA2_CN_166_v1</t>
        </is>
      </c>
      <c r="B8" s="30" t="inlineStr">
        <is>
          <t>Does the Registered Trustee hold or control trust funds?</t>
        </is>
      </c>
      <c r="C8" s="31" t="inlineStr">
        <is>
          <t>OPTIONS: YES | NO</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CATA2_CN_167_v1</t>
        </is>
      </c>
      <c r="B9" s="30" t="inlineStr">
        <is>
          <t>Does the Registered Trustee keep trust funds for each trust separate, in one common account or a mixture of both?</t>
        </is>
      </c>
      <c r="C9" s="31" t="inlineStr">
        <is>
          <t>OPTIONS: Separate | One Account | Both</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CATA2_CN_168_v1</t>
        </is>
      </c>
      <c r="B10" s="30" t="inlineStr">
        <is>
          <t>If "Separate", Is the balance on each trust account reconciled?</t>
        </is>
      </c>
      <c r="C10" s="31" t="inlineStr">
        <is>
          <t>OPTIONS: YES | NO
WHEN TO ANSWER: “Does the Registered Trustee keep trust funds for each trust separate, in one common account or a mixture of both?” (CATA2_CN_167) is “SEPARATE”</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IFERROR(AND($D$9&lt;&gt;"",$D$9="SEPARATE"),FALSE)</f>
        <v/>
      </c>
      <c r="AJ10">
        <f>IFERROR(AND($D$9="",NOT(AND($D$9&lt;&gt;"",$D$9="SEPARATE"))),FALSE)</f>
        <v/>
      </c>
      <c r="AK10">
        <f>IF(AI10,IF(AH10,"ANSWERED","MISSING"),IF(AJ10,IF(AH10,"INVALID","CONTROLLER MISSING"),IF(AH10,"INVALID","NOT APPLICABLE")))</f>
        <v/>
      </c>
      <c r="AL10" t="inlineStr">
        <is>
          <t>PARSED</t>
        </is>
      </c>
    </row>
    <row r="11">
      <c r="A11" s="29" t="inlineStr">
        <is>
          <t>CATA2_CN_169_v1</t>
        </is>
      </c>
      <c r="B11" s="30" t="inlineStr">
        <is>
          <t>If "Yes", How often are reconciliations carried out?</t>
        </is>
      </c>
      <c r="C11" s="31" t="inlineStr">
        <is>
          <t>WHEN TO ANSWER: “If "Separate", Is the balance on each trust account reconciled?” (CATA2_CN_168) is “YES”</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IFERROR(AND($D$10&lt;&gt;"",$D$10="YES"),FALSE)</f>
        <v/>
      </c>
      <c r="AJ11">
        <f>IFERROR(AND($D$10="",NOT(AND($D$10&lt;&gt;"",$D$10="YES"))),FALSE)</f>
        <v/>
      </c>
      <c r="AK11">
        <f>IF(AI11,IF(AH11,"ANSWERED","MISSING"),IF(AJ11,IF(AH11,"INVALID","CONTROLLER MISSING"),IF(AH11,"INVALID","NOT APPLICABLE")))</f>
        <v/>
      </c>
      <c r="AL11" t="inlineStr">
        <is>
          <t>PARSED</t>
        </is>
      </c>
    </row>
    <row r="12">
      <c r="A12" s="29" t="inlineStr">
        <is>
          <t>CATA2_CN_170_v1</t>
        </is>
      </c>
      <c r="B12" s="30" t="inlineStr">
        <is>
          <t>If "No", provide explanation why no reconciliations are carried out</t>
        </is>
      </c>
      <c r="C12" s="31" t="inlineStr">
        <is>
          <t>WHEN TO ANSWER: “If "Separate", Is the balance on each trust account reconciled?” (CATA2_CN_168) is “NO”</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IFERROR(AND($D$10&lt;&gt;"",$D$10="NO"),FALSE)</f>
        <v/>
      </c>
      <c r="AJ12">
        <f>IFERROR(AND($D$10="",NOT(AND($D$10&lt;&gt;"",$D$10="NO"))),FALSE)</f>
        <v/>
      </c>
      <c r="AK12">
        <f>IF(AI12,IF(AH12,"ANSWERED","MISSING"),IF(AJ12,IF(AH12,"INVALID","CONTROLLER MISSING"),IF(AH12,"INVALID","NOT APPLICABLE")))</f>
        <v/>
      </c>
      <c r="AL12" t="inlineStr">
        <is>
          <t>PARSED</t>
        </is>
      </c>
    </row>
    <row r="13">
      <c r="A13" s="29" t="inlineStr">
        <is>
          <t>CATA2_CN_171_v1</t>
        </is>
      </c>
      <c r="B13" s="30" t="inlineStr">
        <is>
          <t>If "Yes", are such reconciliations being documented and dated?</t>
        </is>
      </c>
      <c r="C13" s="31" t="inlineStr">
        <is>
          <t>OPTIONS: YES | NO
WHEN TO ANSWER: “If "Separate", Is the balance on each trust account reconciled?” (CATA2_CN_168) is “YES”</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IFERROR(AND($D$10&lt;&gt;"",$D$10="YES"),FALSE)</f>
        <v/>
      </c>
      <c r="AJ13">
        <f>IFERROR(AND($D$10="",NOT(AND($D$10&lt;&gt;"",$D$10="YES"))),FALSE)</f>
        <v/>
      </c>
      <c r="AK13">
        <f>IF(AI13,IF(AH13,"ANSWERED","MISSING"),IF(AJ13,IF(AH13,"INVALID","CONTROLLER MISSING"),IF(AH13,"INVALID","NOT APPLICABLE")))</f>
        <v/>
      </c>
      <c r="AL13" t="inlineStr">
        <is>
          <t>PARSED</t>
        </is>
      </c>
    </row>
    <row r="14">
      <c r="A14" s="29" t="inlineStr">
        <is>
          <t>CATA2_CN_172_v1</t>
        </is>
      </c>
      <c r="B14" s="30" t="inlineStr">
        <is>
          <t>If "No", provide explanation why reconciliations are not documented and dated</t>
        </is>
      </c>
      <c r="C14" s="31" t="inlineStr">
        <is>
          <t>WHEN TO ANSWER: “If "Yes", are such reconciliations being documented and dated?” (CATA2_CN_171) is “NO”</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IFERROR(AND($D$13&lt;&gt;"",$D$13="NO"),FALSE)</f>
        <v/>
      </c>
      <c r="AJ14">
        <f>IFERROR(AND($D$13="",NOT(AND($D$13&lt;&gt;"",$D$13="NO"))),FALSE)</f>
        <v/>
      </c>
      <c r="AK14">
        <f>IF(AI14,IF(AH14,"ANSWERED","MISSING"),IF(AJ14,IF(AH14,"INVALID","CONTROLLER MISSING"),IF(AH14,"INVALID","NOT APPLICABLE")))</f>
        <v/>
      </c>
      <c r="AL14" t="inlineStr">
        <is>
          <t>PARSED</t>
        </is>
      </c>
    </row>
    <row r="15">
      <c r="A15" s="29" t="inlineStr">
        <is>
          <t>CATA2_CN_173_v1</t>
        </is>
      </c>
      <c r="B15" s="30" t="inlineStr">
        <is>
          <t>If "Yes", are such reconciliations being reviewed by a senior official?</t>
        </is>
      </c>
      <c r="C15" s="31" t="inlineStr">
        <is>
          <t>OPTIONS: YES | NO
WHEN TO ANSWER: “If "Separate", Is the balance on each trust account reconciled?” (CATA2_CN_168) is “YES”</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IFERROR(AND($D$10&lt;&gt;"",$D$10="YES"),FALSE)</f>
        <v/>
      </c>
      <c r="AJ15">
        <f>IFERROR(AND($D$10="",NOT(AND($D$10&lt;&gt;"",$D$10="YES"))),FALSE)</f>
        <v/>
      </c>
      <c r="AK15">
        <f>IF(AI15,IF(AH15,"ANSWERED","MISSING"),IF(AJ15,IF(AH15,"INVALID","CONTROLLER MISSING"),IF(AH15,"INVALID","NOT APPLICABLE")))</f>
        <v/>
      </c>
      <c r="AL15" t="inlineStr">
        <is>
          <t>PARSED</t>
        </is>
      </c>
    </row>
    <row r="16">
      <c r="A16" s="29" t="inlineStr">
        <is>
          <t>CATA2_CN_174_v1</t>
        </is>
      </c>
      <c r="B16" s="30" t="inlineStr">
        <is>
          <t>If "No", provide explanation why reconciliations are not being reviewed by a senior official</t>
        </is>
      </c>
      <c r="C16" s="31" t="inlineStr">
        <is>
          <t>WHEN TO ANSWER: “If "Yes", are such reconciliations being reviewed by a senior official?” (CATA2_CN_173) is “NO”</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IFERROR(AND($D$15&lt;&gt;"",$D$15="NO"),FALSE)</f>
        <v/>
      </c>
      <c r="AJ16">
        <f>IFERROR(AND($D$15="",NOT(AND($D$15&lt;&gt;"",$D$15="NO"))),FALSE)</f>
        <v/>
      </c>
      <c r="AK16">
        <f>IF(AI16,IF(AH16,"ANSWERED","MISSING"),IF(AJ16,IF(AH16,"INVALID","CONTROLLER MISSING"),IF(AH16,"INVALID","NOT APPLICABLE")))</f>
        <v/>
      </c>
      <c r="AL16" t="inlineStr">
        <is>
          <t>PARSED</t>
        </is>
      </c>
    </row>
    <row r="17">
      <c r="A17" s="29" t="inlineStr">
        <is>
          <t>CATA2_CN_177_v1</t>
        </is>
      </c>
      <c r="B17" s="30" t="inlineStr">
        <is>
          <t>If "Separate" by whom are these reconciliations being done</t>
        </is>
      </c>
      <c r="C17" s="31" t="inlineStr">
        <is>
          <t>WHEN TO ANSWER: “Does the Registered Trustee keep trust funds for each trust separate, in one common account or a mixture of both?” (CATA2_CN_167) is “SEPARATE”</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IFERROR(AND($D$9&lt;&gt;"",$D$9="SEPARATE"),FALSE)</f>
        <v/>
      </c>
      <c r="AJ17">
        <f>IFERROR(AND($D$9="",NOT(AND($D$9&lt;&gt;"",$D$9="SEPARATE"))),FALSE)</f>
        <v/>
      </c>
      <c r="AK17">
        <f>IF(AI17,IF(AH17,"ANSWERED","MISSING"),IF(AJ17,IF(AH17,"INVALID","CONTROLLER MISSING"),IF(AH17,"INVALID","NOT APPLICABLE")))</f>
        <v/>
      </c>
      <c r="AL17" t="inlineStr">
        <is>
          <t>PARSED</t>
        </is>
      </c>
    </row>
    <row r="18">
      <c r="A18" s="29" t="inlineStr">
        <is>
          <t>CATA2_CN_179_v1</t>
        </is>
      </c>
      <c r="B18" s="30" t="inlineStr">
        <is>
          <t>If "One Account", is the common account reconciled?</t>
        </is>
      </c>
      <c r="C18" s="31" t="inlineStr">
        <is>
          <t>OPTIONS: YES | NO
WHEN TO ANSWER: “Does the Registered Trustee keep trust funds for each trust separate, in one common account or a mixture of both?” (CATA2_CN_167) is “One Account”</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IFERROR(AND($D$9&lt;&gt;"",$D$9="One Account"),FALSE)</f>
        <v/>
      </c>
      <c r="AJ18">
        <f>IFERROR(AND($D$9="",NOT(AND($D$9&lt;&gt;"",$D$9="One Account"))),FALSE)</f>
        <v/>
      </c>
      <c r="AK18">
        <f>IF(AI18,IF(AH18,"ANSWERED","MISSING"),IF(AJ18,IF(AH18,"INVALID","CONTROLLER MISSING"),IF(AH18,"INVALID","NOT APPLICABLE")))</f>
        <v/>
      </c>
      <c r="AL18" t="inlineStr">
        <is>
          <t>PARSED</t>
        </is>
      </c>
    </row>
    <row r="19">
      <c r="A19" s="29" t="inlineStr">
        <is>
          <t>CATA2_CN_180_v1</t>
        </is>
      </c>
      <c r="B19" s="30" t="inlineStr">
        <is>
          <t>If "No", provide explanation why no reconciliation is carried out</t>
        </is>
      </c>
      <c r="C19" s="31" t="inlineStr">
        <is>
          <t>WHEN TO ANSWER: “If "One Account", is the common account reconciled?” (CATA2_CN_179) is “NO”</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IFERROR(AND($D$18&lt;&gt;"",$D$18="NO"),FALSE)</f>
        <v/>
      </c>
      <c r="AJ19">
        <f>IFERROR(AND($D$18="",NOT(AND($D$18&lt;&gt;"",$D$18="NO"))),FALSE)</f>
        <v/>
      </c>
      <c r="AK19">
        <f>IF(AI19,IF(AH19,"ANSWERED","MISSING"),IF(AJ19,IF(AH19,"INVALID","CONTROLLER MISSING"),IF(AH19,"INVALID","NOT APPLICABLE")))</f>
        <v/>
      </c>
      <c r="AL19" t="inlineStr">
        <is>
          <t>PARSED</t>
        </is>
      </c>
    </row>
    <row r="20">
      <c r="A20" s="29" t="inlineStr">
        <is>
          <t>CATA2_CN_181_v1</t>
        </is>
      </c>
      <c r="B20" s="30" t="inlineStr">
        <is>
          <t>If "Yes", how often are reconciliations carried out?</t>
        </is>
      </c>
      <c r="C20" s="31" t="inlineStr">
        <is>
          <t>WHEN TO ANSWER: “If "One Account", is the common account reconciled?” (CATA2_CN_179) is “YES”</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IFERROR(AND($D$18&lt;&gt;"",$D$18="YES"),FALSE)</f>
        <v/>
      </c>
      <c r="AJ20">
        <f>IFERROR(AND($D$18="",NOT(AND($D$18&lt;&gt;"",$D$18="YES"))),FALSE)</f>
        <v/>
      </c>
      <c r="AK20">
        <f>IF(AI20,IF(AH20,"ANSWERED","MISSING"),IF(AJ20,IF(AH20,"INVALID","CONTROLLER MISSING"),IF(AH20,"INVALID","NOT APPLICABLE")))</f>
        <v/>
      </c>
      <c r="AL20" t="inlineStr">
        <is>
          <t>PARSED</t>
        </is>
      </c>
    </row>
    <row r="21">
      <c r="A21" s="29" t="inlineStr">
        <is>
          <t>CATA2_CN_182_v1</t>
        </is>
      </c>
      <c r="B21" s="30" t="inlineStr">
        <is>
          <t>If "Yes" by whom are these reconciliations being done.</t>
        </is>
      </c>
      <c r="C21" s="31" t="inlineStr">
        <is>
          <t>WHEN TO ANSWER: “If "One Account", is the common account reconciled?” (CATA2_CN_179) is “YES”</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IFERROR(AND($D$18&lt;&gt;"",$D$18="YES"),FALSE)</f>
        <v/>
      </c>
      <c r="AJ21">
        <f>IFERROR(AND($D$18="",NOT(AND($D$18&lt;&gt;"",$D$18="YES"))),FALSE)</f>
        <v/>
      </c>
      <c r="AK21">
        <f>IF(AI21,IF(AH21,"ANSWERED","MISSING"),IF(AJ21,IF(AH21,"INVALID","CONTROLLER MISSING"),IF(AH21,"INVALID","NOT APPLICABLE")))</f>
        <v/>
      </c>
      <c r="AL21" t="inlineStr">
        <is>
          <t>PARSED</t>
        </is>
      </c>
    </row>
    <row r="22">
      <c r="A22" s="29" t="inlineStr">
        <is>
          <t>CATA2_CN_183_v1</t>
        </is>
      </c>
      <c r="B22" s="30" t="inlineStr">
        <is>
          <t>If "Yes", are such reconciliations being documented and dated?</t>
        </is>
      </c>
      <c r="C22" s="31" t="inlineStr">
        <is>
          <t>OPTIONS: YES | NO
WHEN TO ANSWER: “If "One Account", is the common account reconciled?” (CATA2_CN_179) is “YES”</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IFERROR(AND($D$18&lt;&gt;"",$D$18="YES"),FALSE)</f>
        <v/>
      </c>
      <c r="AJ22">
        <f>IFERROR(AND($D$18="",NOT(AND($D$18&lt;&gt;"",$D$18="YES"))),FALSE)</f>
        <v/>
      </c>
      <c r="AK22">
        <f>IF(AI22,IF(AH22,"ANSWERED","MISSING"),IF(AJ22,IF(AH22,"INVALID","CONTROLLER MISSING"),IF(AH22,"INVALID","NOT APPLICABLE")))</f>
        <v/>
      </c>
      <c r="AL22" t="inlineStr">
        <is>
          <t>PARSED</t>
        </is>
      </c>
    </row>
    <row r="23">
      <c r="A23" s="29" t="inlineStr">
        <is>
          <t>CATA2_CN_184_v1</t>
        </is>
      </c>
      <c r="B23" s="30" t="inlineStr">
        <is>
          <t>If "No", provide explanation why reconciliations are not documented and dated</t>
        </is>
      </c>
      <c r="C23" s="31" t="inlineStr">
        <is>
          <t>WHEN TO ANSWER: “If "Yes", are such reconciliations being documented and dated?” (CATA2_CN_183) is “NO”</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IFERROR(AND($D$22&lt;&gt;"",$D$22="NO"),FALSE)</f>
        <v/>
      </c>
      <c r="AJ23">
        <f>IFERROR(AND($D$22="",NOT(AND($D$22&lt;&gt;"",$D$22="NO"))),FALSE)</f>
        <v/>
      </c>
      <c r="AK23">
        <f>IF(AI23,IF(AH23,"ANSWERED","MISSING"),IF(AJ23,IF(AH23,"INVALID","CONTROLLER MISSING"),IF(AH23,"INVALID","NOT APPLICABLE")))</f>
        <v/>
      </c>
      <c r="AL23" t="inlineStr">
        <is>
          <t>PARSED</t>
        </is>
      </c>
    </row>
    <row r="24">
      <c r="A24" s="29" t="inlineStr">
        <is>
          <t>CATA2_CN_185_v1</t>
        </is>
      </c>
      <c r="B24" s="30" t="inlineStr">
        <is>
          <t>If "Yes", are such reconciliation being reviewed by a senior official?</t>
        </is>
      </c>
      <c r="C24" s="31" t="inlineStr">
        <is>
          <t>OPTIONS: YES | NO
WHEN TO ANSWER: “If "One Account", is the common account reconciled?” (CATA2_CN_179) is “YES”</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IFERROR(AND($D$18&lt;&gt;"",$D$18="YES"),FALSE)</f>
        <v/>
      </c>
      <c r="AJ24">
        <f>IFERROR(AND($D$18="",NOT(AND($D$18&lt;&gt;"",$D$18="YES"))),FALSE)</f>
        <v/>
      </c>
      <c r="AK24">
        <f>IF(AI24,IF(AH24,"ANSWERED","MISSING"),IF(AJ24,IF(AH24,"INVALID","CONTROLLER MISSING"),IF(AH24,"INVALID","NOT APPLICABLE")))</f>
        <v/>
      </c>
      <c r="AL24" t="inlineStr">
        <is>
          <t>PARSED</t>
        </is>
      </c>
    </row>
    <row r="25">
      <c r="A25" s="29" t="inlineStr">
        <is>
          <t>CATA2_CN_186_v1</t>
        </is>
      </c>
      <c r="B25" s="30" t="inlineStr">
        <is>
          <t>If "No", Provide explanation why reconciliations are not being reviewed by a senior official</t>
        </is>
      </c>
      <c r="C25" s="31" t="inlineStr">
        <is>
          <t>WHEN TO ANSWER: “If "Yes", are such reconciliation being reviewed by a senior official?” (CATA2_CN_185) is “NO”</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IFERROR(AND($D$24&lt;&gt;"",$D$24="NO"),FALSE)</f>
        <v/>
      </c>
      <c r="AJ25">
        <f>IFERROR(AND($D$24="",NOT(AND($D$24&lt;&gt;"",$D$24="NO"))),FALSE)</f>
        <v/>
      </c>
      <c r="AK25">
        <f>IF(AI25,IF(AH25,"ANSWERED","MISSING"),IF(AJ25,IF(AH25,"INVALID","CONTROLLER MISSING"),IF(AH25,"INVALID","NOT APPLICABLE")))</f>
        <v/>
      </c>
      <c r="AL25" t="inlineStr">
        <is>
          <t>PARSED</t>
        </is>
      </c>
    </row>
    <row r="26">
      <c r="A26" s="29" t="inlineStr">
        <is>
          <t>CATA2_CN_253_v1</t>
        </is>
      </c>
      <c r="B26" s="30" t="inlineStr">
        <is>
          <t>If "Both" indicate whether all accounts are reconciled</t>
        </is>
      </c>
      <c r="C26" s="31" t="inlineStr">
        <is>
          <t>OPTIONS: YES | NO
WHEN TO ANSWER: “Does the Registered Trustee keep trust funds for each trust separate, in one common account or a mixture of both?” (CATA2_CN_167) is “BOTH ”</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IFERROR(AND($D$9&lt;&gt;"",$D$9="BOTH "),FALSE)</f>
        <v/>
      </c>
      <c r="AJ26">
        <f>IFERROR(AND($D$9="",NOT(AND($D$9&lt;&gt;"",$D$9="BOTH "))),FALSE)</f>
        <v/>
      </c>
      <c r="AK26">
        <f>IF(AI26,IF(AH26,"ANSWERED","MISSING"),IF(AJ26,IF(AH26,"INVALID","CONTROLLER MISSING"),IF(AH26,"INVALID","NOT APPLICABLE")))</f>
        <v/>
      </c>
      <c r="AL26" t="inlineStr">
        <is>
          <t>PARSED</t>
        </is>
      </c>
    </row>
    <row r="27">
      <c r="A27" s="29" t="inlineStr">
        <is>
          <t>CATA2_CN_256_v1</t>
        </is>
      </c>
      <c r="B27" s="30" t="inlineStr">
        <is>
          <t>If "Yes", How often are reconciliations carried out?</t>
        </is>
      </c>
      <c r="C27" s="31" t="inlineStr">
        <is>
          <t>WHEN TO ANSWER: “List position held by each bank signatory” (CATA2_CN_254) is “YES ”</t>
        </is>
      </c>
      <c r="D27" s="34"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IFERROR(AND($D$35&lt;&gt;"",$D$35="YES "),FALSE)</f>
        <v/>
      </c>
      <c r="AJ27">
        <f>IFERROR(AND($D$35="",NOT(AND($D$35&lt;&gt;"",$D$35="YES "))),FALSE)</f>
        <v/>
      </c>
      <c r="AK27">
        <f>IF(AI27,IF(AH27,"ANSWERED","MISSING"),IF(AJ27,IF(AH27,"INVALID","CONTROLLER MISSING"),IF(AH27,"INVALID","NOT APPLICABLE")))</f>
        <v/>
      </c>
      <c r="AL27" t="inlineStr">
        <is>
          <t>PARSED</t>
        </is>
      </c>
    </row>
    <row r="28">
      <c r="A28" s="29" t="inlineStr">
        <is>
          <t>CATA2_CN_258_v1</t>
        </is>
      </c>
      <c r="B28" s="30" t="inlineStr">
        <is>
          <t>If "Yes", are such reconciliations being documented and dated?</t>
        </is>
      </c>
      <c r="C28" s="31" t="inlineStr">
        <is>
          <t>WHEN TO ANSWER: “List position held by each bank signatory” (CATA2_CN_254) is “YES ”</t>
        </is>
      </c>
      <c r="D28" s="34"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IFERROR(AND($D$35&lt;&gt;"",$D$35="YES "),FALSE)</f>
        <v/>
      </c>
      <c r="AJ28">
        <f>IFERROR(AND($D$35="",NOT(AND($D$35&lt;&gt;"",$D$35="YES "))),FALSE)</f>
        <v/>
      </c>
      <c r="AK28">
        <f>IF(AI28,IF(AH28,"ANSWERED","MISSING"),IF(AJ28,IF(AH28,"INVALID","CONTROLLER MISSING"),IF(AH28,"INVALID","NOT APPLICABLE")))</f>
        <v/>
      </c>
      <c r="AL28" t="inlineStr">
        <is>
          <t>PARSED</t>
        </is>
      </c>
    </row>
    <row r="29">
      <c r="A29" s="29" t="inlineStr">
        <is>
          <t>CATA2_CN_259_v1</t>
        </is>
      </c>
      <c r="B29" s="30" t="inlineStr">
        <is>
          <t>If "No", provide explanation why reconciliations are not documented and dated</t>
        </is>
      </c>
      <c r="C29" s="31" t="inlineStr">
        <is>
          <t>WHEN TO ANSWER: “If "No", provide explanation why reconciliations are not documented and dated” (CATA2_CN_259) is “NO”</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IFERROR(AND($D$29&lt;&gt;"",$D$29="NO"),FALSE)</f>
        <v/>
      </c>
      <c r="AJ29">
        <f>IFERROR(AND($D$29="",NOT(AND($D$29&lt;&gt;"",$D$29="NO"))),FALSE)</f>
        <v/>
      </c>
      <c r="AK29">
        <f>IF(AI29,IF(AH29,"ANSWERED","MISSING"),IF(AJ29,IF(AH29,"INVALID","CONTROLLER MISSING"),IF(AH29,"INVALID","NOT APPLICABLE")))</f>
        <v/>
      </c>
      <c r="AL29" t="inlineStr">
        <is>
          <t>PARSED</t>
        </is>
      </c>
    </row>
    <row r="30">
      <c r="A30" s="29" t="inlineStr">
        <is>
          <t>CATA2_CN_257_v1</t>
        </is>
      </c>
      <c r="B30" s="30" t="inlineStr">
        <is>
          <t>If "No", provide explanation why</t>
        </is>
      </c>
      <c r="C30" s="31" t="inlineStr">
        <is>
          <t>WHEN TO ANSWER: “List position held by each bank signatory” (CATA2_CN_254) is “NO”</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IFERROR(AND($D$35&lt;&gt;"",$D$35="NO"),FALSE)</f>
        <v/>
      </c>
      <c r="AJ30">
        <f>IFERROR(AND($D$35="",NOT(AND($D$35&lt;&gt;"",$D$35="NO"))),FALSE)</f>
        <v/>
      </c>
      <c r="AK30">
        <f>IF(AI30,IF(AH30,"ANSWERED","MISSING"),IF(AJ30,IF(AH30,"INVALID","CONTROLLER MISSING"),IF(AH30,"INVALID","NOT APPLICABLE")))</f>
        <v/>
      </c>
      <c r="AL30" t="inlineStr">
        <is>
          <t>PARSED</t>
        </is>
      </c>
    </row>
    <row r="31">
      <c r="A31" s="29" t="inlineStr">
        <is>
          <t>CATA2_CN_260_v1</t>
        </is>
      </c>
      <c r="B31" s="30" t="inlineStr">
        <is>
          <t>If "Yes", are such reconciliations being reviewed by a senior official?</t>
        </is>
      </c>
      <c r="C31" s="31" t="inlineStr">
        <is>
          <t>WHEN TO ANSWER: “List position held by each bank signatory” (CATA2_CN_254) is “YES ”</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IFERROR(AND($D$35&lt;&gt;"",$D$35="YES "),FALSE)</f>
        <v/>
      </c>
      <c r="AJ31">
        <f>IFERROR(AND($D$35="",NOT(AND($D$35&lt;&gt;"",$D$35="YES "))),FALSE)</f>
        <v/>
      </c>
      <c r="AK31">
        <f>IF(AI31,IF(AH31,"ANSWERED","MISSING"),IF(AJ31,IF(AH31,"INVALID","CONTROLLER MISSING"),IF(AH31,"INVALID","NOT APPLICABLE")))</f>
        <v/>
      </c>
      <c r="AL31" t="inlineStr">
        <is>
          <t>PARSED</t>
        </is>
      </c>
    </row>
    <row r="32">
      <c r="A32" s="29" t="inlineStr">
        <is>
          <t>CATA2_CN_261_v1</t>
        </is>
      </c>
      <c r="B32" s="30" t="inlineStr">
        <is>
          <t>If "No", provide explanation why reconciliations are not being reviewed by a senior official</t>
        </is>
      </c>
      <c r="C32" s="31" t="inlineStr">
        <is>
          <t>WHEN TO ANSWER: “If "No", provide explanation why reconciliations are not being reviewed by a senior official” (CATA2_CN_261) is “NO”</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IFERROR(AND($D$32&lt;&gt;"",$D$32="NO"),FALSE)</f>
        <v/>
      </c>
      <c r="AJ32">
        <f>IFERROR(AND($D$32="",NOT(AND($D$32&lt;&gt;"",$D$32="NO"))),FALSE)</f>
        <v/>
      </c>
      <c r="AK32">
        <f>IF(AI32,IF(AH32,"ANSWERED","MISSING"),IF(AJ32,IF(AH32,"INVALID","CONTROLLER MISSING"),IF(AH32,"INVALID","NOT APPLICABLE")))</f>
        <v/>
      </c>
      <c r="AL32" t="inlineStr">
        <is>
          <t>PARSED</t>
        </is>
      </c>
    </row>
    <row r="33">
      <c r="A33" s="29" t="inlineStr">
        <is>
          <t>CATA2_CN_262_v1</t>
        </is>
      </c>
      <c r="B33" s="30" t="inlineStr">
        <is>
          <t>If "Yes" by whom are such reconciliations carried out?</t>
        </is>
      </c>
      <c r="C33" s="31" t="inlineStr">
        <is>
          <t>WHEN TO ANSWER: “List position held by each bank signatory” (CATA2_CN_254) is “YES”</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IFERROR(AND($D$35&lt;&gt;"",$D$35="YES"),FALSE)</f>
        <v/>
      </c>
      <c r="AJ33">
        <f>IFERROR(AND($D$35="",NOT(AND($D$35&lt;&gt;"",$D$35="YES"))),FALSE)</f>
        <v/>
      </c>
      <c r="AK33">
        <f>IF(AI33,IF(AH33,"ANSWERED","MISSING"),IF(AJ33,IF(AH33,"INVALID","CONTROLLER MISSING"),IF(AH33,"INVALID","NOT APPLICABLE")))</f>
        <v/>
      </c>
      <c r="AL33" t="inlineStr">
        <is>
          <t>PARSED</t>
        </is>
      </c>
    </row>
    <row r="34">
      <c r="A34" s="29" t="inlineStr">
        <is>
          <t>CATA2_CN_188_v1</t>
        </is>
      </c>
      <c r="B34" s="30" t="inlineStr">
        <is>
          <t>List name and surname of the bank signatories in respect of each trust fund account</t>
        </is>
      </c>
      <c r="C34" s="31" t="inlineStr">
        <is>
          <t>WHEN TO ANSWER: “Does the Registered Trustee hold or control trust funds?” (CATA2_CN_166) is “YES”</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IFERROR(AND($D$8&lt;&gt;"",$D$8="YES"),FALSE)</f>
        <v/>
      </c>
      <c r="AJ34">
        <f>IFERROR(AND($D$8="",NOT(AND($D$8&lt;&gt;"",$D$8="YES"))),FALSE)</f>
        <v/>
      </c>
      <c r="AK34">
        <f>IF(AI34,IF(AH34,"ANSWERED","MISSING"),IF(AJ34,IF(AH34,"INVALID","CONTROLLER MISSING"),IF(AH34,"INVALID","NOT APPLICABLE")))</f>
        <v/>
      </c>
      <c r="AL34" t="inlineStr">
        <is>
          <t>PARSED</t>
        </is>
      </c>
    </row>
    <row r="35">
      <c r="A35" s="29" t="inlineStr">
        <is>
          <t>CATA2_CN_254_v1</t>
        </is>
      </c>
      <c r="B35" s="30" t="inlineStr">
        <is>
          <t>List position held by each bank signatory</t>
        </is>
      </c>
      <c r="C35" s="31" t="inlineStr">
        <is>
          <t>WHEN TO ANSWER: “Does the Registered Trustee hold or control trust funds?” (CATA2_CN_166) is “YES ”</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IFERROR(AND($D$8&lt;&gt;"",$D$8="YES "),FALSE)</f>
        <v/>
      </c>
      <c r="AJ35">
        <f>IFERROR(AND($D$8="",NOT(AND($D$8&lt;&gt;"",$D$8="YES "))),FALSE)</f>
        <v/>
      </c>
      <c r="AK35">
        <f>IF(AI35,IF(AH35,"ANSWERED","MISSING"),IF(AJ35,IF(AH35,"INVALID","CONTROLLER MISSING"),IF(AH35,"INVALID","NOT APPLICABLE")))</f>
        <v/>
      </c>
      <c r="AL35" t="inlineStr">
        <is>
          <t>PARSED</t>
        </is>
      </c>
    </row>
    <row r="36">
      <c r="A36" s="29" t="inlineStr">
        <is>
          <t>CATA2_CN_175_v1</t>
        </is>
      </c>
      <c r="B36" s="30" t="inlineStr">
        <is>
          <t>Can a settlor authorise movements of trust funds without the knowledge of the Registered Trustee?</t>
        </is>
      </c>
      <c r="C36" s="31" t="inlineStr">
        <is>
          <t>OPTIONS: YES | NO</t>
        </is>
      </c>
      <c r="D36" s="32"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TRUE</f>
        <v/>
      </c>
      <c r="AJ36">
        <f>FALSE</f>
        <v/>
      </c>
      <c r="AK36">
        <f>IF(AH36,"ANSWERED","MISSING")</f>
        <v/>
      </c>
      <c r="AL36" t="inlineStr">
        <is>
          <t>NO_DEPENDENCY</t>
        </is>
      </c>
    </row>
    <row r="37">
      <c r="A37" s="29" t="inlineStr">
        <is>
          <t>CATA2_CN_176_v1</t>
        </is>
      </c>
      <c r="B37" s="30" t="inlineStr">
        <is>
          <t>If "Yes", provide details of such instances and how monitoring of such movements is carried out by the Registered Trustee.</t>
        </is>
      </c>
      <c r="C37" s="31" t="inlineStr">
        <is>
          <t>WHEN TO ANSWER: “Can a settlor authorise movements of trust funds without the knowledge of the Registered Trustee?” (CATA2_CN_175) is “YES”</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IFERROR(AND($D$36&lt;&gt;"",$D$36="YES"),FALSE)</f>
        <v/>
      </c>
      <c r="AJ37">
        <f>IFERROR(AND($D$36="",NOT(AND($D$36&lt;&gt;"",$D$36="YES"))),FALSE)</f>
        <v/>
      </c>
      <c r="AK37">
        <f>IF(AI37,IF(AH37,"ANSWERED","MISSING"),IF(AJ37,IF(AH37,"INVALID","CONTROLLER MISSING"),IF(AH37,"INVALID","NOT APPLICABLE")))</f>
        <v/>
      </c>
      <c r="AL37" t="inlineStr">
        <is>
          <t>PARSED</t>
        </is>
      </c>
    </row>
    <row r="38">
      <c r="A38" s="29" t="inlineStr">
        <is>
          <t>CATA2_CN_255_v1</t>
        </is>
      </c>
      <c r="B38" s="30" t="inlineStr">
        <is>
          <t>Can the settlor authorise movements of trust funds alone (that is, without the trustee countersigning instructions for movement of trust funds)?</t>
        </is>
      </c>
      <c r="C38" s="31" t="inlineStr">
        <is>
          <t>OPTIONS: YES | NO</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CATA2_CN_187_v1</t>
        </is>
      </c>
      <c r="B39" s="30" t="inlineStr">
        <is>
          <t>Indicate aggregate value of trust funds held or controlled by the Registered Trustee as at the end of the Reporting Period</t>
        </is>
      </c>
      <c r="C39" s="31" t="inlineStr"/>
      <c r="D39" s="32"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TRUE</f>
        <v/>
      </c>
      <c r="AJ39">
        <f>FALSE</f>
        <v/>
      </c>
      <c r="AK39">
        <f>IF(AH39,"ANSWERED","MISSING")</f>
        <v/>
      </c>
      <c r="AL39" t="inlineStr">
        <is>
          <t>NO_DEPENDENCY</t>
        </is>
      </c>
    </row>
    <row r="40" ht="24" customHeight="1">
      <c r="A40" s="28" t="inlineStr">
        <is>
          <t>CN — TRUST ASSETS</t>
        </is>
      </c>
      <c r="B40" s="28" t="n"/>
      <c r="C40" s="28" t="n"/>
      <c r="D40" s="28" t="n"/>
      <c r="E40" s="28" t="n"/>
      <c r="F40" s="28" t="n"/>
      <c r="G40" s="28" t="n"/>
      <c r="H40" s="28" t="n"/>
      <c r="I40" s="28" t="n"/>
      <c r="J40" s="28" t="n"/>
      <c r="K40" s="28" t="n"/>
      <c r="L40" s="28" t="n"/>
      <c r="M40" s="28" t="n"/>
      <c r="N40" s="28" t="n"/>
      <c r="O40" s="28" t="n"/>
      <c r="P40" s="28" t="n"/>
      <c r="Q40" s="28" t="n"/>
      <c r="R40" s="28" t="n"/>
      <c r="S40" s="28" t="n"/>
      <c r="T40" s="28" t="n"/>
      <c r="U40" s="28" t="n"/>
      <c r="V40" s="28" t="n"/>
      <c r="W40" s="28" t="n"/>
      <c r="X40" s="28" t="n"/>
      <c r="Y40" s="28" t="n"/>
      <c r="Z40" s="28" t="n"/>
      <c r="AA40" s="28" t="n"/>
      <c r="AB40" s="28" t="n"/>
      <c r="AC40" s="28" t="n"/>
      <c r="AD40" s="28" t="n"/>
      <c r="AE40" s="28" t="n"/>
      <c r="AF40" s="28" t="n"/>
      <c r="AG40" s="28" t="n"/>
    </row>
    <row r="41">
      <c r="A41" s="29" t="inlineStr">
        <is>
          <t>CATA2_CN_189_v1</t>
        </is>
      </c>
      <c r="B41" s="30" t="inlineStr">
        <is>
          <t>Does the Registered Trustee hold or control other trust assets?</t>
        </is>
      </c>
      <c r="C41" s="31" t="inlineStr">
        <is>
          <t>OPTIONS: YES | NO</t>
        </is>
      </c>
      <c r="D41" s="32"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TRUE</f>
        <v/>
      </c>
      <c r="AJ41">
        <f>FALSE</f>
        <v/>
      </c>
      <c r="AK41">
        <f>IF(AH41,"ANSWERED","MISSING")</f>
        <v/>
      </c>
      <c r="AL41" t="inlineStr">
        <is>
          <t>NO_DEPENDENCY</t>
        </is>
      </c>
    </row>
    <row r="42">
      <c r="A42" s="29" t="inlineStr">
        <is>
          <t>CATA2_CN_193_v1</t>
        </is>
      </c>
      <c r="B42" s="30" t="inlineStr">
        <is>
          <t>Does the Registered Trustee carry out reconciliations of all trust assets?</t>
        </is>
      </c>
      <c r="C42" s="31" t="inlineStr">
        <is>
          <t>OPTIONS: YES | NO
WHEN TO ANSWER: “Does the Registered Trustee hold or control other trust assets?” (CATA2_CN_189) is “YES”</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IFERROR(AND($D$41&lt;&gt;"",$D$41="YES"),FALSE)</f>
        <v/>
      </c>
      <c r="AJ42">
        <f>IFERROR(AND($D$41="",NOT(AND($D$41&lt;&gt;"",$D$41="YES"))),FALSE)</f>
        <v/>
      </c>
      <c r="AK42">
        <f>IF(AI42,IF(AH42,"ANSWERED","MISSING"),IF(AJ42,IF(AH42,"INVALID","CONTROLLER MISSING"),IF(AH42,"INVALID","NOT APPLICABLE")))</f>
        <v/>
      </c>
      <c r="AL42" t="inlineStr">
        <is>
          <t>PARSED</t>
        </is>
      </c>
    </row>
    <row r="43">
      <c r="A43" s="29" t="inlineStr">
        <is>
          <t>CATA2_CN_194_v1</t>
        </is>
      </c>
      <c r="B43" s="30" t="inlineStr">
        <is>
          <t>If "Yes", how often are these reconciliations carried out?</t>
        </is>
      </c>
      <c r="C43" s="31" t="inlineStr">
        <is>
          <t>WHEN TO ANSWER: “Does the Registered Trustee carry out reconciliations of all trust assets?” (CATA2_CN_193) is “YES”</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IFERROR(AND($D$42&lt;&gt;"",$D$42="YES"),FALSE)</f>
        <v/>
      </c>
      <c r="AJ43">
        <f>IFERROR(AND($D$42="",NOT(AND($D$42&lt;&gt;"",$D$42="YES"))),FALSE)</f>
        <v/>
      </c>
      <c r="AK43">
        <f>IF(AI43,IF(AH43,"ANSWERED","MISSING"),IF(AJ43,IF(AH43,"INVALID","CONTROLLER MISSING"),IF(AH43,"INVALID","NOT APPLICABLE")))</f>
        <v/>
      </c>
      <c r="AL43" t="inlineStr">
        <is>
          <t>PARSED</t>
        </is>
      </c>
    </row>
    <row r="44">
      <c r="A44" s="29" t="inlineStr">
        <is>
          <t>CATA2_CN_195_v1</t>
        </is>
      </c>
      <c r="B44" s="30" t="inlineStr">
        <is>
          <t>If "No", provide explanation why reconciliations of all trust assets are not carried out</t>
        </is>
      </c>
      <c r="C44" s="31" t="inlineStr">
        <is>
          <t>WHEN TO ANSWER: “Does the Registered Trustee carry out reconciliations of all trust assets?” (CATA2_CN_193) is “NO”</t>
        </is>
      </c>
      <c r="D44" s="34"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IFERROR(AND($D$42&lt;&gt;"",$D$42="NO"),FALSE)</f>
        <v/>
      </c>
      <c r="AJ44">
        <f>IFERROR(AND($D$42="",NOT(AND($D$42&lt;&gt;"",$D$42="NO"))),FALSE)</f>
        <v/>
      </c>
      <c r="AK44">
        <f>IF(AI44,IF(AH44,"ANSWERED","MISSING"),IF(AJ44,IF(AH44,"INVALID","CONTROLLER MISSING"),IF(AH44,"INVALID","NOT APPLICABLE")))</f>
        <v/>
      </c>
      <c r="AL44" t="inlineStr">
        <is>
          <t>PARSED</t>
        </is>
      </c>
    </row>
    <row r="45">
      <c r="A45" s="29" t="inlineStr">
        <is>
          <t>CATA2_CN_190_v1</t>
        </is>
      </c>
      <c r="B45" s="30" t="inlineStr">
        <is>
          <t>Are trust assets segregated and separate registers maintained?</t>
        </is>
      </c>
      <c r="C45" s="31" t="inlineStr">
        <is>
          <t>OPTIONS: YES | NO</t>
        </is>
      </c>
      <c r="D45" s="32"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TRUE</f>
        <v/>
      </c>
      <c r="AJ45">
        <f>FALSE</f>
        <v/>
      </c>
      <c r="AK45">
        <f>IF(AH45,"ANSWERED","MISSING")</f>
        <v/>
      </c>
      <c r="AL45" t="inlineStr">
        <is>
          <t>NO_DEPENDENCY</t>
        </is>
      </c>
    </row>
    <row r="46">
      <c r="A46" s="29" t="inlineStr">
        <is>
          <t>CATA2_CN_191_v1</t>
        </is>
      </c>
      <c r="B46" s="30" t="inlineStr">
        <is>
          <t>If "No", Provide explanation</t>
        </is>
      </c>
      <c r="C46" s="31" t="inlineStr">
        <is>
          <t>WHEN TO ANSWER: “Are trust assets segregated and separate registers maintained?” (CATA2_CN_190) is “NO”</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IFERROR(AND($D$45&lt;&gt;"",$D$45="NO"),FALSE)</f>
        <v/>
      </c>
      <c r="AJ46">
        <f>IFERROR(AND($D$45="",NOT(AND($D$45&lt;&gt;"",$D$45="NO"))),FALSE)</f>
        <v/>
      </c>
      <c r="AK46">
        <f>IF(AI46,IF(AH46,"ANSWERED","MISSING"),IF(AJ46,IF(AH46,"INVALID","CONTROLLER MISSING"),IF(AH46,"INVALID","NOT APPLICABLE")))</f>
        <v/>
      </c>
      <c r="AL46" t="inlineStr">
        <is>
          <t>PARSED</t>
        </is>
      </c>
    </row>
    <row r="47">
      <c r="A47" s="29" t="inlineStr">
        <is>
          <t>CATA2_CN_192_v1</t>
        </is>
      </c>
      <c r="B47" s="30" t="inlineStr">
        <is>
          <t>Indicate aggregate value of trust assets held by the Registered Trustee as at the end of the Reporting Period</t>
        </is>
      </c>
      <c r="C47" s="31" t="inlineStr"/>
      <c r="D47" s="32"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TRUE</f>
        <v/>
      </c>
      <c r="AJ47">
        <f>FALSE</f>
        <v/>
      </c>
      <c r="AK47">
        <f>IF(AH47,"ANSWERED","MISSING")</f>
        <v/>
      </c>
      <c r="AL47" t="inlineStr">
        <is>
          <t>NO_DEPENDENCY</t>
        </is>
      </c>
    </row>
    <row r="48">
      <c r="A48" s="29" t="inlineStr">
        <is>
          <t>CATA2_CN_196_v1</t>
        </is>
      </c>
      <c r="B48" s="30" t="inlineStr">
        <is>
          <t>What measures are in place to  minimise the risk of loss of trust assets?</t>
        </is>
      </c>
      <c r="C48" s="31" t="inlineStr"/>
      <c r="D48" s="32"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TRUE</f>
        <v/>
      </c>
      <c r="AJ48">
        <f>FALSE</f>
        <v/>
      </c>
      <c r="AK48">
        <f>IF(AH48,"ANSWERED","MISSING")</f>
        <v/>
      </c>
      <c r="AL48" t="inlineStr">
        <is>
          <t>NO_DEPENDENCY</t>
        </is>
      </c>
    </row>
    <row r="49" ht="24" customHeight="1">
      <c r="A49" s="28" t="inlineStr">
        <is>
          <t>CN — COMPLETENESS OF INFORMATION</t>
        </is>
      </c>
      <c r="B49" s="28" t="n"/>
      <c r="C49" s="28" t="n"/>
      <c r="D49" s="28" t="n"/>
      <c r="E49" s="28" t="n"/>
      <c r="F49" s="28" t="n"/>
      <c r="G49" s="28" t="n"/>
      <c r="H49" s="28" t="n"/>
      <c r="I49" s="28" t="n"/>
      <c r="J49" s="28" t="n"/>
      <c r="K49" s="28" t="n"/>
      <c r="L49" s="28" t="n"/>
      <c r="M49" s="28" t="n"/>
      <c r="N49" s="28" t="n"/>
      <c r="O49" s="28" t="n"/>
      <c r="P49" s="28" t="n"/>
      <c r="Q49" s="28" t="n"/>
      <c r="R49" s="28" t="n"/>
      <c r="S49" s="28" t="n"/>
      <c r="T49" s="28" t="n"/>
      <c r="U49" s="28" t="n"/>
      <c r="V49" s="28" t="n"/>
      <c r="W49" s="28" t="n"/>
      <c r="X49" s="28" t="n"/>
      <c r="Y49" s="28" t="n"/>
      <c r="Z49" s="28" t="n"/>
      <c r="AA49" s="28" t="n"/>
      <c r="AB49" s="28" t="n"/>
      <c r="AC49" s="28" t="n"/>
      <c r="AD49" s="28" t="n"/>
      <c r="AE49" s="28" t="n"/>
      <c r="AF49" s="28" t="n"/>
      <c r="AG49" s="28" t="n"/>
    </row>
    <row r="50">
      <c r="A50" s="29" t="inlineStr">
        <is>
          <t>CATA2_CN_197_v1</t>
        </is>
      </c>
      <c r="B50" s="30" t="inlineStr">
        <is>
          <t>Are there any material matters concerning the Registered Trustee's business which have not been disclosed?</t>
        </is>
      </c>
      <c r="C50" s="31" t="inlineStr">
        <is>
          <t>OPTIONS: YES | NO</t>
        </is>
      </c>
      <c r="D50" s="32"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TRUE</f>
        <v/>
      </c>
      <c r="AJ50">
        <f>FALSE</f>
        <v/>
      </c>
      <c r="AK50">
        <f>IF(AH50,"ANSWERED","MISSING")</f>
        <v/>
      </c>
      <c r="AL50" t="inlineStr">
        <is>
          <t>NO_DEPENDENCY</t>
        </is>
      </c>
    </row>
    <row r="51">
      <c r="A51" s="29" t="inlineStr">
        <is>
          <t>CATA2_CN_198_v1</t>
        </is>
      </c>
      <c r="B51" s="30" t="inlineStr">
        <is>
          <t>If "Yes", Provide details</t>
        </is>
      </c>
      <c r="C51" s="31" t="inlineStr">
        <is>
          <t>WHEN TO ANSWER: “Are there any material matters concerning the Registered Trustee's business which have not been disclosed?” (CATA2_CN_197) is “YES”</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IFERROR(AND($D$50&lt;&gt;"",$D$50="YES"),FALSE)</f>
        <v/>
      </c>
      <c r="AJ51">
        <f>IFERROR(AND($D$50="",NOT(AND($D$50&lt;&gt;"",$D$50="YES"))),FALSE)</f>
        <v/>
      </c>
      <c r="AK51">
        <f>IF(AI51,IF(AH51,"ANSWERED","MISSING"),IF(AJ51,IF(AH51,"INVALID","CONTROLLER MISSING"),IF(AH51,"INVALID","NOT APPLICABLE")))</f>
        <v/>
      </c>
      <c r="AL51" t="inlineStr">
        <is>
          <t>PARSED</t>
        </is>
      </c>
    </row>
  </sheetData>
  <mergeCells count="4">
    <mergeCell ref="A2:AG2"/>
    <mergeCell ref="A49:AG49"/>
    <mergeCell ref="A7:AG7"/>
    <mergeCell ref="A40:AG40"/>
  </mergeCells>
  <conditionalFormatting sqref="D4">
    <cfRule type="expression" priority="1" dxfId="0" stopIfTrue="1">
      <formula>AND(D4&lt;&gt;"",$D$3="",NOT(AND($D$3&lt;&gt;"",$D$3="NO")))</formula>
    </cfRule>
    <cfRule type="expression" priority="2" dxfId="1" stopIfTrue="1">
      <formula>AND(D4&lt;&gt;"",NOT($D$3=""),NOT(AND($D$3&lt;&gt;"",$D$3="NO")))</formula>
    </cfRule>
    <cfRule type="expression" priority="3" dxfId="2" stopIfTrue="1">
      <formula>AND(AND($D$3&lt;&gt;"",$D$3="NO"),D4="")</formula>
    </cfRule>
    <cfRule type="expression" priority="4" dxfId="3" stopIfTrue="1">
      <formula>AND(D4="",NOT(AND($D$3&lt;&gt;"",$D$3="NO")))</formula>
    </cfRule>
  </conditionalFormatting>
  <conditionalFormatting sqref="D5">
    <cfRule type="expression" priority="5" dxfId="0" stopIfTrue="1">
      <formula>AND(D5&lt;&gt;"",$D$3="",NOT(AND($D$3&lt;&gt;"",$D$3="NO")))</formula>
    </cfRule>
    <cfRule type="expression" priority="6" dxfId="1" stopIfTrue="1">
      <formula>AND(D5&lt;&gt;"",NOT($D$3=""),NOT(AND($D$3&lt;&gt;"",$D$3="NO")))</formula>
    </cfRule>
    <cfRule type="expression" priority="7" dxfId="2" stopIfTrue="1">
      <formula>AND(AND($D$3&lt;&gt;"",$D$3="NO"),D5="")</formula>
    </cfRule>
    <cfRule type="expression" priority="8" dxfId="3" stopIfTrue="1">
      <formula>AND(D5="",NOT(AND($D$3&lt;&gt;"",$D$3="NO")))</formula>
    </cfRule>
  </conditionalFormatting>
  <conditionalFormatting sqref="D6">
    <cfRule type="expression" priority="9" dxfId="0" stopIfTrue="1">
      <formula>AND(D6&lt;&gt;"",$D$5="",NOT(AND($D$5&lt;&gt;"",$D$5="NO")))</formula>
    </cfRule>
    <cfRule type="expression" priority="10" dxfId="1" stopIfTrue="1">
      <formula>AND(D6&lt;&gt;"",NOT($D$5=""),NOT(AND($D$5&lt;&gt;"",$D$5="NO")))</formula>
    </cfRule>
    <cfRule type="expression" priority="11" dxfId="2" stopIfTrue="1">
      <formula>AND(AND($D$5&lt;&gt;"",$D$5="NO"),D6="")</formula>
    </cfRule>
    <cfRule type="expression" priority="12" dxfId="3" stopIfTrue="1">
      <formula>AND(D6="",NOT(AND($D$5&lt;&gt;"",$D$5="NO")))</formula>
    </cfRule>
  </conditionalFormatting>
  <conditionalFormatting sqref="D10">
    <cfRule type="expression" priority="13" dxfId="0" stopIfTrue="1">
      <formula>AND(D10&lt;&gt;"",$D$9="",NOT(AND($D$9&lt;&gt;"",$D$9="SEPARATE")))</formula>
    </cfRule>
    <cfRule type="expression" priority="14" dxfId="1" stopIfTrue="1">
      <formula>AND(D10&lt;&gt;"",NOT($D$9=""),NOT(AND($D$9&lt;&gt;"",$D$9="SEPARATE")))</formula>
    </cfRule>
    <cfRule type="expression" priority="15" dxfId="2" stopIfTrue="1">
      <formula>AND(AND($D$9&lt;&gt;"",$D$9="SEPARATE"),D10="")</formula>
    </cfRule>
    <cfRule type="expression" priority="16" dxfId="3" stopIfTrue="1">
      <formula>AND(D10="",NOT(AND($D$9&lt;&gt;"",$D$9="SEPARATE")))</formula>
    </cfRule>
  </conditionalFormatting>
  <conditionalFormatting sqref="D11">
    <cfRule type="expression" priority="17" dxfId="0" stopIfTrue="1">
      <formula>AND(D11&lt;&gt;"",$D$10="",NOT(AND($D$10&lt;&gt;"",$D$10="YES")))</formula>
    </cfRule>
    <cfRule type="expression" priority="18" dxfId="1" stopIfTrue="1">
      <formula>AND(D11&lt;&gt;"",NOT($D$10=""),NOT(AND($D$10&lt;&gt;"",$D$10="YES")))</formula>
    </cfRule>
    <cfRule type="expression" priority="19" dxfId="2" stopIfTrue="1">
      <formula>AND(AND($D$10&lt;&gt;"",$D$10="YES"),D11="")</formula>
    </cfRule>
    <cfRule type="expression" priority="20" dxfId="3" stopIfTrue="1">
      <formula>AND(D11="",NOT(AND($D$10&lt;&gt;"",$D$10="YES")))</formula>
    </cfRule>
  </conditionalFormatting>
  <conditionalFormatting sqref="D12">
    <cfRule type="expression" priority="21" dxfId="0" stopIfTrue="1">
      <formula>AND(D12&lt;&gt;"",$D$10="",NOT(AND($D$10&lt;&gt;"",$D$10="NO")))</formula>
    </cfRule>
    <cfRule type="expression" priority="22" dxfId="1" stopIfTrue="1">
      <formula>AND(D12&lt;&gt;"",NOT($D$10=""),NOT(AND($D$10&lt;&gt;"",$D$10="NO")))</formula>
    </cfRule>
    <cfRule type="expression" priority="23" dxfId="2" stopIfTrue="1">
      <formula>AND(AND($D$10&lt;&gt;"",$D$10="NO"),D12="")</formula>
    </cfRule>
    <cfRule type="expression" priority="24" dxfId="3" stopIfTrue="1">
      <formula>AND(D12="",NOT(AND($D$10&lt;&gt;"",$D$10="NO")))</formula>
    </cfRule>
  </conditionalFormatting>
  <conditionalFormatting sqref="D13">
    <cfRule type="expression" priority="25" dxfId="0" stopIfTrue="1">
      <formula>AND(D13&lt;&gt;"",$D$10="",NOT(AND($D$10&lt;&gt;"",$D$10="YES")))</formula>
    </cfRule>
    <cfRule type="expression" priority="26" dxfId="1" stopIfTrue="1">
      <formula>AND(D13&lt;&gt;"",NOT($D$10=""),NOT(AND($D$10&lt;&gt;"",$D$10="YES")))</formula>
    </cfRule>
    <cfRule type="expression" priority="27" dxfId="2" stopIfTrue="1">
      <formula>AND(AND($D$10&lt;&gt;"",$D$10="YES"),D13="")</formula>
    </cfRule>
    <cfRule type="expression" priority="28" dxfId="3" stopIfTrue="1">
      <formula>AND(D13="",NOT(AND($D$10&lt;&gt;"",$D$10="YES")))</formula>
    </cfRule>
  </conditionalFormatting>
  <conditionalFormatting sqref="D14">
    <cfRule type="expression" priority="29" dxfId="0" stopIfTrue="1">
      <formula>AND(D14&lt;&gt;"",$D$13="",NOT(AND($D$13&lt;&gt;"",$D$13="NO")))</formula>
    </cfRule>
    <cfRule type="expression" priority="30" dxfId="1" stopIfTrue="1">
      <formula>AND(D14&lt;&gt;"",NOT($D$13=""),NOT(AND($D$13&lt;&gt;"",$D$13="NO")))</formula>
    </cfRule>
    <cfRule type="expression" priority="31" dxfId="2" stopIfTrue="1">
      <formula>AND(AND($D$13&lt;&gt;"",$D$13="NO"),D14="")</formula>
    </cfRule>
    <cfRule type="expression" priority="32" dxfId="3" stopIfTrue="1">
      <formula>AND(D14="",NOT(AND($D$13&lt;&gt;"",$D$13="NO")))</formula>
    </cfRule>
  </conditionalFormatting>
  <conditionalFormatting sqref="D15">
    <cfRule type="expression" priority="33" dxfId="0" stopIfTrue="1">
      <formula>AND(D15&lt;&gt;"",$D$10="",NOT(AND($D$10&lt;&gt;"",$D$10="YES")))</formula>
    </cfRule>
    <cfRule type="expression" priority="34" dxfId="1" stopIfTrue="1">
      <formula>AND(D15&lt;&gt;"",NOT($D$10=""),NOT(AND($D$10&lt;&gt;"",$D$10="YES")))</formula>
    </cfRule>
    <cfRule type="expression" priority="35" dxfId="2" stopIfTrue="1">
      <formula>AND(AND($D$10&lt;&gt;"",$D$10="YES"),D15="")</formula>
    </cfRule>
    <cfRule type="expression" priority="36" dxfId="3" stopIfTrue="1">
      <formula>AND(D15="",NOT(AND($D$10&lt;&gt;"",$D$10="YES")))</formula>
    </cfRule>
  </conditionalFormatting>
  <conditionalFormatting sqref="D16">
    <cfRule type="expression" priority="37" dxfId="0" stopIfTrue="1">
      <formula>AND(D16&lt;&gt;"",$D$15="",NOT(AND($D$15&lt;&gt;"",$D$15="NO")))</formula>
    </cfRule>
    <cfRule type="expression" priority="38" dxfId="1" stopIfTrue="1">
      <formula>AND(D16&lt;&gt;"",NOT($D$15=""),NOT(AND($D$15&lt;&gt;"",$D$15="NO")))</formula>
    </cfRule>
    <cfRule type="expression" priority="39" dxfId="2" stopIfTrue="1">
      <formula>AND(AND($D$15&lt;&gt;"",$D$15="NO"),D16="")</formula>
    </cfRule>
    <cfRule type="expression" priority="40" dxfId="3" stopIfTrue="1">
      <formula>AND(D16="",NOT(AND($D$15&lt;&gt;"",$D$15="NO")))</formula>
    </cfRule>
  </conditionalFormatting>
  <conditionalFormatting sqref="D17">
    <cfRule type="expression" priority="41" dxfId="0" stopIfTrue="1">
      <formula>AND(D17&lt;&gt;"",$D$9="",NOT(AND($D$9&lt;&gt;"",$D$9="SEPARATE")))</formula>
    </cfRule>
    <cfRule type="expression" priority="42" dxfId="1" stopIfTrue="1">
      <formula>AND(D17&lt;&gt;"",NOT($D$9=""),NOT(AND($D$9&lt;&gt;"",$D$9="SEPARATE")))</formula>
    </cfRule>
    <cfRule type="expression" priority="43" dxfId="2" stopIfTrue="1">
      <formula>AND(AND($D$9&lt;&gt;"",$D$9="SEPARATE"),D17="")</formula>
    </cfRule>
    <cfRule type="expression" priority="44" dxfId="3" stopIfTrue="1">
      <formula>AND(D17="",NOT(AND($D$9&lt;&gt;"",$D$9="SEPARATE")))</formula>
    </cfRule>
  </conditionalFormatting>
  <conditionalFormatting sqref="D18">
    <cfRule type="expression" priority="45" dxfId="0" stopIfTrue="1">
      <formula>AND(D18&lt;&gt;"",$D$9="",NOT(AND($D$9&lt;&gt;"",$D$9="One Account")))</formula>
    </cfRule>
    <cfRule type="expression" priority="46" dxfId="1" stopIfTrue="1">
      <formula>AND(D18&lt;&gt;"",NOT($D$9=""),NOT(AND($D$9&lt;&gt;"",$D$9="One Account")))</formula>
    </cfRule>
    <cfRule type="expression" priority="47" dxfId="2" stopIfTrue="1">
      <formula>AND(AND($D$9&lt;&gt;"",$D$9="One Account"),D18="")</formula>
    </cfRule>
    <cfRule type="expression" priority="48" dxfId="3" stopIfTrue="1">
      <formula>AND(D18="",NOT(AND($D$9&lt;&gt;"",$D$9="One Account")))</formula>
    </cfRule>
  </conditionalFormatting>
  <conditionalFormatting sqref="D19">
    <cfRule type="expression" priority="49" dxfId="0" stopIfTrue="1">
      <formula>AND(D19&lt;&gt;"",$D$18="",NOT(AND($D$18&lt;&gt;"",$D$18="NO")))</formula>
    </cfRule>
    <cfRule type="expression" priority="50" dxfId="1" stopIfTrue="1">
      <formula>AND(D19&lt;&gt;"",NOT($D$18=""),NOT(AND($D$18&lt;&gt;"",$D$18="NO")))</formula>
    </cfRule>
    <cfRule type="expression" priority="51" dxfId="2" stopIfTrue="1">
      <formula>AND(AND($D$18&lt;&gt;"",$D$18="NO"),D19="")</formula>
    </cfRule>
    <cfRule type="expression" priority="52" dxfId="3" stopIfTrue="1">
      <formula>AND(D19="",NOT(AND($D$18&lt;&gt;"",$D$18="NO")))</formula>
    </cfRule>
  </conditionalFormatting>
  <conditionalFormatting sqref="D20">
    <cfRule type="expression" priority="53" dxfId="0" stopIfTrue="1">
      <formula>AND(D20&lt;&gt;"",$D$18="",NOT(AND($D$18&lt;&gt;"",$D$18="YES")))</formula>
    </cfRule>
    <cfRule type="expression" priority="54" dxfId="1" stopIfTrue="1">
      <formula>AND(D20&lt;&gt;"",NOT($D$18=""),NOT(AND($D$18&lt;&gt;"",$D$18="YES")))</formula>
    </cfRule>
    <cfRule type="expression" priority="55" dxfId="2" stopIfTrue="1">
      <formula>AND(AND($D$18&lt;&gt;"",$D$18="YES"),D20="")</formula>
    </cfRule>
    <cfRule type="expression" priority="56" dxfId="3" stopIfTrue="1">
      <formula>AND(D20="",NOT(AND($D$18&lt;&gt;"",$D$18="YES")))</formula>
    </cfRule>
  </conditionalFormatting>
  <conditionalFormatting sqref="D21">
    <cfRule type="expression" priority="57" dxfId="0" stopIfTrue="1">
      <formula>AND(D21&lt;&gt;"",$D$18="",NOT(AND($D$18&lt;&gt;"",$D$18="YES")))</formula>
    </cfRule>
    <cfRule type="expression" priority="58" dxfId="1" stopIfTrue="1">
      <formula>AND(D21&lt;&gt;"",NOT($D$18=""),NOT(AND($D$18&lt;&gt;"",$D$18="YES")))</formula>
    </cfRule>
    <cfRule type="expression" priority="59" dxfId="2" stopIfTrue="1">
      <formula>AND(AND($D$18&lt;&gt;"",$D$18="YES"),D21="")</formula>
    </cfRule>
    <cfRule type="expression" priority="60" dxfId="3" stopIfTrue="1">
      <formula>AND(D21="",NOT(AND($D$18&lt;&gt;"",$D$18="YES")))</formula>
    </cfRule>
  </conditionalFormatting>
  <conditionalFormatting sqref="D22">
    <cfRule type="expression" priority="61" dxfId="0" stopIfTrue="1">
      <formula>AND(D22&lt;&gt;"",$D$18="",NOT(AND($D$18&lt;&gt;"",$D$18="YES")))</formula>
    </cfRule>
    <cfRule type="expression" priority="62" dxfId="1" stopIfTrue="1">
      <formula>AND(D22&lt;&gt;"",NOT($D$18=""),NOT(AND($D$18&lt;&gt;"",$D$18="YES")))</formula>
    </cfRule>
    <cfRule type="expression" priority="63" dxfId="2" stopIfTrue="1">
      <formula>AND(AND($D$18&lt;&gt;"",$D$18="YES"),D22="")</formula>
    </cfRule>
    <cfRule type="expression" priority="64" dxfId="3" stopIfTrue="1">
      <formula>AND(D22="",NOT(AND($D$18&lt;&gt;"",$D$18="YES")))</formula>
    </cfRule>
  </conditionalFormatting>
  <conditionalFormatting sqref="D23">
    <cfRule type="expression" priority="65" dxfId="0" stopIfTrue="1">
      <formula>AND(D23&lt;&gt;"",$D$22="",NOT(AND($D$22&lt;&gt;"",$D$22="NO")))</formula>
    </cfRule>
    <cfRule type="expression" priority="66" dxfId="1" stopIfTrue="1">
      <formula>AND(D23&lt;&gt;"",NOT($D$22=""),NOT(AND($D$22&lt;&gt;"",$D$22="NO")))</formula>
    </cfRule>
    <cfRule type="expression" priority="67" dxfId="2" stopIfTrue="1">
      <formula>AND(AND($D$22&lt;&gt;"",$D$22="NO"),D23="")</formula>
    </cfRule>
    <cfRule type="expression" priority="68" dxfId="3" stopIfTrue="1">
      <formula>AND(D23="",NOT(AND($D$22&lt;&gt;"",$D$22="NO")))</formula>
    </cfRule>
  </conditionalFormatting>
  <conditionalFormatting sqref="D24">
    <cfRule type="expression" priority="69" dxfId="0" stopIfTrue="1">
      <formula>AND(D24&lt;&gt;"",$D$18="",NOT(AND($D$18&lt;&gt;"",$D$18="YES")))</formula>
    </cfRule>
    <cfRule type="expression" priority="70" dxfId="1" stopIfTrue="1">
      <formula>AND(D24&lt;&gt;"",NOT($D$18=""),NOT(AND($D$18&lt;&gt;"",$D$18="YES")))</formula>
    </cfRule>
    <cfRule type="expression" priority="71" dxfId="2" stopIfTrue="1">
      <formula>AND(AND($D$18&lt;&gt;"",$D$18="YES"),D24="")</formula>
    </cfRule>
    <cfRule type="expression" priority="72" dxfId="3" stopIfTrue="1">
      <formula>AND(D24="",NOT(AND($D$18&lt;&gt;"",$D$18="YES")))</formula>
    </cfRule>
  </conditionalFormatting>
  <conditionalFormatting sqref="D25">
    <cfRule type="expression" priority="73" dxfId="0" stopIfTrue="1">
      <formula>AND(D25&lt;&gt;"",$D$24="",NOT(AND($D$24&lt;&gt;"",$D$24="NO")))</formula>
    </cfRule>
    <cfRule type="expression" priority="74" dxfId="1" stopIfTrue="1">
      <formula>AND(D25&lt;&gt;"",NOT($D$24=""),NOT(AND($D$24&lt;&gt;"",$D$24="NO")))</formula>
    </cfRule>
    <cfRule type="expression" priority="75" dxfId="2" stopIfTrue="1">
      <formula>AND(AND($D$24&lt;&gt;"",$D$24="NO"),D25="")</formula>
    </cfRule>
    <cfRule type="expression" priority="76" dxfId="3" stopIfTrue="1">
      <formula>AND(D25="",NOT(AND($D$24&lt;&gt;"",$D$24="NO")))</formula>
    </cfRule>
  </conditionalFormatting>
  <conditionalFormatting sqref="D26">
    <cfRule type="expression" priority="77" dxfId="0" stopIfTrue="1">
      <formula>AND(D26&lt;&gt;"",$D$9="",NOT(AND($D$9&lt;&gt;"",$D$9="BOTH ")))</formula>
    </cfRule>
    <cfRule type="expression" priority="78" dxfId="1" stopIfTrue="1">
      <formula>AND(D26&lt;&gt;"",NOT($D$9=""),NOT(AND($D$9&lt;&gt;"",$D$9="BOTH ")))</formula>
    </cfRule>
    <cfRule type="expression" priority="79" dxfId="2" stopIfTrue="1">
      <formula>AND(AND($D$9&lt;&gt;"",$D$9="BOTH "),D26="")</formula>
    </cfRule>
    <cfRule type="expression" priority="80" dxfId="3" stopIfTrue="1">
      <formula>AND(D26="",NOT(AND($D$9&lt;&gt;"",$D$9="BOTH ")))</formula>
    </cfRule>
  </conditionalFormatting>
  <conditionalFormatting sqref="D27">
    <cfRule type="expression" priority="81" dxfId="0" stopIfTrue="1">
      <formula>AND(D27&lt;&gt;"",$D$35="",NOT(AND($D$35&lt;&gt;"",$D$35="YES ")))</formula>
    </cfRule>
    <cfRule type="expression" priority="82" dxfId="1" stopIfTrue="1">
      <formula>AND(D27&lt;&gt;"",NOT($D$35=""),NOT(AND($D$35&lt;&gt;"",$D$35="YES ")))</formula>
    </cfRule>
    <cfRule type="expression" priority="83" dxfId="2" stopIfTrue="1">
      <formula>AND(AND($D$35&lt;&gt;"",$D$35="YES "),D27="")</formula>
    </cfRule>
    <cfRule type="expression" priority="84" dxfId="3" stopIfTrue="1">
      <formula>AND(D27="",NOT(AND($D$35&lt;&gt;"",$D$35="YES ")))</formula>
    </cfRule>
  </conditionalFormatting>
  <conditionalFormatting sqref="D28">
    <cfRule type="expression" priority="85" dxfId="0" stopIfTrue="1">
      <formula>AND(D28&lt;&gt;"",$D$35="",NOT(AND($D$35&lt;&gt;"",$D$35="YES ")))</formula>
    </cfRule>
    <cfRule type="expression" priority="86" dxfId="1" stopIfTrue="1">
      <formula>AND(D28&lt;&gt;"",NOT($D$35=""),NOT(AND($D$35&lt;&gt;"",$D$35="YES ")))</formula>
    </cfRule>
    <cfRule type="expression" priority="87" dxfId="2" stopIfTrue="1">
      <formula>AND(AND($D$35&lt;&gt;"",$D$35="YES "),D28="")</formula>
    </cfRule>
    <cfRule type="expression" priority="88" dxfId="3" stopIfTrue="1">
      <formula>AND(D28="",NOT(AND($D$35&lt;&gt;"",$D$35="YES ")))</formula>
    </cfRule>
  </conditionalFormatting>
  <conditionalFormatting sqref="D29">
    <cfRule type="expression" priority="89" dxfId="0" stopIfTrue="1">
      <formula>AND(D29&lt;&gt;"",$D$29="",NOT(AND($D$29&lt;&gt;"",$D$29="NO")))</formula>
    </cfRule>
    <cfRule type="expression" priority="90" dxfId="1" stopIfTrue="1">
      <formula>AND(D29&lt;&gt;"",NOT($D$29=""),NOT(AND($D$29&lt;&gt;"",$D$29="NO")))</formula>
    </cfRule>
    <cfRule type="expression" priority="91" dxfId="2" stopIfTrue="1">
      <formula>AND(AND($D$29&lt;&gt;"",$D$29="NO"),D29="")</formula>
    </cfRule>
    <cfRule type="expression" priority="92" dxfId="3" stopIfTrue="1">
      <formula>AND(D29="",NOT(AND($D$29&lt;&gt;"",$D$29="NO")))</formula>
    </cfRule>
  </conditionalFormatting>
  <conditionalFormatting sqref="D30">
    <cfRule type="expression" priority="93" dxfId="0" stopIfTrue="1">
      <formula>AND(D30&lt;&gt;"",$D$35="",NOT(AND($D$35&lt;&gt;"",$D$35="NO")))</formula>
    </cfRule>
    <cfRule type="expression" priority="94" dxfId="1" stopIfTrue="1">
      <formula>AND(D30&lt;&gt;"",NOT($D$35=""),NOT(AND($D$35&lt;&gt;"",$D$35="NO")))</formula>
    </cfRule>
    <cfRule type="expression" priority="95" dxfId="2" stopIfTrue="1">
      <formula>AND(AND($D$35&lt;&gt;"",$D$35="NO"),D30="")</formula>
    </cfRule>
    <cfRule type="expression" priority="96" dxfId="3" stopIfTrue="1">
      <formula>AND(D30="",NOT(AND($D$35&lt;&gt;"",$D$35="NO")))</formula>
    </cfRule>
  </conditionalFormatting>
  <conditionalFormatting sqref="D31">
    <cfRule type="expression" priority="97" dxfId="0" stopIfTrue="1">
      <formula>AND(D31&lt;&gt;"",$D$35="",NOT(AND($D$35&lt;&gt;"",$D$35="YES ")))</formula>
    </cfRule>
    <cfRule type="expression" priority="98" dxfId="1" stopIfTrue="1">
      <formula>AND(D31&lt;&gt;"",NOT($D$35=""),NOT(AND($D$35&lt;&gt;"",$D$35="YES ")))</formula>
    </cfRule>
    <cfRule type="expression" priority="99" dxfId="2" stopIfTrue="1">
      <formula>AND(AND($D$35&lt;&gt;"",$D$35="YES "),D31="")</formula>
    </cfRule>
    <cfRule type="expression" priority="100" dxfId="3" stopIfTrue="1">
      <formula>AND(D31="",NOT(AND($D$35&lt;&gt;"",$D$35="YES ")))</formula>
    </cfRule>
  </conditionalFormatting>
  <conditionalFormatting sqref="D32">
    <cfRule type="expression" priority="101" dxfId="0" stopIfTrue="1">
      <formula>AND(D32&lt;&gt;"",$D$32="",NOT(AND($D$32&lt;&gt;"",$D$32="NO")))</formula>
    </cfRule>
    <cfRule type="expression" priority="102" dxfId="1" stopIfTrue="1">
      <formula>AND(D32&lt;&gt;"",NOT($D$32=""),NOT(AND($D$32&lt;&gt;"",$D$32="NO")))</formula>
    </cfRule>
    <cfRule type="expression" priority="103" dxfId="2" stopIfTrue="1">
      <formula>AND(AND($D$32&lt;&gt;"",$D$32="NO"),D32="")</formula>
    </cfRule>
    <cfRule type="expression" priority="104" dxfId="3" stopIfTrue="1">
      <formula>AND(D32="",NOT(AND($D$32&lt;&gt;"",$D$32="NO")))</formula>
    </cfRule>
  </conditionalFormatting>
  <conditionalFormatting sqref="D33">
    <cfRule type="expression" priority="105" dxfId="0" stopIfTrue="1">
      <formula>AND(D33&lt;&gt;"",$D$35="",NOT(AND($D$35&lt;&gt;"",$D$35="YES")))</formula>
    </cfRule>
    <cfRule type="expression" priority="106" dxfId="1" stopIfTrue="1">
      <formula>AND(D33&lt;&gt;"",NOT($D$35=""),NOT(AND($D$35&lt;&gt;"",$D$35="YES")))</formula>
    </cfRule>
    <cfRule type="expression" priority="107" dxfId="2" stopIfTrue="1">
      <formula>AND(AND($D$35&lt;&gt;"",$D$35="YES"),D33="")</formula>
    </cfRule>
    <cfRule type="expression" priority="108" dxfId="3" stopIfTrue="1">
      <formula>AND(D33="",NOT(AND($D$35&lt;&gt;"",$D$35="YES")))</formula>
    </cfRule>
  </conditionalFormatting>
  <conditionalFormatting sqref="D34">
    <cfRule type="expression" priority="109" dxfId="0" stopIfTrue="1">
      <formula>AND(D34&lt;&gt;"",$D$8="",NOT(AND($D$8&lt;&gt;"",$D$8="YES")))</formula>
    </cfRule>
    <cfRule type="expression" priority="110" dxfId="1" stopIfTrue="1">
      <formula>AND(D34&lt;&gt;"",NOT($D$8=""),NOT(AND($D$8&lt;&gt;"",$D$8="YES")))</formula>
    </cfRule>
    <cfRule type="expression" priority="111" dxfId="2" stopIfTrue="1">
      <formula>AND(AND($D$8&lt;&gt;"",$D$8="YES"),D34="")</formula>
    </cfRule>
    <cfRule type="expression" priority="112" dxfId="3" stopIfTrue="1">
      <formula>AND(D34="",NOT(AND($D$8&lt;&gt;"",$D$8="YES")))</formula>
    </cfRule>
  </conditionalFormatting>
  <conditionalFormatting sqref="D35">
    <cfRule type="expression" priority="113" dxfId="0" stopIfTrue="1">
      <formula>AND(D35&lt;&gt;"",$D$8="",NOT(AND($D$8&lt;&gt;"",$D$8="YES ")))</formula>
    </cfRule>
    <cfRule type="expression" priority="114" dxfId="1" stopIfTrue="1">
      <formula>AND(D35&lt;&gt;"",NOT($D$8=""),NOT(AND($D$8&lt;&gt;"",$D$8="YES ")))</formula>
    </cfRule>
    <cfRule type="expression" priority="115" dxfId="2" stopIfTrue="1">
      <formula>AND(AND($D$8&lt;&gt;"",$D$8="YES "),D35="")</formula>
    </cfRule>
    <cfRule type="expression" priority="116" dxfId="3" stopIfTrue="1">
      <formula>AND(D35="",NOT(AND($D$8&lt;&gt;"",$D$8="YES ")))</formula>
    </cfRule>
  </conditionalFormatting>
  <conditionalFormatting sqref="D37">
    <cfRule type="expression" priority="117" dxfId="0" stopIfTrue="1">
      <formula>AND(D37&lt;&gt;"",$D$36="",NOT(AND($D$36&lt;&gt;"",$D$36="YES")))</formula>
    </cfRule>
    <cfRule type="expression" priority="118" dxfId="1" stopIfTrue="1">
      <formula>AND(D37&lt;&gt;"",NOT($D$36=""),NOT(AND($D$36&lt;&gt;"",$D$36="YES")))</formula>
    </cfRule>
    <cfRule type="expression" priority="119" dxfId="2" stopIfTrue="1">
      <formula>AND(AND($D$36&lt;&gt;"",$D$36="YES"),D37="")</formula>
    </cfRule>
    <cfRule type="expression" priority="120" dxfId="3" stopIfTrue="1">
      <formula>AND(D37="",NOT(AND($D$36&lt;&gt;"",$D$36="YES")))</formula>
    </cfRule>
  </conditionalFormatting>
  <conditionalFormatting sqref="D42">
    <cfRule type="expression" priority="121" dxfId="0" stopIfTrue="1">
      <formula>AND(D42&lt;&gt;"",$D$41="",NOT(AND($D$41&lt;&gt;"",$D$41="YES")))</formula>
    </cfRule>
    <cfRule type="expression" priority="122" dxfId="1" stopIfTrue="1">
      <formula>AND(D42&lt;&gt;"",NOT($D$41=""),NOT(AND($D$41&lt;&gt;"",$D$41="YES")))</formula>
    </cfRule>
    <cfRule type="expression" priority="123" dxfId="2" stopIfTrue="1">
      <formula>AND(AND($D$41&lt;&gt;"",$D$41="YES"),D42="")</formula>
    </cfRule>
    <cfRule type="expression" priority="124" dxfId="3" stopIfTrue="1">
      <formula>AND(D42="",NOT(AND($D$41&lt;&gt;"",$D$41="YES")))</formula>
    </cfRule>
  </conditionalFormatting>
  <conditionalFormatting sqref="D43">
    <cfRule type="expression" priority="125" dxfId="0" stopIfTrue="1">
      <formula>AND(D43&lt;&gt;"",$D$42="",NOT(AND($D$42&lt;&gt;"",$D$42="YES")))</formula>
    </cfRule>
    <cfRule type="expression" priority="126" dxfId="1" stopIfTrue="1">
      <formula>AND(D43&lt;&gt;"",NOT($D$42=""),NOT(AND($D$42&lt;&gt;"",$D$42="YES")))</formula>
    </cfRule>
    <cfRule type="expression" priority="127" dxfId="2" stopIfTrue="1">
      <formula>AND(AND($D$42&lt;&gt;"",$D$42="YES"),D43="")</formula>
    </cfRule>
    <cfRule type="expression" priority="128" dxfId="3" stopIfTrue="1">
      <formula>AND(D43="",NOT(AND($D$42&lt;&gt;"",$D$42="YES")))</formula>
    </cfRule>
  </conditionalFormatting>
  <conditionalFormatting sqref="D44">
    <cfRule type="expression" priority="129" dxfId="0" stopIfTrue="1">
      <formula>AND(D44&lt;&gt;"",$D$42="",NOT(AND($D$42&lt;&gt;"",$D$42="NO")))</formula>
    </cfRule>
    <cfRule type="expression" priority="130" dxfId="1" stopIfTrue="1">
      <formula>AND(D44&lt;&gt;"",NOT($D$42=""),NOT(AND($D$42&lt;&gt;"",$D$42="NO")))</formula>
    </cfRule>
    <cfRule type="expression" priority="131" dxfId="2" stopIfTrue="1">
      <formula>AND(AND($D$42&lt;&gt;"",$D$42="NO"),D44="")</formula>
    </cfRule>
    <cfRule type="expression" priority="132" dxfId="3" stopIfTrue="1">
      <formula>AND(D44="",NOT(AND($D$42&lt;&gt;"",$D$42="NO")))</formula>
    </cfRule>
  </conditionalFormatting>
  <conditionalFormatting sqref="D46">
    <cfRule type="expression" priority="133" dxfId="0" stopIfTrue="1">
      <formula>AND(D46&lt;&gt;"",$D$45="",NOT(AND($D$45&lt;&gt;"",$D$45="NO")))</formula>
    </cfRule>
    <cfRule type="expression" priority="134" dxfId="1" stopIfTrue="1">
      <formula>AND(D46&lt;&gt;"",NOT($D$45=""),NOT(AND($D$45&lt;&gt;"",$D$45="NO")))</formula>
    </cfRule>
    <cfRule type="expression" priority="135" dxfId="2" stopIfTrue="1">
      <formula>AND(AND($D$45&lt;&gt;"",$D$45="NO"),D46="")</formula>
    </cfRule>
    <cfRule type="expression" priority="136" dxfId="3" stopIfTrue="1">
      <formula>AND(D46="",NOT(AND($D$45&lt;&gt;"",$D$45="NO")))</formula>
    </cfRule>
  </conditionalFormatting>
  <conditionalFormatting sqref="D51">
    <cfRule type="expression" priority="137" dxfId="0" stopIfTrue="1">
      <formula>AND(D51&lt;&gt;"",$D$50="",NOT(AND($D$50&lt;&gt;"",$D$50="YES")))</formula>
    </cfRule>
    <cfRule type="expression" priority="138" dxfId="1" stopIfTrue="1">
      <formula>AND(D51&lt;&gt;"",NOT($D$50=""),NOT(AND($D$50&lt;&gt;"",$D$50="YES")))</formula>
    </cfRule>
    <cfRule type="expression" priority="139" dxfId="2" stopIfTrue="1">
      <formula>AND(AND($D$50&lt;&gt;"",$D$50="YES"),D51="")</formula>
    </cfRule>
    <cfRule type="expression" priority="140" dxfId="3" stopIfTrue="1">
      <formula>AND(D51="",NOT(AND($D$50&lt;&gt;"",$D$50="YES")))</formula>
    </cfRule>
  </conditionalFormatting>
  <dataValidations count="19">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8"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9" showDropDown="0" showInputMessage="1" showErrorMessage="1" allowBlank="1" errorTitle="Invalid value" error="Please select one of the allowed values from the dropdown list." promptTitle="Allowed values" prompt="Select a value from the dropdown list." type="list" errorStyle="stop">
      <formula1>='_lists'!$I$2:$I$4</formula1>
    </dataValidation>
    <dataValidation sqref="D10"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8"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22"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24"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26"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36"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38"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39" showDropDown="0" showInputMessage="1" showErrorMessage="1" allowBlank="1" errorTitle="Invalid number" error="Enter a numeric value between -1e+15 and 1e+15." promptTitle="Number required" prompt="Enter a numeric value between -1e+15 and 1e+15." type="custom" errorStyle="stop">
      <formula1>=OR(D39="",AND(ISNUMBER(D39),D39&gt;=-1000000000000000.0,D39&lt;=1000000000000000.0))</formula1>
    </dataValidation>
    <dataValidation sqref="D41"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2"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7" showDropDown="0" showInputMessage="1" showErrorMessage="1" allowBlank="1" errorTitle="Invalid number" error="Enter a numeric value between -1e+15 and 1e+15." promptTitle="Number required" prompt="Enter a numeric value between -1e+15 and 1e+15." type="custom" errorStyle="stop">
      <formula1>=OR(D47="",AND(ISNUMBER(D47),D47&gt;=-1000000000000000.0,D47&lt;=1000000000000000.0))</formula1>
    </dataValidation>
    <dataValidation sqref="D50"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7" r:id="rId24"/>
    <hyperlink xmlns:r="http://schemas.openxmlformats.org/officeDocument/2006/relationships" ref="A28" r:id="rId25"/>
    <hyperlink xmlns:r="http://schemas.openxmlformats.org/officeDocument/2006/relationships" ref="A29" r:id="rId26"/>
    <hyperlink xmlns:r="http://schemas.openxmlformats.org/officeDocument/2006/relationships" ref="A30" r:id="rId27"/>
    <hyperlink xmlns:r="http://schemas.openxmlformats.org/officeDocument/2006/relationships" ref="A31" r:id="rId28"/>
    <hyperlink xmlns:r="http://schemas.openxmlformats.org/officeDocument/2006/relationships" ref="A32" r:id="rId29"/>
    <hyperlink xmlns:r="http://schemas.openxmlformats.org/officeDocument/2006/relationships" ref="A33" r:id="rId30"/>
    <hyperlink xmlns:r="http://schemas.openxmlformats.org/officeDocument/2006/relationships" ref="A34" r:id="rId31"/>
    <hyperlink xmlns:r="http://schemas.openxmlformats.org/officeDocument/2006/relationships" ref="A35" r:id="rId32"/>
    <hyperlink xmlns:r="http://schemas.openxmlformats.org/officeDocument/2006/relationships" ref="A36" r:id="rId33"/>
    <hyperlink xmlns:r="http://schemas.openxmlformats.org/officeDocument/2006/relationships" ref="A37" r:id="rId34"/>
    <hyperlink xmlns:r="http://schemas.openxmlformats.org/officeDocument/2006/relationships" ref="A38" r:id="rId35"/>
    <hyperlink xmlns:r="http://schemas.openxmlformats.org/officeDocument/2006/relationships" ref="A39"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50" r:id="rId45"/>
    <hyperlink xmlns:r="http://schemas.openxmlformats.org/officeDocument/2006/relationships" ref="A51" r:id="rId46"/>
  </hyperlinks>
  <pageMargins left="0.75" right="0.75" top="1" bottom="1" header="0.5" footer="0.5"/>
</worksheet>
</file>

<file path=xl/worksheets/sheet6.xml><?xml version="1.0" encoding="utf-8"?>
<worksheet xmlns="http://schemas.openxmlformats.org/spreadsheetml/2006/main">
  <sheetPr>
    <tabColor rgb="00D8C7A3"/>
    <outlinePr summaryBelow="1" summaryRight="1"/>
    <pageSetUpPr/>
  </sheetPr>
  <dimension ref="A1:U262"/>
  <sheetViews>
    <sheetView showGridLines="0" workbookViewId="0">
      <pane ySplit="1" topLeftCell="A2" activePane="bottomLeft" state="frozen"/>
      <selection pane="bottomLeft" activeCell="A1" sqref="A1"/>
    </sheetView>
  </sheetViews>
  <sheetFormatPr baseColWidth="8" defaultRowHeight="15"/>
  <cols>
    <col width="24" customWidth="1" min="1" max="1"/>
    <col width="48" customWidth="1" min="2" max="2"/>
    <col width="76" customWidth="1" min="3" max="3"/>
    <col width="28" customWidth="1" min="4" max="4"/>
    <col width="30" customWidth="1" min="5" max="5"/>
    <col width="12" customWidth="1" min="6" max="6"/>
    <col width="58" customWidth="1" min="7" max="7"/>
    <col width="72" customWidth="1" min="8" max="8"/>
    <col width="22" customWidth="1" min="9" max="9"/>
    <col width="14" customWidth="1" min="10" max="10"/>
    <col width="16" customWidth="1" min="11" max="11"/>
    <col width="16" customWidth="1" min="12" max="12"/>
    <col width="58" customWidth="1" min="13" max="13"/>
    <col width="34" customWidth="1" min="14" max="14"/>
    <col width="14" customWidth="1" min="15" max="15"/>
    <col width="14" customWidth="1" min="16" max="16"/>
    <col width="12" customWidth="1" min="17" max="17"/>
    <col width="12" customWidth="1" min="18" max="18"/>
    <col width="12" customWidth="1" min="19" max="19"/>
    <col width="12" customWidth="1" min="20" max="20"/>
    <col width="14" customWidth="1" min="21" max="21"/>
  </cols>
  <sheetData>
    <row r="1">
      <c r="A1" s="36" t="inlineStr">
        <is>
          <t>root_id</t>
        </is>
      </c>
      <c r="B1" s="36" t="inlineStr">
        <is>
          <t>label</t>
        </is>
      </c>
      <c r="C1" s="36" t="inlineStr">
        <is>
          <t>description</t>
        </is>
      </c>
      <c r="D1" s="36" t="inlineStr">
        <is>
          <t>section</t>
        </is>
      </c>
      <c r="E1" s="36" t="inlineStr">
        <is>
          <t>module_description</t>
        </is>
      </c>
      <c r="F1" s="36" t="inlineStr">
        <is>
          <t>required</t>
        </is>
      </c>
      <c r="G1" s="36" t="inlineStr">
        <is>
          <t>dependency_string</t>
        </is>
      </c>
      <c r="H1" s="36" t="inlineStr">
        <is>
          <t>dependency_explanation</t>
        </is>
      </c>
      <c r="I1" s="36" t="inlineStr">
        <is>
          <t>conditional_requirement</t>
        </is>
      </c>
      <c r="J1" s="36" t="inlineStr">
        <is>
          <t>type</t>
        </is>
      </c>
      <c r="K1" s="36" t="inlineStr">
        <is>
          <t>arrayItemType</t>
        </is>
      </c>
      <c r="L1" s="36" t="inlineStr">
        <is>
          <t>format</t>
        </is>
      </c>
      <c r="M1" s="36" t="inlineStr">
        <is>
          <t>allowed_values</t>
        </is>
      </c>
      <c r="N1" s="36" t="inlineStr">
        <is>
          <t>example</t>
        </is>
      </c>
      <c r="O1" s="36" t="inlineStr">
        <is>
          <t>minimum</t>
        </is>
      </c>
      <c r="P1" s="36" t="inlineStr">
        <is>
          <t>maximum</t>
        </is>
      </c>
      <c r="Q1" s="36" t="inlineStr">
        <is>
          <t>min_items</t>
        </is>
      </c>
      <c r="R1" s="36" t="inlineStr">
        <is>
          <t>max_items</t>
        </is>
      </c>
      <c r="S1" s="36" t="inlineStr">
        <is>
          <t>min_length</t>
        </is>
      </c>
      <c r="T1" s="36" t="inlineStr">
        <is>
          <t>max_length</t>
        </is>
      </c>
      <c r="U1" s="36" t="inlineStr">
        <is>
          <t>unique_items</t>
        </is>
      </c>
    </row>
    <row r="2">
      <c r="A2" s="37" t="inlineStr">
        <is>
          <t>CATA2_GI_1_v1</t>
        </is>
      </c>
      <c r="B2" s="38" t="inlineStr">
        <is>
          <t>Name of Registered Trustee</t>
        </is>
      </c>
      <c r="C2" s="38" t="inlineStr">
        <is>
          <t>Name of Registered Trustee</t>
        </is>
      </c>
      <c r="D2" s="38" t="inlineStr">
        <is>
          <t>Registered Trustee Details</t>
        </is>
      </c>
      <c r="E2" s="38" t="inlineStr">
        <is>
          <t>General</t>
        </is>
      </c>
      <c r="F2" s="38" t="b">
        <v>1</v>
      </c>
      <c r="G2" s="38" t="inlineStr"/>
      <c r="H2" s="38" t="inlineStr">
        <is>
          <t>Always applicable</t>
        </is>
      </c>
      <c r="I2" s="38" t="inlineStr">
        <is>
          <t>Required</t>
        </is>
      </c>
      <c r="J2" s="38" t="inlineStr">
        <is>
          <t>string</t>
        </is>
      </c>
      <c r="K2" s="38" t="inlineStr"/>
      <c r="L2" s="38" t="inlineStr"/>
      <c r="M2" s="38" t="inlineStr"/>
      <c r="N2" s="38" t="inlineStr">
        <is>
          <t>ABC Limited</t>
        </is>
      </c>
      <c r="O2" s="38" t="inlineStr"/>
      <c r="P2" s="38" t="inlineStr"/>
      <c r="Q2" s="38" t="inlineStr"/>
      <c r="R2" s="38" t="inlineStr"/>
      <c r="S2" s="38" t="inlineStr"/>
      <c r="T2" s="38" t="inlineStr"/>
      <c r="U2" s="38" t="inlineStr"/>
    </row>
    <row r="3">
      <c r="A3" s="26" t="inlineStr">
        <is>
          <t>CATA2_GI_2_v1</t>
        </is>
      </c>
      <c r="B3" s="39" t="inlineStr">
        <is>
          <t>Company Registration Number of Registered Trustee</t>
        </is>
      </c>
      <c r="C3" s="39" t="inlineStr">
        <is>
          <t>Company Registration Number of Registered Trustee</t>
        </is>
      </c>
      <c r="D3" s="39" t="inlineStr">
        <is>
          <t>Registered Trustee Details</t>
        </is>
      </c>
      <c r="E3" s="39" t="inlineStr">
        <is>
          <t>General</t>
        </is>
      </c>
      <c r="F3" s="39" t="b">
        <v>1</v>
      </c>
      <c r="G3" s="39" t="inlineStr"/>
      <c r="H3" s="39" t="inlineStr">
        <is>
          <t>Always applicable</t>
        </is>
      </c>
      <c r="I3" s="39" t="inlineStr">
        <is>
          <t>Required</t>
        </is>
      </c>
      <c r="J3" s="39" t="inlineStr">
        <is>
          <t>string</t>
        </is>
      </c>
      <c r="K3" s="39" t="inlineStr"/>
      <c r="L3" s="39" t="inlineStr"/>
      <c r="M3" s="39" t="inlineStr"/>
      <c r="N3" s="39" t="inlineStr">
        <is>
          <t>C123456</t>
        </is>
      </c>
      <c r="O3" s="39" t="inlineStr"/>
      <c r="P3" s="39" t="inlineStr"/>
      <c r="Q3" s="39" t="inlineStr"/>
      <c r="R3" s="39" t="inlineStr"/>
      <c r="S3" s="39" t="inlineStr"/>
      <c r="T3" s="39" t="inlineStr"/>
      <c r="U3" s="39" t="inlineStr"/>
    </row>
    <row r="4">
      <c r="A4" s="37" t="inlineStr">
        <is>
          <t>CATA2_GI_5_v1</t>
        </is>
      </c>
      <c r="B4" s="38" t="inlineStr">
        <is>
          <t>MFSA Authorised Person Code</t>
        </is>
      </c>
      <c r="C4" s="38" t="inlineStr">
        <is>
          <t>MFSA Authorised Person Code</t>
        </is>
      </c>
      <c r="D4" s="38" t="inlineStr">
        <is>
          <t>Registered Trustee Details</t>
        </is>
      </c>
      <c r="E4" s="38" t="inlineStr">
        <is>
          <t>General</t>
        </is>
      </c>
      <c r="F4" s="38" t="b">
        <v>1</v>
      </c>
      <c r="G4" s="38" t="inlineStr"/>
      <c r="H4" s="38" t="inlineStr">
        <is>
          <t>Always applicable</t>
        </is>
      </c>
      <c r="I4" s="38" t="inlineStr">
        <is>
          <t>Required</t>
        </is>
      </c>
      <c r="J4" s="38" t="inlineStr">
        <is>
          <t>string</t>
        </is>
      </c>
      <c r="K4" s="38" t="inlineStr"/>
      <c r="L4" s="38" t="inlineStr"/>
      <c r="M4" s="38" t="inlineStr"/>
      <c r="N4" s="38" t="inlineStr">
        <is>
          <t>1990-12-31</t>
        </is>
      </c>
      <c r="O4" s="38" t="inlineStr"/>
      <c r="P4" s="38" t="inlineStr"/>
      <c r="Q4" s="38" t="inlineStr"/>
      <c r="R4" s="38" t="inlineStr"/>
      <c r="S4" s="38" t="inlineStr"/>
      <c r="T4" s="38" t="inlineStr"/>
      <c r="U4" s="38" t="inlineStr"/>
    </row>
    <row r="5">
      <c r="A5" s="26" t="inlineStr">
        <is>
          <t>CATA2_GI_6_v1</t>
        </is>
      </c>
      <c r="B5" s="39" t="inlineStr">
        <is>
          <t>Registered Trustee's Telephone Number</t>
        </is>
      </c>
      <c r="C5" s="39" t="inlineStr">
        <is>
          <t>Registered Trustee's Telephone Number</t>
        </is>
      </c>
      <c r="D5" s="39" t="inlineStr">
        <is>
          <t>Registered Trustee Details</t>
        </is>
      </c>
      <c r="E5" s="39" t="inlineStr">
        <is>
          <t>General</t>
        </is>
      </c>
      <c r="F5" s="39" t="b">
        <v>1</v>
      </c>
      <c r="G5" s="39" t="inlineStr"/>
      <c r="H5" s="39" t="inlineStr">
        <is>
          <t>Always applicable</t>
        </is>
      </c>
      <c r="I5" s="39" t="inlineStr">
        <is>
          <t>Required</t>
        </is>
      </c>
      <c r="J5" s="39" t="inlineStr">
        <is>
          <t>string</t>
        </is>
      </c>
      <c r="K5" s="39" t="inlineStr"/>
      <c r="L5" s="39" t="inlineStr"/>
      <c r="M5" s="39" t="inlineStr"/>
      <c r="N5" s="39" t="inlineStr">
        <is>
          <t>"21441155"</t>
        </is>
      </c>
      <c r="O5" s="39" t="inlineStr"/>
      <c r="P5" s="39" t="inlineStr"/>
      <c r="Q5" s="39" t="inlineStr"/>
      <c r="R5" s="39" t="inlineStr"/>
      <c r="S5" s="39" t="inlineStr"/>
      <c r="T5" s="39" t="inlineStr"/>
      <c r="U5" s="39" t="inlineStr"/>
    </row>
    <row r="6">
      <c r="A6" s="37" t="inlineStr">
        <is>
          <t>CATA2_GI_7_v1</t>
        </is>
      </c>
      <c r="B6" s="38" t="inlineStr">
        <is>
          <t>Registered Trustee's Email Address</t>
        </is>
      </c>
      <c r="C6" s="38" t="inlineStr">
        <is>
          <t>Registered Trustee's Email Address</t>
        </is>
      </c>
      <c r="D6" s="38" t="inlineStr">
        <is>
          <t>Registered Trustee Details</t>
        </is>
      </c>
      <c r="E6" s="38" t="inlineStr">
        <is>
          <t>General</t>
        </is>
      </c>
      <c r="F6" s="38" t="b">
        <v>1</v>
      </c>
      <c r="G6" s="38" t="inlineStr"/>
      <c r="H6" s="38" t="inlineStr">
        <is>
          <t>Always applicable</t>
        </is>
      </c>
      <c r="I6" s="38" t="inlineStr">
        <is>
          <t>Required</t>
        </is>
      </c>
      <c r="J6" s="38" t="inlineStr">
        <is>
          <t>string</t>
        </is>
      </c>
      <c r="K6" s="38" t="inlineStr"/>
      <c r="L6" s="38" t="inlineStr">
        <is>
          <t>email</t>
        </is>
      </c>
      <c r="M6" s="38" t="inlineStr"/>
      <c r="N6" s="38" t="inlineStr">
        <is>
          <t>abc@abclimited.com</t>
        </is>
      </c>
      <c r="O6" s="38" t="inlineStr"/>
      <c r="P6" s="38" t="inlineStr"/>
      <c r="Q6" s="38" t="inlineStr"/>
      <c r="R6" s="38" t="inlineStr"/>
      <c r="S6" s="38" t="inlineStr"/>
      <c r="T6" s="38" t="inlineStr"/>
      <c r="U6" s="38" t="inlineStr"/>
    </row>
    <row r="7">
      <c r="A7" s="26" t="inlineStr">
        <is>
          <t>CATA2_GI_8_v1</t>
        </is>
      </c>
      <c r="B7" s="39" t="inlineStr">
        <is>
          <t>Contact Person's Telephone Number</t>
        </is>
      </c>
      <c r="C7" s="39" t="inlineStr">
        <is>
          <t>Contact Person's Telephone Number</t>
        </is>
      </c>
      <c r="D7" s="39" t="inlineStr">
        <is>
          <t>Registered Trustee Details</t>
        </is>
      </c>
      <c r="E7" s="39" t="inlineStr">
        <is>
          <t>General</t>
        </is>
      </c>
      <c r="F7" s="39" t="b">
        <v>1</v>
      </c>
      <c r="G7" s="39" t="inlineStr"/>
      <c r="H7" s="39" t="inlineStr">
        <is>
          <t>Always applicable</t>
        </is>
      </c>
      <c r="I7" s="39" t="inlineStr">
        <is>
          <t>Required</t>
        </is>
      </c>
      <c r="J7" s="39" t="inlineStr">
        <is>
          <t>string</t>
        </is>
      </c>
      <c r="K7" s="39" t="inlineStr"/>
      <c r="L7" s="39" t="inlineStr"/>
      <c r="M7" s="39" t="inlineStr"/>
      <c r="N7" s="39" t="inlineStr">
        <is>
          <t>+35679441155</t>
        </is>
      </c>
      <c r="O7" s="39" t="inlineStr"/>
      <c r="P7" s="39" t="inlineStr"/>
      <c r="Q7" s="39" t="inlineStr"/>
      <c r="R7" s="39" t="inlineStr"/>
      <c r="S7" s="39" t="inlineStr"/>
      <c r="T7" s="39" t="inlineStr"/>
      <c r="U7" s="39" t="inlineStr"/>
    </row>
    <row r="8">
      <c r="A8" s="37" t="inlineStr">
        <is>
          <t>CATA2_GI_9_v1</t>
        </is>
      </c>
      <c r="B8" s="38" t="inlineStr">
        <is>
          <t>Registered Trustee's Website</t>
        </is>
      </c>
      <c r="C8" s="38" t="inlineStr">
        <is>
          <t>Registered Trustee's Website</t>
        </is>
      </c>
      <c r="D8" s="38" t="inlineStr">
        <is>
          <t>Registered Trustee Details</t>
        </is>
      </c>
      <c r="E8" s="38" t="inlineStr">
        <is>
          <t>General</t>
        </is>
      </c>
      <c r="F8" s="38" t="b">
        <v>1</v>
      </c>
      <c r="G8" s="38" t="inlineStr"/>
      <c r="H8" s="38" t="inlineStr">
        <is>
          <t>Always applicable</t>
        </is>
      </c>
      <c r="I8" s="38" t="inlineStr">
        <is>
          <t>Required</t>
        </is>
      </c>
      <c r="J8" s="38" t="inlineStr">
        <is>
          <t>string</t>
        </is>
      </c>
      <c r="K8" s="38" t="inlineStr"/>
      <c r="L8" s="38" t="inlineStr"/>
      <c r="M8" s="38" t="inlineStr"/>
      <c r="N8" s="38" t="inlineStr"/>
      <c r="O8" s="38" t="inlineStr"/>
      <c r="P8" s="38" t="inlineStr"/>
      <c r="Q8" s="38" t="inlineStr"/>
      <c r="R8" s="38" t="inlineStr"/>
      <c r="S8" s="38" t="inlineStr"/>
      <c r="T8" s="38" t="inlineStr"/>
      <c r="U8" s="38" t="inlineStr"/>
    </row>
    <row r="9">
      <c r="A9" s="26" t="inlineStr">
        <is>
          <t>CATA2_GI_10_v1</t>
        </is>
      </c>
      <c r="B9" s="39" t="inlineStr">
        <is>
          <t>Contact Person's Details</t>
        </is>
      </c>
      <c r="C9" s="39" t="inlineStr">
        <is>
          <t>Contact Person's Details</t>
        </is>
      </c>
      <c r="D9" s="39" t="inlineStr">
        <is>
          <t>Registered Trustee Details</t>
        </is>
      </c>
      <c r="E9" s="39" t="inlineStr">
        <is>
          <t>General</t>
        </is>
      </c>
      <c r="F9" s="39" t="b">
        <v>1</v>
      </c>
      <c r="G9" s="39" t="inlineStr"/>
      <c r="H9" s="39" t="inlineStr">
        <is>
          <t>Always applicable</t>
        </is>
      </c>
      <c r="I9" s="39" t="inlineStr">
        <is>
          <t>Required</t>
        </is>
      </c>
      <c r="J9" s="39" t="inlineStr">
        <is>
          <t>string</t>
        </is>
      </c>
      <c r="K9" s="39" t="inlineStr"/>
      <c r="L9" s="39" t="inlineStr"/>
      <c r="M9" s="39" t="inlineStr"/>
      <c r="N9" s="39" t="inlineStr">
        <is>
          <t>Name and surname</t>
        </is>
      </c>
      <c r="O9" s="39" t="inlineStr"/>
      <c r="P9" s="39" t="inlineStr"/>
      <c r="Q9" s="39" t="inlineStr"/>
      <c r="R9" s="39" t="inlineStr"/>
      <c r="S9" s="39" t="inlineStr"/>
      <c r="T9" s="39" t="inlineStr"/>
      <c r="U9" s="39" t="inlineStr"/>
    </row>
    <row r="10">
      <c r="A10" s="37" t="inlineStr">
        <is>
          <t>CATA2_GI_11_v1</t>
        </is>
      </c>
      <c r="B10" s="38" t="inlineStr">
        <is>
          <t>Contact Person's Email Address</t>
        </is>
      </c>
      <c r="C10" s="38" t="inlineStr">
        <is>
          <t>Contact Person's Email Address</t>
        </is>
      </c>
      <c r="D10" s="38" t="inlineStr">
        <is>
          <t>Registered Trustee Details</t>
        </is>
      </c>
      <c r="E10" s="38" t="inlineStr">
        <is>
          <t>General</t>
        </is>
      </c>
      <c r="F10" s="38" t="b">
        <v>1</v>
      </c>
      <c r="G10" s="38" t="inlineStr"/>
      <c r="H10" s="38" t="inlineStr">
        <is>
          <t>Always applicable</t>
        </is>
      </c>
      <c r="I10" s="38" t="inlineStr">
        <is>
          <t>Required</t>
        </is>
      </c>
      <c r="J10" s="38" t="inlineStr">
        <is>
          <t>string</t>
        </is>
      </c>
      <c r="K10" s="38" t="inlineStr"/>
      <c r="L10" s="38" t="inlineStr">
        <is>
          <t>email</t>
        </is>
      </c>
      <c r="M10" s="38" t="inlineStr"/>
      <c r="N10" s="38" t="inlineStr">
        <is>
          <t>abc@abclimited.com</t>
        </is>
      </c>
      <c r="O10" s="38" t="inlineStr"/>
      <c r="P10" s="38" t="inlineStr"/>
      <c r="Q10" s="38" t="inlineStr"/>
      <c r="R10" s="38" t="inlineStr"/>
      <c r="S10" s="38" t="inlineStr"/>
      <c r="T10" s="38" t="inlineStr"/>
      <c r="U10" s="38" t="inlineStr"/>
    </row>
    <row r="11">
      <c r="A11" s="26" t="inlineStr">
        <is>
          <t>CATA2_GI_3_v1</t>
        </is>
      </c>
      <c r="B11" s="39" t="inlineStr">
        <is>
          <t>Start Date of Annual Compliance Return Reporting Period</t>
        </is>
      </c>
      <c r="C11" s="39" t="inlineStr">
        <is>
          <t>Start Date of Annual Compliance Return Reporting Period</t>
        </is>
      </c>
      <c r="D11" s="39" t="inlineStr">
        <is>
          <t>Reporting Period</t>
        </is>
      </c>
      <c r="E11" s="39" t="inlineStr">
        <is>
          <t>General</t>
        </is>
      </c>
      <c r="F11" s="39" t="b">
        <v>1</v>
      </c>
      <c r="G11" s="39" t="inlineStr"/>
      <c r="H11" s="39" t="inlineStr">
        <is>
          <t>Always applicable</t>
        </is>
      </c>
      <c r="I11" s="39" t="inlineStr">
        <is>
          <t>Required</t>
        </is>
      </c>
      <c r="J11" s="39" t="inlineStr">
        <is>
          <t>string</t>
        </is>
      </c>
      <c r="K11" s="39" t="inlineStr"/>
      <c r="L11" s="39" t="inlineStr">
        <is>
          <t>date</t>
        </is>
      </c>
      <c r="M11" s="39" t="inlineStr"/>
      <c r="N11" s="39" t="inlineStr">
        <is>
          <t>32874</t>
        </is>
      </c>
      <c r="O11" s="39" t="inlineStr"/>
      <c r="P11" s="39" t="inlineStr"/>
      <c r="Q11" s="39" t="inlineStr"/>
      <c r="R11" s="39" t="inlineStr"/>
      <c r="S11" s="39" t="inlineStr"/>
      <c r="T11" s="39" t="inlineStr"/>
      <c r="U11" s="39" t="inlineStr"/>
    </row>
    <row r="12">
      <c r="A12" s="37" t="inlineStr">
        <is>
          <t>CATA2_GI_4_v1</t>
        </is>
      </c>
      <c r="B12" s="38" t="inlineStr">
        <is>
          <t>End Date of Annual Compliance Return Reporting Period</t>
        </is>
      </c>
      <c r="C12" s="38" t="inlineStr">
        <is>
          <t>End Date of Annual Compliance Return Reporting Period</t>
        </is>
      </c>
      <c r="D12" s="38" t="inlineStr">
        <is>
          <t>Reporting Period</t>
        </is>
      </c>
      <c r="E12" s="38" t="inlineStr">
        <is>
          <t>General</t>
        </is>
      </c>
      <c r="F12" s="38" t="b">
        <v>1</v>
      </c>
      <c r="G12" s="38" t="inlineStr"/>
      <c r="H12" s="38" t="inlineStr">
        <is>
          <t>Always applicable</t>
        </is>
      </c>
      <c r="I12" s="38" t="inlineStr">
        <is>
          <t>Required</t>
        </is>
      </c>
      <c r="J12" s="38" t="inlineStr">
        <is>
          <t>string</t>
        </is>
      </c>
      <c r="K12" s="38" t="inlineStr"/>
      <c r="L12" s="38" t="inlineStr">
        <is>
          <t>date</t>
        </is>
      </c>
      <c r="M12" s="38" t="inlineStr"/>
      <c r="N12" s="38" t="inlineStr">
        <is>
          <t>1990-01-01</t>
        </is>
      </c>
      <c r="O12" s="38" t="inlineStr"/>
      <c r="P12" s="38" t="inlineStr"/>
      <c r="Q12" s="38" t="inlineStr"/>
      <c r="R12" s="38" t="inlineStr"/>
      <c r="S12" s="38" t="inlineStr"/>
      <c r="T12" s="38" t="inlineStr"/>
      <c r="U12" s="38" t="inlineStr"/>
    </row>
    <row r="13">
      <c r="A13" s="26" t="inlineStr">
        <is>
          <t>CATA2_GI_12_v1</t>
        </is>
      </c>
      <c r="B13" s="39" t="inlineStr">
        <is>
          <t>Is a current and complete shareholding structure chart of the Registered Trustee attached?</t>
        </is>
      </c>
      <c r="C13" s="39" t="inlineStr">
        <is>
          <t>Select "Is a current and complete shareholding structure chart attached" from the allowed options in the guidance.  Guidance to state: "The Registered Trustee  is required to attach a current and complete shareholding structure chart outlining all natural or legal persons, trusts or other legal arrangements involved in the structure of the Registered Trustee and the percentage of ownership or control held by each such person, trust or other legal arrangement, as applicable, irrespective of the percentage of ownership or control held. This includes (a) any person(s) owning or controlling the Registered Trustee, whether directly or indirectly, through the ownership of shares, voting rights or ownership interest in a body corporate, irrespective of the percentage held or whether such person exercises control through other means; (b) in the case of a trust or other legal arrangement involved in the Registered Trustee’s structure, the settlor, the trustee, the protector (where applicable), beneficiaries or where the individuals benefitting from the trust or other legal arrangement have yet to be determined the class of persons in whose main interest the trust or legal arrangement is set up or operates, and any other natural person exercising ultimate control over the trust or other legal arrangement by means of direct or indirect ownership or by other means." This information forms a part of the  "Documents to be submitted with ACR" Section.</t>
        </is>
      </c>
      <c r="D13" s="39" t="inlineStr">
        <is>
          <t>Documents to be submitted with Annual Compliance Return</t>
        </is>
      </c>
      <c r="E13" s="39" t="inlineStr">
        <is>
          <t>General</t>
        </is>
      </c>
      <c r="F13" s="39" t="b">
        <v>1</v>
      </c>
      <c r="G13" s="39" t="inlineStr"/>
      <c r="H13" s="39" t="inlineStr">
        <is>
          <t>Always applicable</t>
        </is>
      </c>
      <c r="I13" s="39" t="inlineStr">
        <is>
          <t>Required</t>
        </is>
      </c>
      <c r="J13" s="39" t="inlineStr">
        <is>
          <t>string</t>
        </is>
      </c>
      <c r="K13" s="39" t="inlineStr"/>
      <c r="L13" s="39" t="inlineStr">
        <is>
          <t>enum-list</t>
        </is>
      </c>
      <c r="M13" s="39" t="inlineStr">
        <is>
          <t>YES | NO</t>
        </is>
      </c>
      <c r="N13" s="39" t="inlineStr">
        <is>
          <t>yes or no</t>
        </is>
      </c>
      <c r="O13" s="39" t="inlineStr"/>
      <c r="P13" s="39" t="inlineStr"/>
      <c r="Q13" s="39" t="inlineStr"/>
      <c r="R13" s="39" t="inlineStr"/>
      <c r="S13" s="39" t="inlineStr"/>
      <c r="T13" s="39" t="inlineStr"/>
      <c r="U13" s="39" t="inlineStr"/>
    </row>
    <row r="14">
      <c r="A14" s="37" t="inlineStr">
        <is>
          <t>CATA2_GI_13_v1</t>
        </is>
      </c>
      <c r="B14" s="38" t="inlineStr">
        <is>
          <t>Is the Registered Trustee's Organisational Chart attached?</t>
        </is>
      </c>
      <c r="C14" s="38" t="inlineStr">
        <is>
          <t>to attach an organisational chart of the authorised person outlining directors, officers and reporting lines.  This information forms a part of the "Documents to be submitted with ACR" Section.</t>
        </is>
      </c>
      <c r="D14" s="38" t="inlineStr">
        <is>
          <t>Documents to be submitted with Annual Compliance Return</t>
        </is>
      </c>
      <c r="E14" s="38" t="inlineStr">
        <is>
          <t>General</t>
        </is>
      </c>
      <c r="F14" s="38" t="b">
        <v>1</v>
      </c>
      <c r="G14" s="38" t="inlineStr"/>
      <c r="H14" s="38" t="inlineStr">
        <is>
          <t>Always applicable</t>
        </is>
      </c>
      <c r="I14" s="38" t="inlineStr">
        <is>
          <t>Required</t>
        </is>
      </c>
      <c r="J14" s="38" t="inlineStr">
        <is>
          <t>string</t>
        </is>
      </c>
      <c r="K14" s="38" t="inlineStr"/>
      <c r="L14" s="38" t="inlineStr">
        <is>
          <t>enum-list</t>
        </is>
      </c>
      <c r="M14" s="38" t="inlineStr">
        <is>
          <t>YES | NO</t>
        </is>
      </c>
      <c r="N14" s="38" t="inlineStr">
        <is>
          <t>yes' or 'no'</t>
        </is>
      </c>
      <c r="O14" s="38" t="inlineStr"/>
      <c r="P14" s="38" t="inlineStr"/>
      <c r="Q14" s="38" t="inlineStr"/>
      <c r="R14" s="38" t="inlineStr"/>
      <c r="S14" s="38" t="inlineStr"/>
      <c r="T14" s="38" t="inlineStr"/>
      <c r="U14" s="38" t="inlineStr"/>
    </row>
    <row r="15">
      <c r="A15" s="26" t="inlineStr">
        <is>
          <t>CATA2_GI_14_v1</t>
        </is>
      </c>
      <c r="B15" s="39" t="inlineStr">
        <is>
          <t>Are the Registered Trustee's audited annual financial statements for the Reporting Period attached?</t>
        </is>
      </c>
      <c r="C15" s="39" t="inlineStr">
        <is>
          <t>Select "Yes" or "No" to answer Are the Registered Trustee's audited annual  financial statements for the Reporting Period attached? from the allowed options in the Guidance.  Guidance to state: The Registered Trustee is required to attach the audited annual financial statements prepared in accordance with appropriate accounting standards and duly signed by at least two directors and the Auditor(s) of the Registered Trusteeor in accordance with Item ii. of Rule R5-2.2. The reporting period of the financial statements should be the same as the reporting period of the Annual Compliance Return." This information forms a part of the "Documents to be submitted with ACR" Section.</t>
        </is>
      </c>
      <c r="D15" s="39" t="inlineStr">
        <is>
          <t>Documents to be submitted with Annual Compliance Return</t>
        </is>
      </c>
      <c r="E15" s="39" t="inlineStr">
        <is>
          <t>General</t>
        </is>
      </c>
      <c r="F15" s="39" t="b">
        <v>1</v>
      </c>
      <c r="G15" s="39" t="inlineStr"/>
      <c r="H15" s="39" t="inlineStr">
        <is>
          <t>Always applicable</t>
        </is>
      </c>
      <c r="I15" s="39" t="inlineStr">
        <is>
          <t>Required</t>
        </is>
      </c>
      <c r="J15" s="39" t="inlineStr">
        <is>
          <t>string</t>
        </is>
      </c>
      <c r="K15" s="39" t="inlineStr"/>
      <c r="L15" s="39" t="inlineStr">
        <is>
          <t>enum-list</t>
        </is>
      </c>
      <c r="M15" s="39" t="inlineStr">
        <is>
          <t>YES | NO</t>
        </is>
      </c>
      <c r="N15" s="39" t="inlineStr">
        <is>
          <t>yes' or 'no'</t>
        </is>
      </c>
      <c r="O15" s="39" t="inlineStr"/>
      <c r="P15" s="39" t="inlineStr"/>
      <c r="Q15" s="39" t="inlineStr"/>
      <c r="R15" s="39" t="inlineStr"/>
      <c r="S15" s="39" t="inlineStr"/>
      <c r="T15" s="39" t="inlineStr"/>
      <c r="U15" s="39" t="inlineStr"/>
    </row>
    <row r="16">
      <c r="A16" s="37" t="inlineStr">
        <is>
          <t>CATA2_GI_263_v1</t>
        </is>
      </c>
      <c r="B16" s="38" t="inlineStr">
        <is>
          <t>Signed resolution of the Board of Directors approving the Annual Compliance Return for the Reporting Period</t>
        </is>
      </c>
      <c r="C16" s="38" t="inlineStr">
        <is>
          <t>Signed resolution of the Board of Directors approving the Annual Compliance Return for the Reporting Period</t>
        </is>
      </c>
      <c r="D16" s="38" t="inlineStr">
        <is>
          <t>Documents to be submitted with Annual Compliance Return</t>
        </is>
      </c>
      <c r="E16" s="38" t="inlineStr">
        <is>
          <t>General</t>
        </is>
      </c>
      <c r="F16" s="38" t="b">
        <v>1</v>
      </c>
      <c r="G16" s="38" t="inlineStr"/>
      <c r="H16" s="38" t="inlineStr">
        <is>
          <t>Always applicable</t>
        </is>
      </c>
      <c r="I16" s="38" t="inlineStr">
        <is>
          <t>Required</t>
        </is>
      </c>
      <c r="J16" s="38" t="inlineStr">
        <is>
          <t>string</t>
        </is>
      </c>
      <c r="K16" s="38" t="inlineStr"/>
      <c r="L16" s="38" t="inlineStr"/>
      <c r="M16" s="38" t="inlineStr"/>
      <c r="N16" s="38" t="inlineStr"/>
      <c r="O16" s="38" t="inlineStr"/>
      <c r="P16" s="38" t="inlineStr"/>
      <c r="Q16" s="38" t="inlineStr"/>
      <c r="R16" s="38" t="inlineStr"/>
      <c r="S16" s="38" t="inlineStr"/>
      <c r="T16" s="38" t="inlineStr"/>
      <c r="U16" s="38" t="inlineStr"/>
    </row>
    <row r="17">
      <c r="A17" s="26" t="inlineStr">
        <is>
          <t>CATA2_GV_15_v1</t>
        </is>
      </c>
      <c r="B17" s="39" t="inlineStr">
        <is>
          <t>Details of Registered Trustee's Directors</t>
        </is>
      </c>
      <c r="C17" s="39" t="inlineStr">
        <is>
          <t>Details of Registered Trustee's Directors</t>
        </is>
      </c>
      <c r="D17" s="39" t="inlineStr">
        <is>
          <t>Directors, Controllers and Key Persons</t>
        </is>
      </c>
      <c r="E17" s="39" t="inlineStr">
        <is>
          <t>Governance</t>
        </is>
      </c>
      <c r="F17" s="39" t="b">
        <v>1</v>
      </c>
      <c r="G17" s="39" t="inlineStr"/>
      <c r="H17" s="39" t="inlineStr">
        <is>
          <t>Always applicable</t>
        </is>
      </c>
      <c r="I17" s="39" t="inlineStr">
        <is>
          <t>Required</t>
        </is>
      </c>
      <c r="J17" s="39" t="inlineStr">
        <is>
          <t>array</t>
        </is>
      </c>
      <c r="K17" s="39" t="inlineStr">
        <is>
          <t>string</t>
        </is>
      </c>
      <c r="L17" s="39" t="inlineStr"/>
      <c r="M17" s="39" t="inlineStr"/>
      <c r="N17" s="39" t="inlineStr">
        <is>
          <t>Name and Surname</t>
        </is>
      </c>
      <c r="O17" s="39" t="inlineStr"/>
      <c r="P17" s="39" t="inlineStr"/>
      <c r="Q17" s="39" t="inlineStr">
        <is>
          <t>3</t>
        </is>
      </c>
      <c r="R17" s="39" t="inlineStr">
        <is>
          <t>10</t>
        </is>
      </c>
      <c r="S17" s="39" t="inlineStr"/>
      <c r="T17" s="39" t="inlineStr"/>
      <c r="U17" s="39" t="b">
        <v>1</v>
      </c>
    </row>
    <row r="18">
      <c r="A18" s="37" t="inlineStr">
        <is>
          <t>CATA2_GV_20_v1</t>
        </is>
      </c>
      <c r="B18" s="38" t="inlineStr">
        <is>
          <t>State whether Executive or Non-Executive Director</t>
        </is>
      </c>
      <c r="C18" s="38" t="inlineStr">
        <is>
          <t>Indicate whether the director is an executive or non-executive.</t>
        </is>
      </c>
      <c r="D18" s="38" t="inlineStr">
        <is>
          <t>Directors, Controllers and Key Persons</t>
        </is>
      </c>
      <c r="E18" s="38" t="inlineStr">
        <is>
          <t>Governance</t>
        </is>
      </c>
      <c r="F18" s="38" t="b">
        <v>1</v>
      </c>
      <c r="G18" s="38" t="inlineStr"/>
      <c r="H18" s="38" t="inlineStr">
        <is>
          <t>Always applicable</t>
        </is>
      </c>
      <c r="I18" s="38" t="inlineStr">
        <is>
          <t>Required</t>
        </is>
      </c>
      <c r="J18" s="38" t="inlineStr">
        <is>
          <t>array</t>
        </is>
      </c>
      <c r="K18" s="38" t="inlineStr">
        <is>
          <t>string</t>
        </is>
      </c>
      <c r="L18" s="38" t="inlineStr">
        <is>
          <t>enum-list</t>
        </is>
      </c>
      <c r="M18" s="38" t="inlineStr">
        <is>
          <t>Executive | Non-Executive</t>
        </is>
      </c>
      <c r="N18" s="38" t="inlineStr">
        <is>
          <t>Executive' or 'Non-Executive'</t>
        </is>
      </c>
      <c r="O18" s="38" t="inlineStr"/>
      <c r="P18" s="38" t="inlineStr"/>
      <c r="Q18" s="38" t="inlineStr">
        <is>
          <t>3</t>
        </is>
      </c>
      <c r="R18" s="38" t="inlineStr">
        <is>
          <t>10</t>
        </is>
      </c>
      <c r="S18" s="38" t="inlineStr"/>
      <c r="T18" s="38" t="inlineStr"/>
      <c r="U18" s="38" t="inlineStr"/>
    </row>
    <row r="19">
      <c r="A19" s="26" t="inlineStr">
        <is>
          <t>CATA2_GV_16_v1</t>
        </is>
      </c>
      <c r="B19" s="39" t="inlineStr">
        <is>
          <t>State full name of director(s) who are independent, if applicable</t>
        </is>
      </c>
      <c r="C19" s="39" t="inlineStr">
        <is>
          <t>State full name of director(s) who are independent, if applicable</t>
        </is>
      </c>
      <c r="D19" s="39" t="inlineStr">
        <is>
          <t>Directors, Controllers and Key Persons</t>
        </is>
      </c>
      <c r="E19" s="39" t="inlineStr">
        <is>
          <t>Governance</t>
        </is>
      </c>
      <c r="F19" s="39" t="b">
        <v>1</v>
      </c>
      <c r="G19" s="39" t="inlineStr"/>
      <c r="H19" s="39" t="inlineStr">
        <is>
          <t>Always applicable</t>
        </is>
      </c>
      <c r="I19" s="39" t="inlineStr">
        <is>
          <t>Required</t>
        </is>
      </c>
      <c r="J19" s="39" t="inlineStr">
        <is>
          <t>string</t>
        </is>
      </c>
      <c r="K19" s="39" t="inlineStr"/>
      <c r="L19" s="39" t="inlineStr"/>
      <c r="M19" s="39" t="inlineStr"/>
      <c r="N19" s="39" t="inlineStr">
        <is>
          <t>Name and Surname' or 'Not applicable'</t>
        </is>
      </c>
      <c r="O19" s="39" t="inlineStr"/>
      <c r="P19" s="39" t="inlineStr"/>
      <c r="Q19" s="39" t="inlineStr"/>
      <c r="R19" s="39" t="inlineStr"/>
      <c r="S19" s="39" t="inlineStr"/>
      <c r="T19" s="39" t="inlineStr"/>
      <c r="U19" s="39" t="inlineStr"/>
    </row>
    <row r="20">
      <c r="A20" s="37" t="inlineStr">
        <is>
          <t>CATA2_GV_28_v1</t>
        </is>
      </c>
      <c r="B20" s="38" t="inlineStr">
        <is>
          <t>Did any changes take place to the composition of the Registered Trustee's Board of Directors during the Reporting Period?</t>
        </is>
      </c>
      <c r="C20" s="38" t="inlineStr">
        <is>
          <t>Did any changes take place to the composition of the Registered Trustee's Board of Directors during the Reporting Period?</t>
        </is>
      </c>
      <c r="D20" s="38" t="inlineStr">
        <is>
          <t>Directors, Controllers and Key Persons</t>
        </is>
      </c>
      <c r="E20" s="38" t="inlineStr">
        <is>
          <t>Governance</t>
        </is>
      </c>
      <c r="F20" s="38" t="b">
        <v>1</v>
      </c>
      <c r="G20" s="38" t="inlineStr"/>
      <c r="H20" s="38" t="inlineStr">
        <is>
          <t>Always applicable</t>
        </is>
      </c>
      <c r="I20" s="38" t="inlineStr">
        <is>
          <t>Required</t>
        </is>
      </c>
      <c r="J20" s="38" t="inlineStr">
        <is>
          <t>string</t>
        </is>
      </c>
      <c r="K20" s="38" t="inlineStr"/>
      <c r="L20" s="38" t="inlineStr">
        <is>
          <t>enum-list</t>
        </is>
      </c>
      <c r="M20" s="38" t="inlineStr">
        <is>
          <t>YES | NO</t>
        </is>
      </c>
      <c r="N20" s="38" t="inlineStr">
        <is>
          <t>Yes or no'</t>
        </is>
      </c>
      <c r="O20" s="38" t="inlineStr"/>
      <c r="P20" s="38" t="inlineStr"/>
      <c r="Q20" s="38" t="inlineStr"/>
      <c r="R20" s="38" t="inlineStr"/>
      <c r="S20" s="38" t="inlineStr"/>
      <c r="T20" s="38" t="inlineStr"/>
      <c r="U20" s="38" t="inlineStr"/>
    </row>
    <row r="21">
      <c r="A21" s="26" t="inlineStr">
        <is>
          <t>CATA2_GV_29_v1</t>
        </is>
      </c>
      <c r="B21" s="39" t="inlineStr">
        <is>
          <t>If "No"  Explain the changes that occurred</t>
        </is>
      </c>
      <c r="C21" s="39" t="inlineStr">
        <is>
          <t>If "No"  Explain the changes that occurred</t>
        </is>
      </c>
      <c r="D21" s="39" t="inlineStr">
        <is>
          <t>Directors, Controllers and Key Persons</t>
        </is>
      </c>
      <c r="E21" s="39" t="inlineStr">
        <is>
          <t>Governance</t>
        </is>
      </c>
      <c r="F21" s="39" t="b">
        <v>0</v>
      </c>
      <c r="G21" s="39" t="inlineStr">
        <is>
          <t>CATA2_GV_28 = "NO"</t>
        </is>
      </c>
      <c r="H21" s="39" t="inlineStr">
        <is>
          <t>“Did any changes take place to the composition of the Registered Trustee's Board of Directors during the Reporting Period?” (CATA2_GV_28) is “NO”</t>
        </is>
      </c>
      <c r="I21" s="39" t="inlineStr">
        <is>
          <t>Conditional</t>
        </is>
      </c>
      <c r="J21" s="39" t="inlineStr">
        <is>
          <t>string</t>
        </is>
      </c>
      <c r="K21" s="39" t="inlineStr"/>
      <c r="L21" s="39" t="inlineStr"/>
      <c r="M21" s="39" t="inlineStr"/>
      <c r="N21" s="39" t="inlineStr"/>
      <c r="O21" s="39" t="inlineStr"/>
      <c r="P21" s="39" t="inlineStr"/>
      <c r="Q21" s="39" t="inlineStr"/>
      <c r="R21" s="39" t="inlineStr"/>
      <c r="S21" s="39" t="inlineStr"/>
      <c r="T21" s="39" t="inlineStr"/>
      <c r="U21" s="39" t="inlineStr"/>
    </row>
    <row r="22">
      <c r="A22" s="37" t="inlineStr">
        <is>
          <t>CATA2_GV_30_v1</t>
        </is>
      </c>
      <c r="B22" s="38" t="inlineStr">
        <is>
          <t>If "Yes" were all the changes notified to the Authority in writing?</t>
        </is>
      </c>
      <c r="C22" s="38" t="inlineStr">
        <is>
          <t>If "Yes" were all the changes notified to the Authority in writing?</t>
        </is>
      </c>
      <c r="D22" s="38" t="inlineStr">
        <is>
          <t>Directors, Controllers and Key Persons</t>
        </is>
      </c>
      <c r="E22" s="38" t="inlineStr">
        <is>
          <t>Governance</t>
        </is>
      </c>
      <c r="F22" s="38" t="b">
        <v>0</v>
      </c>
      <c r="G22" s="38" t="inlineStr">
        <is>
          <t>CATA2_GV_28 = "YES "</t>
        </is>
      </c>
      <c r="H22" s="38" t="inlineStr">
        <is>
          <t>“Did any changes take place to the composition of the Registered Trustee's Board of Directors during the Reporting Period?” (CATA2_GV_28) is “YES ”</t>
        </is>
      </c>
      <c r="I22" s="38" t="inlineStr">
        <is>
          <t>Conditional</t>
        </is>
      </c>
      <c r="J22" s="38" t="inlineStr">
        <is>
          <t>string</t>
        </is>
      </c>
      <c r="K22" s="38" t="inlineStr"/>
      <c r="L22" s="38" t="inlineStr">
        <is>
          <t>enum-list</t>
        </is>
      </c>
      <c r="M22" s="38" t="inlineStr">
        <is>
          <t>YES | NO</t>
        </is>
      </c>
      <c r="N22" s="38" t="inlineStr">
        <is>
          <t>Yes or no'</t>
        </is>
      </c>
      <c r="O22" s="38" t="inlineStr"/>
      <c r="P22" s="38" t="inlineStr"/>
      <c r="Q22" s="38" t="inlineStr"/>
      <c r="R22" s="38" t="inlineStr"/>
      <c r="S22" s="38" t="inlineStr"/>
      <c r="T22" s="38" t="inlineStr"/>
      <c r="U22" s="38" t="inlineStr"/>
    </row>
    <row r="23">
      <c r="A23" s="26" t="inlineStr">
        <is>
          <t>CATA2_GV_31_v1</t>
        </is>
      </c>
      <c r="B23" s="39" t="inlineStr">
        <is>
          <t>If "No" Explain why the changes were not notified to the Authority</t>
        </is>
      </c>
      <c r="C23" s="39" t="inlineStr">
        <is>
          <t>If "No" Explain why the changes were not notified to the Authority</t>
        </is>
      </c>
      <c r="D23" s="39" t="inlineStr">
        <is>
          <t>Directors, Controllers and Key Persons</t>
        </is>
      </c>
      <c r="E23" s="39" t="inlineStr">
        <is>
          <t>Governance</t>
        </is>
      </c>
      <c r="F23" s="39" t="b">
        <v>0</v>
      </c>
      <c r="G23" s="39" t="inlineStr">
        <is>
          <t>CATA2_GV_28 = "NO"</t>
        </is>
      </c>
      <c r="H23" s="39" t="inlineStr">
        <is>
          <t>“Did any changes take place to the composition of the Registered Trustee's Board of Directors during the Reporting Period?” (CATA2_GV_28) is “NO”</t>
        </is>
      </c>
      <c r="I23" s="39" t="inlineStr">
        <is>
          <t>Conditional</t>
        </is>
      </c>
      <c r="J23" s="39" t="inlineStr">
        <is>
          <t>string</t>
        </is>
      </c>
      <c r="K23" s="39" t="inlineStr"/>
      <c r="L23" s="39" t="inlineStr"/>
      <c r="M23" s="39" t="inlineStr"/>
      <c r="N23" s="39" t="inlineStr"/>
      <c r="O23" s="39" t="inlineStr"/>
      <c r="P23" s="39" t="inlineStr"/>
      <c r="Q23" s="39" t="inlineStr"/>
      <c r="R23" s="39" t="inlineStr"/>
      <c r="S23" s="39" t="inlineStr"/>
      <c r="T23" s="39" t="inlineStr"/>
      <c r="U23" s="39" t="inlineStr"/>
    </row>
    <row r="24">
      <c r="A24" s="37" t="inlineStr">
        <is>
          <t>CATA2_GV_18_v1</t>
        </is>
      </c>
      <c r="B24" s="38" t="inlineStr">
        <is>
          <t>Does the Registered Trustee satisfy the dual control principle in accordance with Rule R4-2.2 of the Trustess of Family Trusts Rulebook?</t>
        </is>
      </c>
      <c r="C24" s="38" t="inlineStr">
        <is>
          <t>Is the Registered Trustee effectively directed and/or managed by at least two individuals in satisfaction of the dual control principle  in accordance with Rule R4-2.2 of the Rulebook for Family Trustees? The AP has to select 'yes' or 'no'.</t>
        </is>
      </c>
      <c r="D24" s="38" t="inlineStr">
        <is>
          <t>Dual Control</t>
        </is>
      </c>
      <c r="E24" s="38" t="inlineStr">
        <is>
          <t>Governance</t>
        </is>
      </c>
      <c r="F24" s="38" t="b">
        <v>1</v>
      </c>
      <c r="G24" s="38" t="inlineStr"/>
      <c r="H24" s="38" t="inlineStr">
        <is>
          <t>Always applicable</t>
        </is>
      </c>
      <c r="I24" s="38" t="inlineStr">
        <is>
          <t>Required</t>
        </is>
      </c>
      <c r="J24" s="38" t="inlineStr">
        <is>
          <t>string</t>
        </is>
      </c>
      <c r="K24" s="38" t="inlineStr"/>
      <c r="L24" s="38" t="inlineStr">
        <is>
          <t>enum-list</t>
        </is>
      </c>
      <c r="M24" s="38" t="inlineStr">
        <is>
          <t>YES | NO</t>
        </is>
      </c>
      <c r="N24" s="38" t="inlineStr">
        <is>
          <t>yes' or 'no'</t>
        </is>
      </c>
      <c r="O24" s="38" t="inlineStr"/>
      <c r="P24" s="38" t="inlineStr"/>
      <c r="Q24" s="38" t="inlineStr"/>
      <c r="R24" s="38" t="inlineStr"/>
      <c r="S24" s="38" t="inlineStr"/>
      <c r="T24" s="38" t="inlineStr"/>
      <c r="U24" s="38" t="inlineStr"/>
    </row>
    <row r="25">
      <c r="A25" s="26" t="inlineStr">
        <is>
          <t>CATA2_GV_19_v1</t>
        </is>
      </c>
      <c r="B25" s="39" t="inlineStr">
        <is>
          <t>If the answer is 'No' explain why</t>
        </is>
      </c>
      <c r="C25" s="39" t="inlineStr">
        <is>
          <t>Explain why the dual control principle is not being adhered to, if the answer to the preceding question is 'No'.   This field is only required if "No" is selected  under CATA2_GV_18 Label "Does the Registered Trustee satisfy the dual control principle?"</t>
        </is>
      </c>
      <c r="D25" s="39" t="inlineStr">
        <is>
          <t>Dual Control</t>
        </is>
      </c>
      <c r="E25" s="39" t="inlineStr">
        <is>
          <t>Governance</t>
        </is>
      </c>
      <c r="F25" s="39" t="b">
        <v>0</v>
      </c>
      <c r="G25" s="39" t="inlineStr">
        <is>
          <t>CATA2_GV_18 = "NO"</t>
        </is>
      </c>
      <c r="H25" s="39" t="inlineStr">
        <is>
          <t>“Does the Registered Trustee satisfy the dual control principle in accordance with Rule R4-2.2 of the Trustess of Family Trusts Rulebook?” (CATA2_GV_18) is “NO”</t>
        </is>
      </c>
      <c r="I25" s="39" t="inlineStr">
        <is>
          <t>Conditional</t>
        </is>
      </c>
      <c r="J25" s="39" t="inlineStr">
        <is>
          <t>string</t>
        </is>
      </c>
      <c r="K25" s="39" t="inlineStr"/>
      <c r="L25" s="39" t="inlineStr"/>
      <c r="M25" s="39" t="inlineStr"/>
      <c r="N25" s="39" t="inlineStr"/>
      <c r="O25" s="39" t="inlineStr"/>
      <c r="P25" s="39" t="inlineStr"/>
      <c r="Q25" s="39" t="inlineStr"/>
      <c r="R25" s="39" t="inlineStr"/>
      <c r="S25" s="39" t="inlineStr"/>
      <c r="T25" s="39" t="inlineStr"/>
      <c r="U25" s="39" t="inlineStr"/>
    </row>
    <row r="26">
      <c r="A26" s="37" t="inlineStr">
        <is>
          <t>CATA2_GV_61_v1</t>
        </is>
      </c>
      <c r="B26" s="38" t="inlineStr">
        <is>
          <t>Measures and controls implemented to ensure application of 'dual control' rule</t>
        </is>
      </c>
      <c r="C26" s="38" t="inlineStr">
        <is>
          <t>Measures and controls implemented to ensure application of 'dual control' rule</t>
        </is>
      </c>
      <c r="D26" s="38" t="inlineStr">
        <is>
          <t>Dual Control</t>
        </is>
      </c>
      <c r="E26" s="38" t="inlineStr">
        <is>
          <t>Governance</t>
        </is>
      </c>
      <c r="F26" s="38" t="b">
        <v>0</v>
      </c>
      <c r="G26" s="38" t="inlineStr">
        <is>
          <t>CATA2_GV_18 = "YES "</t>
        </is>
      </c>
      <c r="H26" s="38" t="inlineStr">
        <is>
          <t>“Does the Registered Trustee satisfy the dual control principle in accordance with Rule R4-2.2 of the Trustess of Family Trusts Rulebook?” (CATA2_GV_18) is “YES ”</t>
        </is>
      </c>
      <c r="I26" s="38" t="inlineStr">
        <is>
          <t>Conditional</t>
        </is>
      </c>
      <c r="J26" s="38" t="inlineStr">
        <is>
          <t>string</t>
        </is>
      </c>
      <c r="K26" s="38" t="inlineStr"/>
      <c r="L26" s="38" t="inlineStr"/>
      <c r="M26" s="38" t="inlineStr"/>
      <c r="N26" s="38" t="inlineStr"/>
      <c r="O26" s="38" t="inlineStr"/>
      <c r="P26" s="38" t="inlineStr"/>
      <c r="Q26" s="38" t="inlineStr"/>
      <c r="R26" s="38" t="inlineStr"/>
      <c r="S26" s="38" t="inlineStr"/>
      <c r="T26" s="38" t="inlineStr"/>
      <c r="U26" s="38" t="inlineStr"/>
    </row>
    <row r="27">
      <c r="A27" s="26" t="inlineStr">
        <is>
          <t>CATA2_GV_27_v1</t>
        </is>
      </c>
      <c r="B27" s="39" t="inlineStr">
        <is>
          <t>Details of Registered Trustee's Auditor</t>
        </is>
      </c>
      <c r="C27" s="39" t="inlineStr">
        <is>
          <t>Details of Registered Trustee's Auditor</t>
        </is>
      </c>
      <c r="D27" s="39" t="inlineStr">
        <is>
          <t>Directors, Controllers and Key Persons</t>
        </is>
      </c>
      <c r="E27" s="39" t="inlineStr">
        <is>
          <t>Governance</t>
        </is>
      </c>
      <c r="F27" s="39" t="b">
        <v>1</v>
      </c>
      <c r="G27" s="39" t="inlineStr"/>
      <c r="H27" s="39" t="inlineStr">
        <is>
          <t>Always applicable</t>
        </is>
      </c>
      <c r="I27" s="39" t="inlineStr">
        <is>
          <t>Required</t>
        </is>
      </c>
      <c r="J27" s="39" t="inlineStr">
        <is>
          <t>string</t>
        </is>
      </c>
      <c r="K27" s="39" t="inlineStr"/>
      <c r="L27" s="39" t="inlineStr"/>
      <c r="M27" s="39" t="inlineStr"/>
      <c r="N27" s="39" t="inlineStr"/>
      <c r="O27" s="39" t="inlineStr"/>
      <c r="P27" s="39" t="inlineStr"/>
      <c r="Q27" s="39" t="inlineStr"/>
      <c r="R27" s="39" t="inlineStr"/>
      <c r="S27" s="39" t="inlineStr"/>
      <c r="T27" s="39" t="inlineStr"/>
      <c r="U27" s="39" t="inlineStr"/>
    </row>
    <row r="28">
      <c r="A28" s="37" t="inlineStr">
        <is>
          <t>CATA2_GV_107_v1</t>
        </is>
      </c>
      <c r="B28" s="38" t="inlineStr">
        <is>
          <t>Has the Registered Trustee's Auditor changed during the reporting period?</t>
        </is>
      </c>
      <c r="C28" s="38" t="inlineStr">
        <is>
          <t>Has the Registered Trustee's Auditor changed during the reporting period?</t>
        </is>
      </c>
      <c r="D28" s="38" t="inlineStr">
        <is>
          <t>Directors, Controllers and Key Persons</t>
        </is>
      </c>
      <c r="E28" s="38" t="inlineStr">
        <is>
          <t>Governance</t>
        </is>
      </c>
      <c r="F28" s="38" t="b">
        <v>1</v>
      </c>
      <c r="G28" s="38" t="inlineStr"/>
      <c r="H28" s="38" t="inlineStr">
        <is>
          <t>Always applicable</t>
        </is>
      </c>
      <c r="I28" s="38" t="inlineStr">
        <is>
          <t>Required</t>
        </is>
      </c>
      <c r="J28" s="38" t="inlineStr">
        <is>
          <t>string</t>
        </is>
      </c>
      <c r="K28" s="38" t="inlineStr"/>
      <c r="L28" s="38" t="inlineStr">
        <is>
          <t>enum-list</t>
        </is>
      </c>
      <c r="M28" s="38" t="inlineStr">
        <is>
          <t>YES | NO</t>
        </is>
      </c>
      <c r="N28" s="38" t="inlineStr"/>
      <c r="O28" s="38" t="inlineStr"/>
      <c r="P28" s="38" t="inlineStr"/>
      <c r="Q28" s="38" t="inlineStr"/>
      <c r="R28" s="38" t="inlineStr"/>
      <c r="S28" s="38" t="inlineStr"/>
      <c r="T28" s="38" t="inlineStr"/>
      <c r="U28" s="38" t="inlineStr"/>
    </row>
    <row r="29">
      <c r="A29" s="26" t="inlineStr">
        <is>
          <t>CATA2_GV_108_v1</t>
        </is>
      </c>
      <c r="B29" s="39" t="inlineStr">
        <is>
          <t>If "Yes", provide reason(s) why there was a change in the Registered Trustee's Auditor</t>
        </is>
      </c>
      <c r="C29" s="39" t="inlineStr">
        <is>
          <t>If "Yes", provide reason(s) why there was a change in the Registered Trustee's Auditor</t>
        </is>
      </c>
      <c r="D29" s="39" t="inlineStr">
        <is>
          <t>Directors, Controllers and Key Persons</t>
        </is>
      </c>
      <c r="E29" s="39" t="inlineStr">
        <is>
          <t>Governance</t>
        </is>
      </c>
      <c r="F29" s="39" t="b">
        <v>0</v>
      </c>
      <c r="G29" s="39" t="inlineStr">
        <is>
          <t>CATA2_GV_107 = "YES"</t>
        </is>
      </c>
      <c r="H29" s="39" t="inlineStr">
        <is>
          <t>“Has the Registered Trustee's Auditor changed during the reporting period?” (CATA2_GV_107) is “YES”</t>
        </is>
      </c>
      <c r="I29" s="39" t="inlineStr">
        <is>
          <t>Conditional</t>
        </is>
      </c>
      <c r="J29" s="39" t="inlineStr">
        <is>
          <t>string</t>
        </is>
      </c>
      <c r="K29" s="39" t="inlineStr"/>
      <c r="L29" s="39" t="inlineStr"/>
      <c r="M29" s="39" t="inlineStr"/>
      <c r="N29" s="39" t="inlineStr"/>
      <c r="O29" s="39" t="inlineStr"/>
      <c r="P29" s="39" t="inlineStr"/>
      <c r="Q29" s="39" t="inlineStr"/>
      <c r="R29" s="39" t="inlineStr"/>
      <c r="S29" s="39" t="inlineStr"/>
      <c r="T29" s="39" t="inlineStr"/>
      <c r="U29" s="39" t="inlineStr"/>
    </row>
    <row r="30">
      <c r="A30" s="37" t="inlineStr">
        <is>
          <t>CATA2_GV_47_v1</t>
        </is>
      </c>
      <c r="B30" s="38" t="inlineStr">
        <is>
          <t>Details of Registered Shareholders</t>
        </is>
      </c>
      <c r="C30" s="38" t="inlineStr">
        <is>
          <t>Details of Registered Shareholders</t>
        </is>
      </c>
      <c r="D30" s="38" t="inlineStr">
        <is>
          <t>Directors, Controllers and Key Persons</t>
        </is>
      </c>
      <c r="E30" s="38" t="inlineStr">
        <is>
          <t>Governance</t>
        </is>
      </c>
      <c r="F30" s="38" t="b">
        <v>1</v>
      </c>
      <c r="G30" s="38" t="inlineStr"/>
      <c r="H30" s="38" t="inlineStr">
        <is>
          <t>Always applicable</t>
        </is>
      </c>
      <c r="I30" s="38" t="inlineStr">
        <is>
          <t>Required</t>
        </is>
      </c>
      <c r="J30" s="38" t="inlineStr">
        <is>
          <t>array</t>
        </is>
      </c>
      <c r="K30" s="38" t="inlineStr">
        <is>
          <t>string</t>
        </is>
      </c>
      <c r="L30" s="38" t="inlineStr"/>
      <c r="M30" s="38" t="inlineStr"/>
      <c r="N30" s="38" t="inlineStr">
        <is>
          <t>Name and Surname' 'ABC Limited'</t>
        </is>
      </c>
      <c r="O30" s="38" t="inlineStr"/>
      <c r="P30" s="38" t="inlineStr"/>
      <c r="Q30" s="38" t="inlineStr"/>
      <c r="R30" s="38" t="inlineStr"/>
      <c r="S30" s="38" t="inlineStr"/>
      <c r="T30" s="38" t="inlineStr"/>
      <c r="U30" s="38" t="inlineStr"/>
    </row>
    <row r="31">
      <c r="A31" s="26" t="inlineStr">
        <is>
          <t>CATA2_GV_48_v1</t>
        </is>
      </c>
      <c r="B31" s="39" t="inlineStr">
        <is>
          <t>Percentage of Shares held by each Shareholder</t>
        </is>
      </c>
      <c r="C31" s="39" t="inlineStr">
        <is>
          <t>Percentage of Shares held by each Shareholder</t>
        </is>
      </c>
      <c r="D31" s="39" t="inlineStr">
        <is>
          <t>Directors, Controllers and Key Persons</t>
        </is>
      </c>
      <c r="E31" s="39" t="inlineStr">
        <is>
          <t>Governance</t>
        </is>
      </c>
      <c r="F31" s="39" t="b">
        <v>1</v>
      </c>
      <c r="G31" s="39" t="inlineStr"/>
      <c r="H31" s="39" t="inlineStr">
        <is>
          <t>Always applicable</t>
        </is>
      </c>
      <c r="I31" s="39" t="inlineStr">
        <is>
          <t>Required</t>
        </is>
      </c>
      <c r="J31" s="39" t="inlineStr">
        <is>
          <t>array</t>
        </is>
      </c>
      <c r="K31" s="39" t="inlineStr">
        <is>
          <t>number</t>
        </is>
      </c>
      <c r="L31" s="39" t="inlineStr">
        <is>
          <t>percentage (custom)</t>
        </is>
      </c>
      <c r="M31" s="39" t="inlineStr"/>
      <c r="N31" s="39" t="inlineStr"/>
      <c r="O31" s="39" t="inlineStr"/>
      <c r="P31" s="39" t="inlineStr"/>
      <c r="Q31" s="39" t="inlineStr"/>
      <c r="R31" s="39" t="inlineStr"/>
      <c r="S31" s="39" t="inlineStr"/>
      <c r="T31" s="39" t="inlineStr"/>
      <c r="U31" s="39" t="inlineStr"/>
    </row>
    <row r="32">
      <c r="A32" s="37" t="inlineStr">
        <is>
          <t>CATA2_GV_216_v1</t>
        </is>
      </c>
      <c r="B32" s="38" t="inlineStr">
        <is>
          <t>Indicate voting rights held by each Shareholder as a percentage</t>
        </is>
      </c>
      <c r="C32" s="38" t="inlineStr">
        <is>
          <t>Indicate voting rights held by each Shareholder as a percentage</t>
        </is>
      </c>
      <c r="D32" s="38" t="inlineStr">
        <is>
          <t>Directors, Controllers and Key Persons</t>
        </is>
      </c>
      <c r="E32" s="38" t="inlineStr">
        <is>
          <t>Governance</t>
        </is>
      </c>
      <c r="F32" s="38" t="b">
        <v>1</v>
      </c>
      <c r="G32" s="38" t="inlineStr"/>
      <c r="H32" s="38" t="inlineStr">
        <is>
          <t>Always applicable</t>
        </is>
      </c>
      <c r="I32" s="38" t="inlineStr">
        <is>
          <t>Required</t>
        </is>
      </c>
      <c r="J32" s="38" t="inlineStr">
        <is>
          <t>array</t>
        </is>
      </c>
      <c r="K32" s="38" t="inlineStr">
        <is>
          <t>number</t>
        </is>
      </c>
      <c r="L32" s="38" t="inlineStr">
        <is>
          <t>percentage</t>
        </is>
      </c>
      <c r="M32" s="38" t="inlineStr"/>
      <c r="N32" s="38" t="inlineStr"/>
      <c r="O32" s="38" t="inlineStr"/>
      <c r="P32" s="38" t="inlineStr"/>
      <c r="Q32" s="38" t="inlineStr"/>
      <c r="R32" s="38" t="inlineStr"/>
      <c r="S32" s="38" t="inlineStr"/>
      <c r="T32" s="38" t="inlineStr"/>
      <c r="U32" s="38" t="inlineStr"/>
    </row>
    <row r="33">
      <c r="A33" s="26" t="inlineStr">
        <is>
          <t>CATA2_GV_32_v1</t>
        </is>
      </c>
      <c r="B33" s="39" t="inlineStr">
        <is>
          <t>Did any of the Qualifying Shareholders of the Registered Trustee change during the Reporting Period?</t>
        </is>
      </c>
      <c r="C33" s="39" t="inlineStr">
        <is>
          <t>Did any of the Qualifying Shareholders of the Registered Trustee change during the Reporting Period?</t>
        </is>
      </c>
      <c r="D33" s="39" t="inlineStr">
        <is>
          <t>Directors, Controllers and Key Persons</t>
        </is>
      </c>
      <c r="E33" s="39" t="inlineStr">
        <is>
          <t>Governance</t>
        </is>
      </c>
      <c r="F33" s="39" t="b">
        <v>1</v>
      </c>
      <c r="G33" s="39" t="inlineStr"/>
      <c r="H33" s="39" t="inlineStr">
        <is>
          <t>Always applicable</t>
        </is>
      </c>
      <c r="I33" s="39" t="inlineStr">
        <is>
          <t>Required</t>
        </is>
      </c>
      <c r="J33" s="39" t="inlineStr">
        <is>
          <t>string</t>
        </is>
      </c>
      <c r="K33" s="39" t="inlineStr"/>
      <c r="L33" s="39" t="inlineStr">
        <is>
          <t>enum-list</t>
        </is>
      </c>
      <c r="M33" s="39" t="inlineStr">
        <is>
          <t>YES | NO</t>
        </is>
      </c>
      <c r="N33" s="39" t="inlineStr">
        <is>
          <t>Yes or no'</t>
        </is>
      </c>
      <c r="O33" s="39" t="inlineStr"/>
      <c r="P33" s="39" t="inlineStr"/>
      <c r="Q33" s="39" t="inlineStr"/>
      <c r="R33" s="39" t="inlineStr"/>
      <c r="S33" s="39" t="inlineStr"/>
      <c r="T33" s="39" t="inlineStr"/>
      <c r="U33" s="39" t="inlineStr"/>
    </row>
    <row r="34">
      <c r="A34" s="37" t="inlineStr">
        <is>
          <t>CATA2_GV_33_v1</t>
        </is>
      </c>
      <c r="B34" s="38" t="inlineStr">
        <is>
          <t>If 'Yes' did the Registered Trustee obtain the Authority's prior written consent to such change in Qualifying Shareholders?</t>
        </is>
      </c>
      <c r="C34" s="38" t="inlineStr">
        <is>
          <t>If 'Yes' did the Registered Trustee obtain the Authority's prior written consent to such change in Qualifying Shareholders?</t>
        </is>
      </c>
      <c r="D34" s="38" t="inlineStr">
        <is>
          <t>Directors, Controllers and Key Persons</t>
        </is>
      </c>
      <c r="E34" s="38" t="inlineStr">
        <is>
          <t>Governance</t>
        </is>
      </c>
      <c r="F34" s="38" t="b">
        <v>0</v>
      </c>
      <c r="G34" s="38" t="inlineStr">
        <is>
          <t>CATA2_GV_32 = "YES "</t>
        </is>
      </c>
      <c r="H34" s="38" t="inlineStr">
        <is>
          <t>“Did any of the Qualifying Shareholders of the Registered Trustee change during the Reporting Period?” (CATA2_GV_32) is “YES ”</t>
        </is>
      </c>
      <c r="I34" s="38" t="inlineStr">
        <is>
          <t>Conditional</t>
        </is>
      </c>
      <c r="J34" s="38" t="inlineStr">
        <is>
          <t>string</t>
        </is>
      </c>
      <c r="K34" s="38" t="inlineStr"/>
      <c r="L34" s="38" t="inlineStr">
        <is>
          <t>enum-list</t>
        </is>
      </c>
      <c r="M34" s="38" t="inlineStr">
        <is>
          <t>YES | NO</t>
        </is>
      </c>
      <c r="N34" s="38" t="inlineStr">
        <is>
          <t>Yes or no'</t>
        </is>
      </c>
      <c r="O34" s="38" t="inlineStr"/>
      <c r="P34" s="38" t="inlineStr"/>
      <c r="Q34" s="38" t="inlineStr"/>
      <c r="R34" s="38" t="inlineStr"/>
      <c r="S34" s="38" t="inlineStr"/>
      <c r="T34" s="38" t="inlineStr"/>
      <c r="U34" s="38" t="inlineStr"/>
    </row>
    <row r="35">
      <c r="A35" s="26" t="inlineStr">
        <is>
          <t>CATA2_GV_214_v1</t>
        </is>
      </c>
      <c r="B35" s="39" t="inlineStr">
        <is>
          <t>If "No" explain why the change(s) was not notified to the Authority in accordance with Rule R5-5.2  i. of the Trustees of Family Trusts Rulebook</t>
        </is>
      </c>
      <c r="C35" s="39" t="inlineStr">
        <is>
          <t>If "No" explain why the change(s) was not notified to the Authority in accordance with Rule R5-5.2  i. of the Trustees of Family Trusts Rulebook</t>
        </is>
      </c>
      <c r="D35" s="39" t="inlineStr">
        <is>
          <t>Directors, Controllers and Key Persons</t>
        </is>
      </c>
      <c r="E35" s="39" t="inlineStr">
        <is>
          <t>Governance</t>
        </is>
      </c>
      <c r="F35" s="39" t="b">
        <v>0</v>
      </c>
      <c r="G35" s="39" t="inlineStr">
        <is>
          <t>CATA2_GV_33 = "NO"</t>
        </is>
      </c>
      <c r="H35" s="39" t="inlineStr">
        <is>
          <t>“If 'Yes' did the Registered Trustee obtain the Authority's prior written consent to such change in Qualifying Shareholders?” (CATA2_GV_33) is “NO”</t>
        </is>
      </c>
      <c r="I35" s="39" t="inlineStr">
        <is>
          <t>Conditional</t>
        </is>
      </c>
      <c r="J35" s="39" t="inlineStr">
        <is>
          <t>string</t>
        </is>
      </c>
      <c r="K35" s="39" t="inlineStr"/>
      <c r="L35" s="39" t="inlineStr"/>
      <c r="M35" s="39" t="inlineStr"/>
      <c r="N35" s="39" t="inlineStr"/>
      <c r="O35" s="39" t="inlineStr"/>
      <c r="P35" s="39" t="inlineStr"/>
      <c r="Q35" s="39" t="inlineStr"/>
      <c r="R35" s="39" t="inlineStr"/>
      <c r="S35" s="39" t="inlineStr"/>
      <c r="T35" s="39" t="inlineStr"/>
      <c r="U35" s="39" t="inlineStr"/>
    </row>
    <row r="36">
      <c r="A36" s="37" t="inlineStr">
        <is>
          <t>CATA2_GV_215_v1</t>
        </is>
      </c>
      <c r="B36" s="38" t="inlineStr">
        <is>
          <t>If 'No' Explain the change(s) that occurred</t>
        </is>
      </c>
      <c r="C36" s="38" t="inlineStr">
        <is>
          <t>If 'No' Explain the change(s) that occurred</t>
        </is>
      </c>
      <c r="D36" s="38" t="inlineStr">
        <is>
          <t>Directors, Controllers and Key Persons</t>
        </is>
      </c>
      <c r="E36" s="38" t="inlineStr">
        <is>
          <t>Governance</t>
        </is>
      </c>
      <c r="F36" s="38" t="b">
        <v>0</v>
      </c>
      <c r="G36" s="38" t="inlineStr">
        <is>
          <t>CATA2_GV_33 = "NO"</t>
        </is>
      </c>
      <c r="H36" s="38" t="inlineStr">
        <is>
          <t>“If 'Yes' did the Registered Trustee obtain the Authority's prior written consent to such change in Qualifying Shareholders?” (CATA2_GV_33) is “NO”</t>
        </is>
      </c>
      <c r="I36" s="38" t="inlineStr">
        <is>
          <t>Conditional</t>
        </is>
      </c>
      <c r="J36" s="38" t="inlineStr">
        <is>
          <t>string</t>
        </is>
      </c>
      <c r="K36" s="38" t="inlineStr"/>
      <c r="L36" s="38" t="inlineStr"/>
      <c r="M36" s="38" t="inlineStr"/>
      <c r="N36" s="38" t="inlineStr"/>
      <c r="O36" s="38" t="inlineStr"/>
      <c r="P36" s="38" t="inlineStr"/>
      <c r="Q36" s="38" t="inlineStr"/>
      <c r="R36" s="38" t="inlineStr"/>
      <c r="S36" s="38" t="inlineStr"/>
      <c r="T36" s="38" t="inlineStr"/>
      <c r="U36" s="38" t="inlineStr"/>
    </row>
    <row r="37">
      <c r="A37" s="26" t="inlineStr">
        <is>
          <t>CATA2_GV_223_v1</t>
        </is>
      </c>
      <c r="B37" s="39" t="inlineStr">
        <is>
          <t>If 'No' Give details of such change(s) in Qualifying Shareholders</t>
        </is>
      </c>
      <c r="C37" s="39" t="inlineStr">
        <is>
          <t>If 'No' Give details of such change(s) in Qualifying Shareholders</t>
        </is>
      </c>
      <c r="D37" s="39" t="inlineStr">
        <is>
          <t>Directors, Controllers and Key Persons</t>
        </is>
      </c>
      <c r="E37" s="39" t="inlineStr">
        <is>
          <t>Governance</t>
        </is>
      </c>
      <c r="F37" s="39" t="b">
        <v>0</v>
      </c>
      <c r="G37" s="39" t="inlineStr">
        <is>
          <t>CATA2_GV_33 = "NO"</t>
        </is>
      </c>
      <c r="H37" s="39" t="inlineStr">
        <is>
          <t>“If 'Yes' did the Registered Trustee obtain the Authority's prior written consent to such change in Qualifying Shareholders?” (CATA2_GV_33) is “NO”</t>
        </is>
      </c>
      <c r="I37" s="39" t="inlineStr">
        <is>
          <t>Conditional</t>
        </is>
      </c>
      <c r="J37" s="39" t="inlineStr">
        <is>
          <t>string</t>
        </is>
      </c>
      <c r="K37" s="39" t="inlineStr"/>
      <c r="L37" s="39" t="inlineStr"/>
      <c r="M37" s="39" t="inlineStr"/>
      <c r="N37" s="39" t="inlineStr"/>
      <c r="O37" s="39" t="inlineStr"/>
      <c r="P37" s="39" t="inlineStr"/>
      <c r="Q37" s="39" t="inlineStr"/>
      <c r="R37" s="39" t="inlineStr"/>
      <c r="S37" s="39" t="inlineStr"/>
      <c r="T37" s="39" t="inlineStr"/>
      <c r="U37" s="39" t="inlineStr"/>
    </row>
    <row r="38">
      <c r="A38" s="37" t="inlineStr">
        <is>
          <t>CATA2_GV_21_v1</t>
        </is>
      </c>
      <c r="B38" s="38" t="inlineStr">
        <is>
          <t>Has the Registered Trustee appointed any internal Committees?</t>
        </is>
      </c>
      <c r="C38" s="38" t="inlineStr">
        <is>
          <t>Select "Yes" or "No" from the allowed options in the guidance.</t>
        </is>
      </c>
      <c r="D38" s="38" t="inlineStr">
        <is>
          <t>Internal Committees</t>
        </is>
      </c>
      <c r="E38" s="38" t="inlineStr">
        <is>
          <t>Governance</t>
        </is>
      </c>
      <c r="F38" s="38" t="b">
        <v>1</v>
      </c>
      <c r="G38" s="38" t="inlineStr"/>
      <c r="H38" s="38" t="inlineStr">
        <is>
          <t>Always applicable</t>
        </is>
      </c>
      <c r="I38" s="38" t="inlineStr">
        <is>
          <t>Required</t>
        </is>
      </c>
      <c r="J38" s="38" t="inlineStr">
        <is>
          <t>string</t>
        </is>
      </c>
      <c r="K38" s="38" t="inlineStr"/>
      <c r="L38" s="38" t="inlineStr">
        <is>
          <t>enum-list</t>
        </is>
      </c>
      <c r="M38" s="38" t="inlineStr">
        <is>
          <t>YES | NO</t>
        </is>
      </c>
      <c r="N38" s="38" t="inlineStr">
        <is>
          <t>yes' or 'no'</t>
        </is>
      </c>
      <c r="O38" s="38" t="inlineStr"/>
      <c r="P38" s="38" t="inlineStr"/>
      <c r="Q38" s="38" t="inlineStr"/>
      <c r="R38" s="38" t="inlineStr"/>
      <c r="S38" s="38" t="inlineStr"/>
      <c r="T38" s="38" t="inlineStr"/>
      <c r="U38" s="38" t="inlineStr"/>
    </row>
    <row r="39">
      <c r="A39" s="26" t="inlineStr">
        <is>
          <t>CATA2_GV_22_v1</t>
        </is>
      </c>
      <c r="B39" s="39" t="inlineStr">
        <is>
          <t>If the answer is 'YES'  Explain who the internal committee reports to</t>
        </is>
      </c>
      <c r="C39" s="39" t="inlineStr">
        <is>
          <t>This field is only required If "yes" was selected on the Question CATA2_GV_22. Enter an explanation of who the Internal Committee reports to.</t>
        </is>
      </c>
      <c r="D39" s="39" t="inlineStr">
        <is>
          <t>Internal Committees</t>
        </is>
      </c>
      <c r="E39" s="39" t="inlineStr">
        <is>
          <t>Governance</t>
        </is>
      </c>
      <c r="F39" s="39" t="b">
        <v>0</v>
      </c>
      <c r="G39" s="39" t="inlineStr">
        <is>
          <t>CATA2_GV_21 = "YES"</t>
        </is>
      </c>
      <c r="H39" s="39" t="inlineStr">
        <is>
          <t>“Has the Registered Trustee appointed any internal Committees?” (CATA2_GV_21) is “YES”</t>
        </is>
      </c>
      <c r="I39" s="39" t="inlineStr">
        <is>
          <t>Conditional</t>
        </is>
      </c>
      <c r="J39" s="39" t="inlineStr">
        <is>
          <t>string</t>
        </is>
      </c>
      <c r="K39" s="39" t="inlineStr"/>
      <c r="L39" s="39" t="inlineStr"/>
      <c r="M39" s="39" t="inlineStr"/>
      <c r="N39" s="39" t="inlineStr"/>
      <c r="O39" s="39" t="inlineStr"/>
      <c r="P39" s="39" t="inlineStr"/>
      <c r="Q39" s="39" t="inlineStr"/>
      <c r="R39" s="39" t="inlineStr"/>
      <c r="S39" s="39" t="inlineStr"/>
      <c r="T39" s="39" t="inlineStr"/>
      <c r="U39" s="39" t="inlineStr"/>
    </row>
    <row r="40">
      <c r="A40" s="37" t="inlineStr">
        <is>
          <t>CATA2_GV_23_v1</t>
        </is>
      </c>
      <c r="B40" s="38" t="inlineStr">
        <is>
          <t>If the answer is 'YES'  Explain whether the internal committee has decision making powers</t>
        </is>
      </c>
      <c r="C40" s="38" t="inlineStr">
        <is>
          <t>This field is only required If "yes" was selected on the Question CATA2_GV_22. Enter an explanation whether the internal Committee has any decision making powers.</t>
        </is>
      </c>
      <c r="D40" s="38" t="inlineStr">
        <is>
          <t>Internal Committees</t>
        </is>
      </c>
      <c r="E40" s="38" t="inlineStr">
        <is>
          <t>Governance</t>
        </is>
      </c>
      <c r="F40" s="38" t="b">
        <v>0</v>
      </c>
      <c r="G40" s="38" t="inlineStr">
        <is>
          <t>CATA2_GV_21 = "YES"</t>
        </is>
      </c>
      <c r="H40" s="38" t="inlineStr">
        <is>
          <t>“Has the Registered Trustee appointed any internal Committees?” (CATA2_GV_21) is “YES”</t>
        </is>
      </c>
      <c r="I40" s="38" t="inlineStr">
        <is>
          <t>Conditional</t>
        </is>
      </c>
      <c r="J40" s="38" t="inlineStr">
        <is>
          <t>string</t>
        </is>
      </c>
      <c r="K40" s="38" t="inlineStr"/>
      <c r="L40" s="38" t="inlineStr"/>
      <c r="M40" s="38" t="inlineStr"/>
      <c r="N40" s="38" t="inlineStr"/>
      <c r="O40" s="38" t="inlineStr"/>
      <c r="P40" s="38" t="inlineStr"/>
      <c r="Q40" s="38" t="inlineStr"/>
      <c r="R40" s="38" t="inlineStr"/>
      <c r="S40" s="38" t="inlineStr"/>
      <c r="T40" s="38" t="inlineStr"/>
      <c r="U40" s="38" t="inlineStr"/>
    </row>
    <row r="41">
      <c r="A41" s="26" t="inlineStr">
        <is>
          <t>CATA2_GV_24_v1</t>
        </is>
      </c>
      <c r="B41" s="39" t="inlineStr">
        <is>
          <t>If the answer is 'YES' Enter Type of internal committee</t>
        </is>
      </c>
      <c r="C41" s="39" t="inlineStr">
        <is>
          <t>Select 'Risk Committee', 'Investment Committee'. 'Other'  from the allowed options in the guidance.</t>
        </is>
      </c>
      <c r="D41" s="39" t="inlineStr">
        <is>
          <t>Internal Committees</t>
        </is>
      </c>
      <c r="E41" s="39" t="inlineStr">
        <is>
          <t>Governance</t>
        </is>
      </c>
      <c r="F41" s="39" t="b">
        <v>0</v>
      </c>
      <c r="G41" s="39" t="inlineStr">
        <is>
          <t>CATA2_GV_21 = "YES "</t>
        </is>
      </c>
      <c r="H41" s="39" t="inlineStr">
        <is>
          <t>“Has the Registered Trustee appointed any internal Committees?” (CATA2_GV_21) is “YES ”</t>
        </is>
      </c>
      <c r="I41" s="39" t="inlineStr">
        <is>
          <t>Conditional</t>
        </is>
      </c>
      <c r="J41" s="39" t="inlineStr">
        <is>
          <t>array</t>
        </is>
      </c>
      <c r="K41" s="39" t="inlineStr">
        <is>
          <t>string</t>
        </is>
      </c>
      <c r="L41" s="39" t="inlineStr">
        <is>
          <t>enum-list</t>
        </is>
      </c>
      <c r="M41" s="39" t="inlineStr">
        <is>
          <t>Risk Committee | Investment Committee | Other</t>
        </is>
      </c>
      <c r="N41" s="39" t="inlineStr"/>
      <c r="O41" s="39" t="inlineStr"/>
      <c r="P41" s="39" t="inlineStr"/>
      <c r="Q41" s="39" t="inlineStr"/>
      <c r="R41" s="39" t="inlineStr"/>
      <c r="S41" s="39" t="inlineStr"/>
      <c r="T41" s="39" t="inlineStr"/>
      <c r="U41" s="39" t="inlineStr"/>
    </row>
    <row r="42">
      <c r="A42" s="37" t="inlineStr">
        <is>
          <t>CATA2_GV_217_v1</t>
        </is>
      </c>
      <c r="B42" s="38" t="inlineStr">
        <is>
          <t>If 'Other', provide details of Committee's remit</t>
        </is>
      </c>
      <c r="C42" s="38" t="inlineStr">
        <is>
          <t>If 'Other', provide details of Committee's remit</t>
        </is>
      </c>
      <c r="D42" s="38" t="inlineStr">
        <is>
          <t>Internal Committees</t>
        </is>
      </c>
      <c r="E42" s="38" t="inlineStr">
        <is>
          <t>Governance</t>
        </is>
      </c>
      <c r="F42" s="38" t="b">
        <v>0</v>
      </c>
      <c r="G42" s="38" t="inlineStr">
        <is>
          <t>CATA2_GV_24 = "OTHER"</t>
        </is>
      </c>
      <c r="H42" s="38" t="inlineStr">
        <is>
          <t>“If the answer is 'YES' Enter Type of internal committee” (CATA2_GV_24) is “OTHER”</t>
        </is>
      </c>
      <c r="I42" s="38" t="inlineStr">
        <is>
          <t>Conditional</t>
        </is>
      </c>
      <c r="J42" s="38" t="inlineStr">
        <is>
          <t>string</t>
        </is>
      </c>
      <c r="K42" s="38" t="inlineStr"/>
      <c r="L42" s="38" t="inlineStr"/>
      <c r="M42" s="38" t="inlineStr"/>
      <c r="N42" s="38" t="inlineStr"/>
      <c r="O42" s="38" t="inlineStr"/>
      <c r="P42" s="38" t="inlineStr"/>
      <c r="Q42" s="38" t="inlineStr"/>
      <c r="R42" s="38" t="inlineStr"/>
      <c r="S42" s="38" t="inlineStr"/>
      <c r="T42" s="38" t="inlineStr"/>
      <c r="U42" s="38" t="inlineStr"/>
    </row>
    <row r="43">
      <c r="A43" s="26" t="inlineStr">
        <is>
          <t>CATA2_GV_25_v1</t>
        </is>
      </c>
      <c r="B43" s="39" t="inlineStr">
        <is>
          <t>If the answer if 'YES' Enter mandate and function of internal committee</t>
        </is>
      </c>
      <c r="C43" s="39" t="inlineStr">
        <is>
          <t>Enter the mandate, function and duties of the internal Committee</t>
        </is>
      </c>
      <c r="D43" s="39" t="inlineStr">
        <is>
          <t>Internal Committees</t>
        </is>
      </c>
      <c r="E43" s="39" t="inlineStr">
        <is>
          <t>Governance</t>
        </is>
      </c>
      <c r="F43" s="39" t="b">
        <v>0</v>
      </c>
      <c r="G43" s="39" t="inlineStr">
        <is>
          <t>CATA2_GV_21 = "YES "</t>
        </is>
      </c>
      <c r="H43" s="39" t="inlineStr">
        <is>
          <t>“Has the Registered Trustee appointed any internal Committees?” (CATA2_GV_21) is “YES ”</t>
        </is>
      </c>
      <c r="I43" s="39" t="inlineStr">
        <is>
          <t>Conditional</t>
        </is>
      </c>
      <c r="J43" s="39" t="inlineStr">
        <is>
          <t>string</t>
        </is>
      </c>
      <c r="K43" s="39" t="inlineStr"/>
      <c r="L43" s="39" t="inlineStr"/>
      <c r="M43" s="39" t="inlineStr"/>
      <c r="N43" s="39" t="inlineStr"/>
      <c r="O43" s="39" t="inlineStr"/>
      <c r="P43" s="39" t="inlineStr"/>
      <c r="Q43" s="39" t="inlineStr"/>
      <c r="R43" s="39" t="inlineStr"/>
      <c r="S43" s="39" t="inlineStr"/>
      <c r="T43" s="39" t="inlineStr"/>
      <c r="U43" s="39" t="inlineStr"/>
    </row>
    <row r="44">
      <c r="A44" s="37" t="inlineStr">
        <is>
          <t>CATA2_GV_26_v1</t>
        </is>
      </c>
      <c r="B44" s="38" t="inlineStr">
        <is>
          <t>If the answer if "Yes" enter names and surnames of members  of internal committee</t>
        </is>
      </c>
      <c r="C44" s="38" t="inlineStr">
        <is>
          <t>Enter the Names and Surnames of the Committee members (Separated by a comma per member)</t>
        </is>
      </c>
      <c r="D44" s="38" t="inlineStr">
        <is>
          <t>Internal Committees</t>
        </is>
      </c>
      <c r="E44" s="38" t="inlineStr">
        <is>
          <t>Governance</t>
        </is>
      </c>
      <c r="F44" s="38" t="b">
        <v>0</v>
      </c>
      <c r="G44" s="38" t="inlineStr">
        <is>
          <t>CATA2_GV_21 = "YES "</t>
        </is>
      </c>
      <c r="H44" s="38" t="inlineStr">
        <is>
          <t>“Has the Registered Trustee appointed any internal Committees?” (CATA2_GV_21) is “YES ”</t>
        </is>
      </c>
      <c r="I44" s="38" t="inlineStr">
        <is>
          <t>Conditional</t>
        </is>
      </c>
      <c r="J44" s="38" t="inlineStr">
        <is>
          <t>string</t>
        </is>
      </c>
      <c r="K44" s="38" t="inlineStr"/>
      <c r="L44" s="38" t="inlineStr"/>
      <c r="M44" s="38" t="inlineStr"/>
      <c r="N44" s="38" t="inlineStr">
        <is>
          <t>Name and Surname'</t>
        </is>
      </c>
      <c r="O44" s="38" t="inlineStr"/>
      <c r="P44" s="38" t="inlineStr"/>
      <c r="Q44" s="38" t="inlineStr"/>
      <c r="R44" s="38" t="inlineStr"/>
      <c r="S44" s="38" t="inlineStr"/>
      <c r="T44" s="38" t="inlineStr"/>
      <c r="U44" s="38" t="inlineStr"/>
    </row>
    <row r="45">
      <c r="A45" s="26" t="inlineStr">
        <is>
          <t>CATA2_GV_49_v1</t>
        </is>
      </c>
      <c r="B45" s="39" t="inlineStr">
        <is>
          <t>Is any other person significantly involved in the Registered Trustee's decision making process, strategy and implementation thereof  as provided in R3-4.4 a. ii. of the Rulebook?</t>
        </is>
      </c>
      <c r="C45" s="39" t="inlineStr">
        <is>
          <t>Is any other person significantly involved in the Registered Trustee's decision making process, strategy and implementation thereof  as provided in R3-4.4 a. ii. of the Rulebook?</t>
        </is>
      </c>
      <c r="D45" s="39" t="inlineStr">
        <is>
          <t>Directors, Controllers and Key Persons</t>
        </is>
      </c>
      <c r="E45" s="39" t="inlineStr">
        <is>
          <t>Governance</t>
        </is>
      </c>
      <c r="F45" s="39" t="b">
        <v>1</v>
      </c>
      <c r="G45" s="39" t="inlineStr"/>
      <c r="H45" s="39" t="inlineStr">
        <is>
          <t>Always applicable</t>
        </is>
      </c>
      <c r="I45" s="39" t="inlineStr">
        <is>
          <t>Required</t>
        </is>
      </c>
      <c r="J45" s="39" t="inlineStr">
        <is>
          <t>string</t>
        </is>
      </c>
      <c r="K45" s="39" t="inlineStr"/>
      <c r="L45" s="39" t="inlineStr">
        <is>
          <t>enum-list</t>
        </is>
      </c>
      <c r="M45" s="39" t="inlineStr">
        <is>
          <t>YES | NO</t>
        </is>
      </c>
      <c r="N45" s="39" t="inlineStr"/>
      <c r="O45" s="39" t="inlineStr"/>
      <c r="P45" s="39" t="inlineStr"/>
      <c r="Q45" s="39" t="inlineStr"/>
      <c r="R45" s="39" t="inlineStr"/>
      <c r="S45" s="39" t="inlineStr"/>
      <c r="T45" s="39" t="inlineStr"/>
      <c r="U45" s="39" t="inlineStr"/>
    </row>
    <row r="46">
      <c r="A46" s="37" t="inlineStr">
        <is>
          <t>CATA2_GV_227_v1</t>
        </is>
      </c>
      <c r="B46" s="38" t="inlineStr">
        <is>
          <t>Explain the involvement in the Registered Trustee's decision making process, strategy and implementation thereof</t>
        </is>
      </c>
      <c r="C46" s="38" t="inlineStr">
        <is>
          <t>Explain the involvement in the Registered Trustee's decision making process, strategy and implementation thereof</t>
        </is>
      </c>
      <c r="D46" s="38" t="inlineStr">
        <is>
          <t>Directors, Controllers and Key Persons</t>
        </is>
      </c>
      <c r="E46" s="38" t="inlineStr">
        <is>
          <t>Governance</t>
        </is>
      </c>
      <c r="F46" s="38" t="b">
        <v>0</v>
      </c>
      <c r="G46" s="38" t="inlineStr">
        <is>
          <t>CATA2_GV_49 = "YES"</t>
        </is>
      </c>
      <c r="H46" s="38" t="inlineStr">
        <is>
          <t>“Is any other person significantly involved in the Registered Trustee's decision making process, strategy and implementation thereof  as provided in R3-4.4 a. ii. of the Rulebook?” (CATA2_GV_49) is “YES”</t>
        </is>
      </c>
      <c r="I46" s="38" t="inlineStr">
        <is>
          <t>Conditional</t>
        </is>
      </c>
      <c r="J46" s="38" t="inlineStr">
        <is>
          <t>array</t>
        </is>
      </c>
      <c r="K46" s="38" t="inlineStr">
        <is>
          <t>string</t>
        </is>
      </c>
      <c r="L46" s="38" t="inlineStr"/>
      <c r="M46" s="38" t="inlineStr"/>
      <c r="N46" s="38" t="inlineStr"/>
      <c r="O46" s="38" t="inlineStr"/>
      <c r="P46" s="38" t="inlineStr"/>
      <c r="Q46" s="38" t="inlineStr"/>
      <c r="R46" s="38" t="inlineStr"/>
      <c r="S46" s="38" t="inlineStr"/>
      <c r="T46" s="38" t="inlineStr"/>
      <c r="U46" s="38" t="inlineStr"/>
    </row>
    <row r="47">
      <c r="A47" s="26" t="inlineStr">
        <is>
          <t>CATA2_GV_50_v1</t>
        </is>
      </c>
      <c r="B47" s="39" t="inlineStr">
        <is>
          <t>If "Yes" provide details of other persons who are significantly involved in the Registered Trustee's decision making process, strategy and implementation thereof</t>
        </is>
      </c>
      <c r="C47" s="39" t="inlineStr">
        <is>
          <t>If "Yes" provide details of other persons who are significantly involved in the Registered Trustee's decision making process, strategy and implementation thereof</t>
        </is>
      </c>
      <c r="D47" s="39" t="inlineStr">
        <is>
          <t>Directors, Controllers and Key Persons</t>
        </is>
      </c>
      <c r="E47" s="39" t="inlineStr">
        <is>
          <t>Governance</t>
        </is>
      </c>
      <c r="F47" s="39" t="b">
        <v>0</v>
      </c>
      <c r="G47" s="39" t="inlineStr">
        <is>
          <t>CATA2_GV_49 = "YES "</t>
        </is>
      </c>
      <c r="H47" s="39" t="inlineStr">
        <is>
          <t>“Is any other person significantly involved in the Registered Trustee's decision making process, strategy and implementation thereof  as provided in R3-4.4 a. ii. of the Rulebook?” (CATA2_GV_49) is “YES ”</t>
        </is>
      </c>
      <c r="I47" s="39" t="inlineStr">
        <is>
          <t>Conditional</t>
        </is>
      </c>
      <c r="J47" s="39" t="inlineStr">
        <is>
          <t>array</t>
        </is>
      </c>
      <c r="K47" s="39" t="inlineStr">
        <is>
          <t>string</t>
        </is>
      </c>
      <c r="L47" s="39" t="inlineStr"/>
      <c r="M47" s="39" t="inlineStr"/>
      <c r="N47" s="39" t="inlineStr"/>
      <c r="O47" s="39" t="inlineStr"/>
      <c r="P47" s="39" t="inlineStr"/>
      <c r="Q47" s="39" t="inlineStr"/>
      <c r="R47" s="39" t="inlineStr"/>
      <c r="S47" s="39" t="inlineStr"/>
      <c r="T47" s="39" t="inlineStr"/>
      <c r="U47" s="39" t="inlineStr"/>
    </row>
    <row r="48">
      <c r="A48" s="37" t="inlineStr">
        <is>
          <t>CATA2_GV_62_v1</t>
        </is>
      </c>
      <c r="B48" s="38" t="inlineStr">
        <is>
          <t>Confidentiality Obligations</t>
        </is>
      </c>
      <c r="C48" s="38" t="inlineStr">
        <is>
          <t>Confidentiality Obligations</t>
        </is>
      </c>
      <c r="D48" s="38" t="inlineStr">
        <is>
          <t>Directors, Controllers and Key Persons</t>
        </is>
      </c>
      <c r="E48" s="38" t="inlineStr">
        <is>
          <t>Governance</t>
        </is>
      </c>
      <c r="F48" s="38" t="b">
        <v>1</v>
      </c>
      <c r="G48" s="38" t="inlineStr"/>
      <c r="H48" s="38" t="inlineStr">
        <is>
          <t>Always applicable</t>
        </is>
      </c>
      <c r="I48" s="38" t="inlineStr">
        <is>
          <t>Required</t>
        </is>
      </c>
      <c r="J48" s="38" t="inlineStr">
        <is>
          <t>string</t>
        </is>
      </c>
      <c r="K48" s="38" t="inlineStr"/>
      <c r="L48" s="38" t="inlineStr">
        <is>
          <t>enum-list</t>
        </is>
      </c>
      <c r="M48" s="38" t="inlineStr">
        <is>
          <t>YES | NO</t>
        </is>
      </c>
      <c r="N48" s="38" t="inlineStr"/>
      <c r="O48" s="38" t="inlineStr"/>
      <c r="P48" s="38" t="inlineStr"/>
      <c r="Q48" s="38" t="inlineStr"/>
      <c r="R48" s="38" t="inlineStr"/>
      <c r="S48" s="38" t="inlineStr"/>
      <c r="T48" s="38" t="inlineStr"/>
      <c r="U48" s="38" t="inlineStr"/>
    </row>
    <row r="49">
      <c r="A49" s="26" t="inlineStr">
        <is>
          <t>CATA2_GV_63_v1</t>
        </is>
      </c>
      <c r="B49" s="39" t="inlineStr">
        <is>
          <t>If "No" provide explanation.</t>
        </is>
      </c>
      <c r="C49" s="39" t="inlineStr">
        <is>
          <t>If "No" provide explanation.</t>
        </is>
      </c>
      <c r="D49" s="39" t="inlineStr">
        <is>
          <t>Directors, Controllers and Key Persons</t>
        </is>
      </c>
      <c r="E49" s="39" t="inlineStr">
        <is>
          <t>Governance</t>
        </is>
      </c>
      <c r="F49" s="39" t="b">
        <v>0</v>
      </c>
      <c r="G49" s="39" t="inlineStr">
        <is>
          <t>CATA2_GV_62 = "NO"</t>
        </is>
      </c>
      <c r="H49" s="39" t="inlineStr">
        <is>
          <t>“Confidentiality Obligations” (CATA2_GV_62) is “NO”</t>
        </is>
      </c>
      <c r="I49" s="39" t="inlineStr">
        <is>
          <t>Conditional</t>
        </is>
      </c>
      <c r="J49" s="39" t="inlineStr">
        <is>
          <t>string</t>
        </is>
      </c>
      <c r="K49" s="39" t="inlineStr"/>
      <c r="L49" s="39" t="inlineStr"/>
      <c r="M49" s="39" t="inlineStr"/>
      <c r="N49" s="39" t="inlineStr"/>
      <c r="O49" s="39" t="inlineStr"/>
      <c r="P49" s="39" t="inlineStr"/>
      <c r="Q49" s="39" t="inlineStr"/>
      <c r="R49" s="39" t="inlineStr"/>
      <c r="S49" s="39" t="inlineStr"/>
      <c r="T49" s="39" t="inlineStr"/>
      <c r="U49" s="39" t="inlineStr"/>
    </row>
    <row r="50">
      <c r="A50" s="37" t="inlineStr">
        <is>
          <t>CATA2_GV_17_v1</t>
        </is>
      </c>
      <c r="B50" s="38" t="inlineStr">
        <is>
          <t>Details of Company Secretary</t>
        </is>
      </c>
      <c r="C50" s="38" t="inlineStr">
        <is>
          <t>Details of Company Secretary</t>
        </is>
      </c>
      <c r="D50" s="38" t="inlineStr">
        <is>
          <t>Directors, Controllers and Key Persons</t>
        </is>
      </c>
      <c r="E50" s="38" t="inlineStr">
        <is>
          <t>Governance</t>
        </is>
      </c>
      <c r="F50" s="38" t="b">
        <v>1</v>
      </c>
      <c r="G50" s="38" t="inlineStr"/>
      <c r="H50" s="38" t="inlineStr">
        <is>
          <t>Always applicable</t>
        </is>
      </c>
      <c r="I50" s="38" t="inlineStr">
        <is>
          <t>Required</t>
        </is>
      </c>
      <c r="J50" s="38" t="inlineStr">
        <is>
          <t>string</t>
        </is>
      </c>
      <c r="K50" s="38" t="inlineStr"/>
      <c r="L50" s="38" t="inlineStr"/>
      <c r="M50" s="38" t="inlineStr"/>
      <c r="N50" s="38" t="inlineStr">
        <is>
          <t>Name and surname' or 'ABC Limited'</t>
        </is>
      </c>
      <c r="O50" s="38" t="inlineStr"/>
      <c r="P50" s="38" t="inlineStr"/>
      <c r="Q50" s="38" t="inlineStr"/>
      <c r="R50" s="38" t="inlineStr"/>
      <c r="S50" s="38" t="inlineStr"/>
      <c r="T50" s="38" t="inlineStr"/>
      <c r="U50" s="38" t="inlineStr"/>
    </row>
    <row r="51">
      <c r="A51" s="26" t="inlineStr">
        <is>
          <t>CATA2_GV_64_v1</t>
        </is>
      </c>
      <c r="B51" s="39" t="inlineStr">
        <is>
          <t>Does the Registered Trustee have written rules in place governing conflicts of interest?</t>
        </is>
      </c>
      <c r="C51" s="39" t="inlineStr">
        <is>
          <t>Does the Registered Trustee have written rules in place governing conflicts of interest?</t>
        </is>
      </c>
      <c r="D51" s="39" t="inlineStr">
        <is>
          <t>Conflicts of Interest</t>
        </is>
      </c>
      <c r="E51" s="39" t="inlineStr">
        <is>
          <t>Governance</t>
        </is>
      </c>
      <c r="F51" s="39" t="b">
        <v>1</v>
      </c>
      <c r="G51" s="39" t="inlineStr"/>
      <c r="H51" s="39" t="inlineStr">
        <is>
          <t>Always applicable</t>
        </is>
      </c>
      <c r="I51" s="39" t="inlineStr">
        <is>
          <t>Required</t>
        </is>
      </c>
      <c r="J51" s="39" t="inlineStr">
        <is>
          <t>string</t>
        </is>
      </c>
      <c r="K51" s="39" t="inlineStr"/>
      <c r="L51" s="39" t="inlineStr">
        <is>
          <t>enum-list</t>
        </is>
      </c>
      <c r="M51" s="39" t="inlineStr">
        <is>
          <t>YES | NO</t>
        </is>
      </c>
      <c r="N51" s="39" t="inlineStr"/>
      <c r="O51" s="39" t="inlineStr"/>
      <c r="P51" s="39" t="inlineStr"/>
      <c r="Q51" s="39" t="inlineStr"/>
      <c r="R51" s="39" t="inlineStr"/>
      <c r="S51" s="39" t="inlineStr"/>
      <c r="T51" s="39" t="inlineStr"/>
      <c r="U51" s="39" t="inlineStr"/>
    </row>
    <row r="52">
      <c r="A52" s="37" t="inlineStr">
        <is>
          <t>CATA2_PR_34_v1</t>
        </is>
      </c>
      <c r="B52" s="38" t="inlineStr">
        <is>
          <t>Regulated activities carried out by the Registered Trustee</t>
        </is>
      </c>
      <c r="C52" s="38" t="inlineStr">
        <is>
          <t>Regulated activities carried out by the Registered Trustee</t>
        </is>
      </c>
      <c r="D52" s="38" t="inlineStr">
        <is>
          <t>Activities of the Registered Trustee</t>
        </is>
      </c>
      <c r="E52" s="38" t="inlineStr">
        <is>
          <t>Prudential</t>
        </is>
      </c>
      <c r="F52" s="38" t="b">
        <v>1</v>
      </c>
      <c r="G52" s="38" t="inlineStr"/>
      <c r="H52" s="38" t="inlineStr">
        <is>
          <t>Always applicable</t>
        </is>
      </c>
      <c r="I52" s="38" t="inlineStr">
        <is>
          <t>Required</t>
        </is>
      </c>
      <c r="J52" s="38" t="inlineStr">
        <is>
          <t>string</t>
        </is>
      </c>
      <c r="K52" s="38" t="inlineStr"/>
      <c r="L52" s="38" t="inlineStr"/>
      <c r="M52" s="38" t="inlineStr"/>
      <c r="N52" s="38" t="inlineStr"/>
      <c r="O52" s="38" t="inlineStr"/>
      <c r="P52" s="38" t="inlineStr"/>
      <c r="Q52" s="38" t="inlineStr"/>
      <c r="R52" s="38" t="inlineStr"/>
      <c r="S52" s="38" t="inlineStr"/>
      <c r="T52" s="38" t="inlineStr"/>
      <c r="U52" s="38" t="inlineStr"/>
    </row>
    <row r="53">
      <c r="A53" s="26" t="inlineStr">
        <is>
          <t>CATA2_GV_65_v1</t>
        </is>
      </c>
      <c r="B53" s="39" t="inlineStr">
        <is>
          <t>If "No" provide explanation.</t>
        </is>
      </c>
      <c r="C53" s="39" t="inlineStr">
        <is>
          <t>If "No" provide explanation.</t>
        </is>
      </c>
      <c r="D53" s="39" t="inlineStr">
        <is>
          <t>Conflicts of Interest</t>
        </is>
      </c>
      <c r="E53" s="39" t="inlineStr">
        <is>
          <t>Governance</t>
        </is>
      </c>
      <c r="F53" s="39" t="b">
        <v>0</v>
      </c>
      <c r="G53" s="39" t="inlineStr">
        <is>
          <t>CATA2_GV_64 = "NO"</t>
        </is>
      </c>
      <c r="H53" s="39" t="inlineStr">
        <is>
          <t>“Does the Registered Trustee have written rules in place governing conflicts of interest?” (CATA2_GV_64) is “NO”</t>
        </is>
      </c>
      <c r="I53" s="39" t="inlineStr">
        <is>
          <t>Conditional</t>
        </is>
      </c>
      <c r="J53" s="39" t="inlineStr">
        <is>
          <t>string</t>
        </is>
      </c>
      <c r="K53" s="39" t="inlineStr"/>
      <c r="L53" s="39" t="inlineStr"/>
      <c r="M53" s="39" t="inlineStr"/>
      <c r="N53" s="39" t="inlineStr"/>
      <c r="O53" s="39" t="inlineStr"/>
      <c r="P53" s="39" t="inlineStr"/>
      <c r="Q53" s="39" t="inlineStr"/>
      <c r="R53" s="39" t="inlineStr"/>
      <c r="S53" s="39" t="inlineStr"/>
      <c r="T53" s="39" t="inlineStr"/>
      <c r="U53" s="39" t="inlineStr"/>
    </row>
    <row r="54">
      <c r="A54" s="37" t="inlineStr">
        <is>
          <t>CATA2_PR_35_v1</t>
        </is>
      </c>
      <c r="B54" s="38" t="inlineStr">
        <is>
          <t>Total number of  Fixed Interest Trusts administered by the Registered Trustee</t>
        </is>
      </c>
      <c r="C54" s="38" t="inlineStr">
        <is>
          <t>Total number of  Fixed Interest Trusts administered by the Registered Trustee</t>
        </is>
      </c>
      <c r="D54" s="38" t="inlineStr">
        <is>
          <t>Activities of the Registered Trustee</t>
        </is>
      </c>
      <c r="E54" s="38" t="inlineStr">
        <is>
          <t>Prudential</t>
        </is>
      </c>
      <c r="F54" s="38" t="b">
        <v>1</v>
      </c>
      <c r="G54" s="38" t="inlineStr"/>
      <c r="H54" s="38" t="inlineStr">
        <is>
          <t>Always applicable</t>
        </is>
      </c>
      <c r="I54" s="38" t="inlineStr">
        <is>
          <t>Required</t>
        </is>
      </c>
      <c r="J54" s="38" t="inlineStr">
        <is>
          <t>number</t>
        </is>
      </c>
      <c r="K54" s="38" t="inlineStr"/>
      <c r="L54" s="38" t="inlineStr"/>
      <c r="M54" s="38" t="inlineStr"/>
      <c r="N54" s="38" t="inlineStr"/>
      <c r="O54" s="38" t="inlineStr"/>
      <c r="P54" s="38" t="inlineStr"/>
      <c r="Q54" s="38" t="inlineStr"/>
      <c r="R54" s="38" t="inlineStr"/>
      <c r="S54" s="38" t="inlineStr"/>
      <c r="T54" s="38" t="inlineStr"/>
      <c r="U54" s="38" t="inlineStr"/>
    </row>
    <row r="55">
      <c r="A55" s="26" t="inlineStr">
        <is>
          <t>CATA2_GV_66_v1</t>
        </is>
      </c>
      <c r="B55" s="39" t="inlineStr">
        <is>
          <t>Have any conflicts of interest been declared to date?</t>
        </is>
      </c>
      <c r="C55" s="39" t="inlineStr">
        <is>
          <t>Have any conflicts of interest been declared to date?</t>
        </is>
      </c>
      <c r="D55" s="39" t="inlineStr">
        <is>
          <t>Conflicts of Interest</t>
        </is>
      </c>
      <c r="E55" s="39" t="inlineStr">
        <is>
          <t>Governance</t>
        </is>
      </c>
      <c r="F55" s="39" t="b">
        <v>1</v>
      </c>
      <c r="G55" s="39" t="inlineStr"/>
      <c r="H55" s="39" t="inlineStr">
        <is>
          <t>Always applicable</t>
        </is>
      </c>
      <c r="I55" s="39" t="inlineStr">
        <is>
          <t>Required</t>
        </is>
      </c>
      <c r="J55" s="39" t="inlineStr">
        <is>
          <t>string</t>
        </is>
      </c>
      <c r="K55" s="39" t="inlineStr"/>
      <c r="L55" s="39" t="inlineStr">
        <is>
          <t>enum-list</t>
        </is>
      </c>
      <c r="M55" s="39" t="inlineStr">
        <is>
          <t>YES | NO</t>
        </is>
      </c>
      <c r="N55" s="39" t="inlineStr"/>
      <c r="O55" s="39" t="inlineStr"/>
      <c r="P55" s="39" t="inlineStr"/>
      <c r="Q55" s="39" t="inlineStr"/>
      <c r="R55" s="39" t="inlineStr"/>
      <c r="S55" s="39" t="inlineStr"/>
      <c r="T55" s="39" t="inlineStr"/>
      <c r="U55" s="39" t="inlineStr"/>
    </row>
    <row r="56">
      <c r="A56" s="37" t="inlineStr">
        <is>
          <t>CATA2_PR_36_v1</t>
        </is>
      </c>
      <c r="B56" s="38" t="inlineStr">
        <is>
          <t>Total number of  Discretionary Trusts administered by the Registered Trustee</t>
        </is>
      </c>
      <c r="C56" s="38" t="inlineStr">
        <is>
          <t>Total number of  Discretionary Trusts administered by the Registered Trustee</t>
        </is>
      </c>
      <c r="D56" s="38" t="inlineStr">
        <is>
          <t>Activities of the Registered Trustee</t>
        </is>
      </c>
      <c r="E56" s="38" t="inlineStr">
        <is>
          <t>Prudential</t>
        </is>
      </c>
      <c r="F56" s="38" t="b">
        <v>1</v>
      </c>
      <c r="G56" s="38" t="inlineStr"/>
      <c r="H56" s="38" t="inlineStr">
        <is>
          <t>Always applicable</t>
        </is>
      </c>
      <c r="I56" s="38" t="inlineStr">
        <is>
          <t>Required</t>
        </is>
      </c>
      <c r="J56" s="38" t="inlineStr">
        <is>
          <t>number</t>
        </is>
      </c>
      <c r="K56" s="38" t="inlineStr"/>
      <c r="L56" s="38" t="inlineStr"/>
      <c r="M56" s="38" t="inlineStr"/>
      <c r="N56" s="38" t="inlineStr"/>
      <c r="O56" s="38" t="inlineStr"/>
      <c r="P56" s="38" t="inlineStr"/>
      <c r="Q56" s="38" t="inlineStr"/>
      <c r="R56" s="38" t="inlineStr"/>
      <c r="S56" s="38" t="inlineStr"/>
      <c r="T56" s="38" t="inlineStr"/>
      <c r="U56" s="38" t="inlineStr"/>
    </row>
    <row r="57">
      <c r="A57" s="26" t="inlineStr">
        <is>
          <t>CATA2_GV_67_v1</t>
        </is>
      </c>
      <c r="B57" s="39" t="inlineStr">
        <is>
          <t>If "Yes", how were these identified and addressed?</t>
        </is>
      </c>
      <c r="C57" s="39" t="inlineStr">
        <is>
          <t>If "Yes", how were these identified and addressed?</t>
        </is>
      </c>
      <c r="D57" s="39" t="inlineStr">
        <is>
          <t>Conflicts of Interest</t>
        </is>
      </c>
      <c r="E57" s="39" t="inlineStr">
        <is>
          <t>Governance</t>
        </is>
      </c>
      <c r="F57" s="39" t="b">
        <v>0</v>
      </c>
      <c r="G57" s="39" t="inlineStr">
        <is>
          <t>CATA2_GV_66 = "YES"</t>
        </is>
      </c>
      <c r="H57" s="39" t="inlineStr">
        <is>
          <t>“Have any conflicts of interest been declared to date?” (CATA2_GV_66) is “YES”</t>
        </is>
      </c>
      <c r="I57" s="39" t="inlineStr">
        <is>
          <t>Conditional</t>
        </is>
      </c>
      <c r="J57" s="39" t="inlineStr">
        <is>
          <t>string</t>
        </is>
      </c>
      <c r="K57" s="39" t="inlineStr"/>
      <c r="L57" s="39" t="inlineStr"/>
      <c r="M57" s="39" t="inlineStr"/>
      <c r="N57" s="39" t="inlineStr"/>
      <c r="O57" s="39" t="inlineStr"/>
      <c r="P57" s="39" t="inlineStr"/>
      <c r="Q57" s="39" t="inlineStr"/>
      <c r="R57" s="39" t="inlineStr"/>
      <c r="S57" s="39" t="inlineStr"/>
      <c r="T57" s="39" t="inlineStr"/>
      <c r="U57" s="39" t="inlineStr"/>
    </row>
    <row r="58">
      <c r="A58" s="37" t="inlineStr">
        <is>
          <t>CATA2_PR_37_v1</t>
        </is>
      </c>
      <c r="B58" s="38" t="inlineStr">
        <is>
          <t>Total number of  Bare Trusts administered by the Registered Trustee</t>
        </is>
      </c>
      <c r="C58" s="38" t="inlineStr">
        <is>
          <t>Total number of  Bare Trusts administered by the Registered Trustee</t>
        </is>
      </c>
      <c r="D58" s="38" t="inlineStr">
        <is>
          <t>Activities of the Registered Trustee</t>
        </is>
      </c>
      <c r="E58" s="38" t="inlineStr">
        <is>
          <t>Prudential</t>
        </is>
      </c>
      <c r="F58" s="38" t="b">
        <v>1</v>
      </c>
      <c r="G58" s="38" t="inlineStr"/>
      <c r="H58" s="38" t="inlineStr">
        <is>
          <t>Always applicable</t>
        </is>
      </c>
      <c r="I58" s="38" t="inlineStr">
        <is>
          <t>Required</t>
        </is>
      </c>
      <c r="J58" s="38" t="inlineStr">
        <is>
          <t>number</t>
        </is>
      </c>
      <c r="K58" s="38" t="inlineStr"/>
      <c r="L58" s="38" t="inlineStr"/>
      <c r="M58" s="38" t="inlineStr"/>
      <c r="N58" s="38" t="inlineStr"/>
      <c r="O58" s="38" t="inlineStr"/>
      <c r="P58" s="38" t="inlineStr"/>
      <c r="Q58" s="38" t="inlineStr"/>
      <c r="R58" s="38" t="inlineStr"/>
      <c r="S58" s="38" t="inlineStr"/>
      <c r="T58" s="38" t="inlineStr"/>
      <c r="U58" s="38" t="inlineStr"/>
    </row>
    <row r="59">
      <c r="A59" s="26" t="inlineStr">
        <is>
          <t>CATA2_PR_38_v1</t>
        </is>
      </c>
      <c r="B59" s="39" t="inlineStr">
        <is>
          <t>Total number of  any other type of Trusts administered by the Registered Trustee</t>
        </is>
      </c>
      <c r="C59" s="39" t="inlineStr">
        <is>
          <t>Total number of  any other type of Trusts administered by the Registered Trustee</t>
        </is>
      </c>
      <c r="D59" s="39" t="inlineStr">
        <is>
          <t>Activities of the Registered Trustee</t>
        </is>
      </c>
      <c r="E59" s="39" t="inlineStr">
        <is>
          <t>Prudential</t>
        </is>
      </c>
      <c r="F59" s="39" t="b">
        <v>1</v>
      </c>
      <c r="G59" s="39" t="inlineStr"/>
      <c r="H59" s="39" t="inlineStr">
        <is>
          <t>Always applicable</t>
        </is>
      </c>
      <c r="I59" s="39" t="inlineStr">
        <is>
          <t>Required</t>
        </is>
      </c>
      <c r="J59" s="39" t="inlineStr">
        <is>
          <t>number</t>
        </is>
      </c>
      <c r="K59" s="39" t="inlineStr"/>
      <c r="L59" s="39" t="inlineStr"/>
      <c r="M59" s="39" t="inlineStr"/>
      <c r="N59" s="39" t="inlineStr"/>
      <c r="O59" s="39" t="inlineStr"/>
      <c r="P59" s="39" t="inlineStr"/>
      <c r="Q59" s="39" t="inlineStr"/>
      <c r="R59" s="39" t="inlineStr"/>
      <c r="S59" s="39" t="inlineStr"/>
      <c r="T59" s="39" t="inlineStr"/>
      <c r="U59" s="39" t="inlineStr"/>
    </row>
    <row r="60">
      <c r="A60" s="37" t="inlineStr">
        <is>
          <t>CATA2_PR_39_v1</t>
        </is>
      </c>
      <c r="B60" s="38" t="inlineStr">
        <is>
          <t>Total asset value of trusts under management</t>
        </is>
      </c>
      <c r="C60" s="38" t="inlineStr">
        <is>
          <t>Total asset value of trusts under management</t>
        </is>
      </c>
      <c r="D60" s="38" t="inlineStr">
        <is>
          <t>Activities of the Registered Trustee</t>
        </is>
      </c>
      <c r="E60" s="38" t="inlineStr">
        <is>
          <t>Prudential</t>
        </is>
      </c>
      <c r="F60" s="38" t="b">
        <v>1</v>
      </c>
      <c r="G60" s="38" t="inlineStr"/>
      <c r="H60" s="38" t="inlineStr">
        <is>
          <t>Always applicable</t>
        </is>
      </c>
      <c r="I60" s="38" t="inlineStr">
        <is>
          <t>Required</t>
        </is>
      </c>
      <c r="J60" s="38" t="inlineStr">
        <is>
          <t>number</t>
        </is>
      </c>
      <c r="K60" s="38" t="inlineStr"/>
      <c r="L60" s="38" t="inlineStr">
        <is>
          <t>currency</t>
        </is>
      </c>
      <c r="M60" s="38" t="inlineStr"/>
      <c r="N60" s="38" t="inlineStr"/>
      <c r="O60" s="38" t="inlineStr"/>
      <c r="P60" s="38" t="inlineStr"/>
      <c r="Q60" s="38" t="inlineStr"/>
      <c r="R60" s="38" t="inlineStr"/>
      <c r="S60" s="38" t="inlineStr"/>
      <c r="T60" s="38" t="inlineStr"/>
      <c r="U60" s="38" t="inlineStr"/>
    </row>
    <row r="61">
      <c r="A61" s="26" t="inlineStr">
        <is>
          <t>CATA2_PR_40_v1</t>
        </is>
      </c>
      <c r="B61" s="39" t="inlineStr">
        <is>
          <t>Administration of additional family trust(s) during the Reporting Period</t>
        </is>
      </c>
      <c r="C61" s="39" t="inlineStr">
        <is>
          <t>Administration of additional family trust(s) during the Reporting Period</t>
        </is>
      </c>
      <c r="D61" s="39" t="inlineStr">
        <is>
          <t>Activities of the Registered Trustee</t>
        </is>
      </c>
      <c r="E61" s="39" t="inlineStr">
        <is>
          <t>Prudential</t>
        </is>
      </c>
      <c r="F61" s="39" t="b">
        <v>1</v>
      </c>
      <c r="G61" s="39" t="inlineStr"/>
      <c r="H61" s="39" t="inlineStr">
        <is>
          <t>Always applicable</t>
        </is>
      </c>
      <c r="I61" s="39" t="inlineStr">
        <is>
          <t>Required</t>
        </is>
      </c>
      <c r="J61" s="39" t="inlineStr">
        <is>
          <t>string</t>
        </is>
      </c>
      <c r="K61" s="39" t="inlineStr"/>
      <c r="L61" s="39" t="inlineStr">
        <is>
          <t>enum-list</t>
        </is>
      </c>
      <c r="M61" s="39" t="inlineStr">
        <is>
          <t>YES | NO</t>
        </is>
      </c>
      <c r="N61" s="39" t="inlineStr"/>
      <c r="O61" s="39" t="inlineStr"/>
      <c r="P61" s="39" t="inlineStr"/>
      <c r="Q61" s="39" t="inlineStr"/>
      <c r="R61" s="39" t="inlineStr"/>
      <c r="S61" s="39" t="inlineStr"/>
      <c r="T61" s="39" t="inlineStr"/>
      <c r="U61" s="39" t="inlineStr"/>
    </row>
    <row r="62">
      <c r="A62" s="37" t="inlineStr">
        <is>
          <t>CATA2_PR_41_v1</t>
        </is>
      </c>
      <c r="B62" s="38" t="inlineStr">
        <is>
          <t>If 'Yes' was the Authority provided with the notification in terms of R5-5.3 i. of the Trustees of  Family Trusts Rulebook?</t>
        </is>
      </c>
      <c r="C62" s="38" t="inlineStr">
        <is>
          <t>If 'Yes' was the Authority provided with the notification in terms of R5-5.3 i. of the Trustees of  Family Trusts Rulebook?</t>
        </is>
      </c>
      <c r="D62" s="38" t="inlineStr">
        <is>
          <t>Activities of the Registered Trustee</t>
        </is>
      </c>
      <c r="E62" s="38" t="inlineStr">
        <is>
          <t>Prudential</t>
        </is>
      </c>
      <c r="F62" s="38" t="b">
        <v>0</v>
      </c>
      <c r="G62" s="38" t="inlineStr">
        <is>
          <t>CATA2_PR_40 = "YES "</t>
        </is>
      </c>
      <c r="H62" s="38" t="inlineStr">
        <is>
          <t>“Administration of additional family trust(s) during the Reporting Period” (CATA2_PR_40) is “YES ”</t>
        </is>
      </c>
      <c r="I62" s="38" t="inlineStr">
        <is>
          <t>Conditional</t>
        </is>
      </c>
      <c r="J62" s="38" t="inlineStr">
        <is>
          <t>string</t>
        </is>
      </c>
      <c r="K62" s="38" t="inlineStr"/>
      <c r="L62" s="38" t="inlineStr">
        <is>
          <t>enum-list</t>
        </is>
      </c>
      <c r="M62" s="38" t="inlineStr">
        <is>
          <t>YES | NO</t>
        </is>
      </c>
      <c r="N62" s="38" t="inlineStr"/>
      <c r="O62" s="38" t="inlineStr"/>
      <c r="P62" s="38" t="inlineStr"/>
      <c r="Q62" s="38" t="inlineStr"/>
      <c r="R62" s="38" t="inlineStr"/>
      <c r="S62" s="38" t="inlineStr"/>
      <c r="T62" s="38" t="inlineStr"/>
      <c r="U62" s="38" t="inlineStr"/>
    </row>
    <row r="63">
      <c r="A63" s="26" t="inlineStr">
        <is>
          <t>CATA2_PR_225_v1</t>
        </is>
      </c>
      <c r="B63" s="39" t="inlineStr">
        <is>
          <t>If 'No' Give details of the Registered Trustee's new engagement in relation to any additional family trust(s)</t>
        </is>
      </c>
      <c r="C63" s="39" t="inlineStr">
        <is>
          <t>If 'No' Give details of the Registered Trustee's new engagement in relation to any additional family trust(s)</t>
        </is>
      </c>
      <c r="D63" s="39" t="inlineStr">
        <is>
          <t>Activities of the Registered Trustee</t>
        </is>
      </c>
      <c r="E63" s="39" t="inlineStr">
        <is>
          <t>Prudential</t>
        </is>
      </c>
      <c r="F63" s="39" t="b">
        <v>0</v>
      </c>
      <c r="G63" s="39" t="inlineStr">
        <is>
          <t>CATA2_PR_41 = "NO"</t>
        </is>
      </c>
      <c r="H63" s="39" t="inlineStr">
        <is>
          <t>“If 'Yes' was the Authority provided with the notification in terms of R5-5.3 i. of the Trustees of  Family Trusts Rulebook?” (CATA2_PR_41) is “NO”</t>
        </is>
      </c>
      <c r="I63" s="39" t="inlineStr">
        <is>
          <t>Conditional</t>
        </is>
      </c>
      <c r="J63" s="39" t="inlineStr">
        <is>
          <t>string</t>
        </is>
      </c>
      <c r="K63" s="39" t="inlineStr"/>
      <c r="L63" s="39" t="inlineStr"/>
      <c r="M63" s="39" t="inlineStr"/>
      <c r="N63" s="39" t="inlineStr"/>
      <c r="O63" s="39" t="inlineStr"/>
      <c r="P63" s="39" t="inlineStr"/>
      <c r="Q63" s="39" t="inlineStr"/>
      <c r="R63" s="39" t="inlineStr"/>
      <c r="S63" s="39" t="inlineStr"/>
      <c r="T63" s="39" t="inlineStr"/>
      <c r="U63" s="39" t="inlineStr"/>
    </row>
    <row r="64">
      <c r="A64" s="37" t="inlineStr">
        <is>
          <t>CATA2_PR_178_v1</t>
        </is>
      </c>
      <c r="B64" s="38" t="inlineStr">
        <is>
          <t>If "No", provide explanation why the Registered Trustee did not notify the Authority.</t>
        </is>
      </c>
      <c r="C64" s="38" t="inlineStr">
        <is>
          <t>If "No", provide explanation why the Registered Trustee did not notify the Authority.</t>
        </is>
      </c>
      <c r="D64" s="38" t="inlineStr">
        <is>
          <t>Activities of the Registered Trustee</t>
        </is>
      </c>
      <c r="E64" s="38" t="inlineStr">
        <is>
          <t>Prudential</t>
        </is>
      </c>
      <c r="F64" s="38" t="b">
        <v>0</v>
      </c>
      <c r="G64" s="38" t="inlineStr">
        <is>
          <t>CATA2_PR_41 = "NO"</t>
        </is>
      </c>
      <c r="H64" s="38" t="inlineStr">
        <is>
          <t>“If 'Yes' was the Authority provided with the notification in terms of R5-5.3 i. of the Trustees of  Family Trusts Rulebook?” (CATA2_PR_41) is “NO”</t>
        </is>
      </c>
      <c r="I64" s="38" t="inlineStr">
        <is>
          <t>Conditional</t>
        </is>
      </c>
      <c r="J64" s="38" t="inlineStr">
        <is>
          <t>string</t>
        </is>
      </c>
      <c r="K64" s="38" t="inlineStr"/>
      <c r="L64" s="38" t="inlineStr"/>
      <c r="M64" s="38" t="inlineStr"/>
      <c r="N64" s="38" t="inlineStr"/>
      <c r="O64" s="38" t="inlineStr"/>
      <c r="P64" s="38" t="inlineStr"/>
      <c r="Q64" s="38" t="inlineStr"/>
      <c r="R64" s="38" t="inlineStr"/>
      <c r="S64" s="38" t="inlineStr"/>
      <c r="T64" s="38" t="inlineStr"/>
      <c r="U64" s="38" t="inlineStr"/>
    </row>
    <row r="65">
      <c r="A65" s="26" t="inlineStr">
        <is>
          <t>CATA2_PR_42_v1</t>
        </is>
      </c>
      <c r="B65" s="39" t="inlineStr">
        <is>
          <t>Number of Maltese Resident Settlors</t>
        </is>
      </c>
      <c r="C65" s="39" t="inlineStr">
        <is>
          <t>Number of Maltese Resident Settlors</t>
        </is>
      </c>
      <c r="D65" s="39" t="inlineStr">
        <is>
          <t>Activities of the Registered Trustee</t>
        </is>
      </c>
      <c r="E65" s="39" t="inlineStr">
        <is>
          <t>Prudential</t>
        </is>
      </c>
      <c r="F65" s="39" t="b">
        <v>1</v>
      </c>
      <c r="G65" s="39" t="inlineStr"/>
      <c r="H65" s="39" t="inlineStr">
        <is>
          <t>Always applicable</t>
        </is>
      </c>
      <c r="I65" s="39" t="inlineStr">
        <is>
          <t>Required</t>
        </is>
      </c>
      <c r="J65" s="39" t="inlineStr">
        <is>
          <t>number</t>
        </is>
      </c>
      <c r="K65" s="39" t="inlineStr"/>
      <c r="L65" s="39" t="inlineStr"/>
      <c r="M65" s="39" t="inlineStr"/>
      <c r="N65" s="39" t="inlineStr"/>
      <c r="O65" s="39" t="inlineStr"/>
      <c r="P65" s="39" t="inlineStr"/>
      <c r="Q65" s="39" t="inlineStr"/>
      <c r="R65" s="39" t="inlineStr"/>
      <c r="S65" s="39" t="inlineStr"/>
      <c r="T65" s="39" t="inlineStr"/>
      <c r="U65" s="39" t="inlineStr"/>
    </row>
    <row r="66">
      <c r="A66" s="37" t="inlineStr">
        <is>
          <t>CATA2_PR_43_v1</t>
        </is>
      </c>
      <c r="B66" s="38" t="inlineStr">
        <is>
          <t>Number of settlors residing in European Union jurisdictions other than Malta</t>
        </is>
      </c>
      <c r="C66" s="38" t="inlineStr">
        <is>
          <t>Number of settlors residing in European Union jurisdictions other than Malta</t>
        </is>
      </c>
      <c r="D66" s="38" t="inlineStr">
        <is>
          <t>Activities of the Registered Trustee</t>
        </is>
      </c>
      <c r="E66" s="38" t="inlineStr">
        <is>
          <t>Prudential</t>
        </is>
      </c>
      <c r="F66" s="38" t="b">
        <v>1</v>
      </c>
      <c r="G66" s="38" t="inlineStr"/>
      <c r="H66" s="38" t="inlineStr">
        <is>
          <t>Always applicable</t>
        </is>
      </c>
      <c r="I66" s="38" t="inlineStr">
        <is>
          <t>Required</t>
        </is>
      </c>
      <c r="J66" s="38" t="inlineStr">
        <is>
          <t>number</t>
        </is>
      </c>
      <c r="K66" s="38" t="inlineStr"/>
      <c r="L66" s="38" t="inlineStr"/>
      <c r="M66" s="38" t="inlineStr"/>
      <c r="N66" s="38" t="inlineStr"/>
      <c r="O66" s="38" t="inlineStr"/>
      <c r="P66" s="38" t="inlineStr"/>
      <c r="Q66" s="38" t="inlineStr"/>
      <c r="R66" s="38" t="inlineStr"/>
      <c r="S66" s="38" t="inlineStr"/>
      <c r="T66" s="38" t="inlineStr"/>
      <c r="U66" s="38" t="inlineStr"/>
    </row>
    <row r="67">
      <c r="A67" s="26" t="inlineStr">
        <is>
          <t>CATA2_PR_44_v1</t>
        </is>
      </c>
      <c r="B67" s="39" t="inlineStr">
        <is>
          <t>Number of settlors residing in Non-European Union jurisdictions</t>
        </is>
      </c>
      <c r="C67" s="39" t="inlineStr">
        <is>
          <t>Number of settlors residing in Non-European Union jurisdictions</t>
        </is>
      </c>
      <c r="D67" s="39" t="inlineStr">
        <is>
          <t>Activities of the Registered Trustee</t>
        </is>
      </c>
      <c r="E67" s="39" t="inlineStr">
        <is>
          <t>Prudential</t>
        </is>
      </c>
      <c r="F67" s="39" t="b">
        <v>1</v>
      </c>
      <c r="G67" s="39" t="inlineStr"/>
      <c r="H67" s="39" t="inlineStr">
        <is>
          <t>Always applicable</t>
        </is>
      </c>
      <c r="I67" s="39" t="inlineStr">
        <is>
          <t>Required</t>
        </is>
      </c>
      <c r="J67" s="39" t="inlineStr">
        <is>
          <t>number</t>
        </is>
      </c>
      <c r="K67" s="39" t="inlineStr"/>
      <c r="L67" s="39" t="inlineStr"/>
      <c r="M67" s="39" t="inlineStr"/>
      <c r="N67" s="39" t="inlineStr"/>
      <c r="O67" s="39" t="inlineStr"/>
      <c r="P67" s="39" t="inlineStr"/>
      <c r="Q67" s="39" t="inlineStr"/>
      <c r="R67" s="39" t="inlineStr"/>
      <c r="S67" s="39" t="inlineStr"/>
      <c r="T67" s="39" t="inlineStr"/>
      <c r="U67" s="39" t="inlineStr"/>
    </row>
    <row r="68">
      <c r="A68" s="37" t="inlineStr">
        <is>
          <t>CATA2_PR_45_v1</t>
        </is>
      </c>
      <c r="B68" s="38" t="inlineStr">
        <is>
          <t>Number of settlors classified as Politically Exposed Persons (PEPs)</t>
        </is>
      </c>
      <c r="C68" s="38" t="inlineStr">
        <is>
          <t>Number of settlors classified as Politically Exposed Persons (PEPs)</t>
        </is>
      </c>
      <c r="D68" s="38" t="inlineStr">
        <is>
          <t>Activities of the Registered Trustee</t>
        </is>
      </c>
      <c r="E68" s="38" t="inlineStr">
        <is>
          <t>Prudential</t>
        </is>
      </c>
      <c r="F68" s="38" t="b">
        <v>1</v>
      </c>
      <c r="G68" s="38" t="inlineStr"/>
      <c r="H68" s="38" t="inlineStr">
        <is>
          <t>Always applicable</t>
        </is>
      </c>
      <c r="I68" s="38" t="inlineStr">
        <is>
          <t>Required</t>
        </is>
      </c>
      <c r="J68" s="38" t="inlineStr">
        <is>
          <t>number</t>
        </is>
      </c>
      <c r="K68" s="38" t="inlineStr"/>
      <c r="L68" s="38" t="inlineStr"/>
      <c r="M68" s="38" t="inlineStr"/>
      <c r="N68" s="38" t="inlineStr"/>
      <c r="O68" s="38" t="inlineStr"/>
      <c r="P68" s="38" t="inlineStr"/>
      <c r="Q68" s="38" t="inlineStr"/>
      <c r="R68" s="38" t="inlineStr"/>
      <c r="S68" s="38" t="inlineStr"/>
      <c r="T68" s="38" t="inlineStr"/>
      <c r="U68" s="38" t="inlineStr"/>
    </row>
    <row r="69">
      <c r="A69" s="26" t="inlineStr">
        <is>
          <t>CATA2_PR_46_v1</t>
        </is>
      </c>
      <c r="B69" s="39" t="inlineStr">
        <is>
          <t>Jurisdictions where Settlors who are Politically Exposed Persons reside</t>
        </is>
      </c>
      <c r="C69" s="39" t="inlineStr">
        <is>
          <t>Jurisdictions where Settlors who are Politically Exposed Persons reside</t>
        </is>
      </c>
      <c r="D69" s="39" t="inlineStr">
        <is>
          <t>Activities of the Registered Trustee</t>
        </is>
      </c>
      <c r="E69" s="39" t="inlineStr">
        <is>
          <t>Prudential</t>
        </is>
      </c>
      <c r="F69" s="39" t="b">
        <v>0</v>
      </c>
      <c r="G69" s="39" t="inlineStr">
        <is>
          <t>CATA2_PR_45 &gt; "0"</t>
        </is>
      </c>
      <c r="H69" s="39" t="inlineStr">
        <is>
          <t>“Number of settlors classified as Politically Exposed Persons (PEPs)” (CATA2_PR_45) is greater than “0”</t>
        </is>
      </c>
      <c r="I69" s="39" t="inlineStr">
        <is>
          <t>Conditional</t>
        </is>
      </c>
      <c r="J69" s="39" t="inlineStr">
        <is>
          <t>string</t>
        </is>
      </c>
      <c r="K69" s="39" t="inlineStr"/>
      <c r="L69" s="39" t="inlineStr"/>
      <c r="M69" s="39" t="inlineStr"/>
      <c r="N69" s="39" t="inlineStr"/>
      <c r="O69" s="39" t="inlineStr"/>
      <c r="P69" s="39" t="inlineStr"/>
      <c r="Q69" s="39" t="inlineStr"/>
      <c r="R69" s="39" t="inlineStr"/>
      <c r="S69" s="39" t="inlineStr"/>
      <c r="T69" s="39" t="inlineStr"/>
      <c r="U69" s="39" t="inlineStr"/>
    </row>
    <row r="70">
      <c r="A70" s="37" t="inlineStr">
        <is>
          <t>CATA2_GV_51_v1</t>
        </is>
      </c>
      <c r="B70" s="38" t="inlineStr">
        <is>
          <t>Indicate whether the Registered Trustee forms part of a group of companies</t>
        </is>
      </c>
      <c r="C70" s="38" t="inlineStr">
        <is>
          <t>Indicate whether the Registered Trustee forms part of a group of companies</t>
        </is>
      </c>
      <c r="D70" s="38" t="inlineStr">
        <is>
          <t>Organisation</t>
        </is>
      </c>
      <c r="E70" s="38" t="inlineStr">
        <is>
          <t>Governance</t>
        </is>
      </c>
      <c r="F70" s="38" t="b">
        <v>1</v>
      </c>
      <c r="G70" s="38" t="inlineStr"/>
      <c r="H70" s="38" t="inlineStr">
        <is>
          <t>Always applicable</t>
        </is>
      </c>
      <c r="I70" s="38" t="inlineStr">
        <is>
          <t>Required</t>
        </is>
      </c>
      <c r="J70" s="38" t="inlineStr">
        <is>
          <t>string</t>
        </is>
      </c>
      <c r="K70" s="38" t="inlineStr"/>
      <c r="L70" s="38" t="inlineStr">
        <is>
          <t>enum-list</t>
        </is>
      </c>
      <c r="M70" s="38" t="inlineStr">
        <is>
          <t>YES | NO</t>
        </is>
      </c>
      <c r="N70" s="38" t="inlineStr"/>
      <c r="O70" s="38" t="inlineStr"/>
      <c r="P70" s="38" t="inlineStr"/>
      <c r="Q70" s="38" t="inlineStr"/>
      <c r="R70" s="38" t="inlineStr"/>
      <c r="S70" s="38" t="inlineStr"/>
      <c r="T70" s="38" t="inlineStr"/>
      <c r="U70" s="38" t="inlineStr"/>
    </row>
    <row r="71">
      <c r="A71" s="26" t="inlineStr">
        <is>
          <t>CATA2_GV_52_v1</t>
        </is>
      </c>
      <c r="B71" s="39" t="inlineStr">
        <is>
          <t>If the Registered Trustee forms part of a group, indicate whether any entities forming part of the group provide any resources to the Registered Trustee</t>
        </is>
      </c>
      <c r="C71" s="39" t="inlineStr">
        <is>
          <t>If the Registered Trustee forms part of a group, indicate whether any entities forming part of the group provide any resources to the Registered Trustee</t>
        </is>
      </c>
      <c r="D71" s="39" t="inlineStr">
        <is>
          <t>Organisation</t>
        </is>
      </c>
      <c r="E71" s="39" t="inlineStr">
        <is>
          <t>Governance</t>
        </is>
      </c>
      <c r="F71" s="39" t="b">
        <v>0</v>
      </c>
      <c r="G71" s="39" t="inlineStr">
        <is>
          <t>CATA2_GV_51 = "YES"</t>
        </is>
      </c>
      <c r="H71" s="39" t="inlineStr">
        <is>
          <t>“Indicate whether the Registered Trustee forms part of a group of companies” (CATA2_GV_51) is “YES”</t>
        </is>
      </c>
      <c r="I71" s="39" t="inlineStr">
        <is>
          <t>Conditional</t>
        </is>
      </c>
      <c r="J71" s="39" t="inlineStr">
        <is>
          <t>string</t>
        </is>
      </c>
      <c r="K71" s="39" t="inlineStr"/>
      <c r="L71" s="39" t="inlineStr">
        <is>
          <t>enum-list</t>
        </is>
      </c>
      <c r="M71" s="39" t="inlineStr">
        <is>
          <t>YES | NO</t>
        </is>
      </c>
      <c r="N71" s="39" t="inlineStr"/>
      <c r="O71" s="39" t="inlineStr"/>
      <c r="P71" s="39" t="inlineStr"/>
      <c r="Q71" s="39" t="inlineStr"/>
      <c r="R71" s="39" t="inlineStr"/>
      <c r="S71" s="39" t="inlineStr"/>
      <c r="T71" s="39" t="inlineStr"/>
      <c r="U71" s="39" t="inlineStr"/>
    </row>
    <row r="72">
      <c r="A72" s="37" t="inlineStr">
        <is>
          <t>CATA2_GV_54_v1</t>
        </is>
      </c>
      <c r="B72" s="38" t="inlineStr">
        <is>
          <t>Identify the group resources being utilised by the Registered Trustee</t>
        </is>
      </c>
      <c r="C72" s="38" t="inlineStr">
        <is>
          <t>Identify the group resources being utilised by the Registered Trustee</t>
        </is>
      </c>
      <c r="D72" s="38" t="inlineStr">
        <is>
          <t>Organisation</t>
        </is>
      </c>
      <c r="E72" s="38" t="inlineStr">
        <is>
          <t>Governance</t>
        </is>
      </c>
      <c r="F72" s="38" t="b">
        <v>0</v>
      </c>
      <c r="G72" s="38" t="inlineStr">
        <is>
          <t>CATA2_GV_52 = "YES"</t>
        </is>
      </c>
      <c r="H72" s="38" t="inlineStr">
        <is>
          <t>“If the Registered Trustee forms part of a group, indicate whether any entities forming part of the group provide any resources to the Registered Trustee” (CATA2_GV_52) is “YES”</t>
        </is>
      </c>
      <c r="I72" s="38" t="inlineStr">
        <is>
          <t>Conditional</t>
        </is>
      </c>
      <c r="J72" s="38" t="inlineStr">
        <is>
          <t>array</t>
        </is>
      </c>
      <c r="K72" s="38" t="inlineStr">
        <is>
          <t>string</t>
        </is>
      </c>
      <c r="L72" s="38" t="inlineStr"/>
      <c r="M72" s="38" t="inlineStr"/>
      <c r="N72" s="38" t="inlineStr"/>
      <c r="O72" s="38" t="inlineStr"/>
      <c r="P72" s="38" t="inlineStr"/>
      <c r="Q72" s="38" t="inlineStr"/>
      <c r="R72" s="38" t="inlineStr"/>
      <c r="S72" s="38" t="inlineStr"/>
      <c r="T72" s="38" t="inlineStr"/>
      <c r="U72" s="38" t="inlineStr"/>
    </row>
    <row r="73">
      <c r="A73" s="26" t="inlineStr">
        <is>
          <t>CATA2_GV_55_v1</t>
        </is>
      </c>
      <c r="B73" s="39" t="inlineStr">
        <is>
          <t>If staff is being provided by the group to the Registered Trustee,  provide details of the method of operations.</t>
        </is>
      </c>
      <c r="C73" s="39" t="inlineStr">
        <is>
          <t>If staff is being provided by the group to the Registered Trustee,  provide details of the method of operations.</t>
        </is>
      </c>
      <c r="D73" s="39" t="inlineStr">
        <is>
          <t>Organisation</t>
        </is>
      </c>
      <c r="E73" s="39" t="inlineStr">
        <is>
          <t>Governance</t>
        </is>
      </c>
      <c r="F73" s="39" t="b">
        <v>0</v>
      </c>
      <c r="G73" s="39" t="inlineStr">
        <is>
          <t>CATA2_GV_52 = "YES"</t>
        </is>
      </c>
      <c r="H73" s="39" t="inlineStr">
        <is>
          <t>“If the Registered Trustee forms part of a group, indicate whether any entities forming part of the group provide any resources to the Registered Trustee” (CATA2_GV_52) is “YES”</t>
        </is>
      </c>
      <c r="I73" s="39" t="inlineStr">
        <is>
          <t>Conditional</t>
        </is>
      </c>
      <c r="J73" s="39" t="inlineStr">
        <is>
          <t>array</t>
        </is>
      </c>
      <c r="K73" s="39" t="inlineStr">
        <is>
          <t>string</t>
        </is>
      </c>
      <c r="L73" s="39" t="inlineStr"/>
      <c r="M73" s="39" t="inlineStr"/>
      <c r="N73" s="39" t="inlineStr"/>
      <c r="O73" s="39" t="inlineStr"/>
      <c r="P73" s="39" t="inlineStr"/>
      <c r="Q73" s="39" t="inlineStr"/>
      <c r="R73" s="39" t="inlineStr"/>
      <c r="S73" s="39" t="inlineStr"/>
      <c r="T73" s="39" t="inlineStr"/>
      <c r="U73" s="39" t="inlineStr"/>
    </row>
    <row r="74">
      <c r="A74" s="37" t="inlineStr">
        <is>
          <t>CATA2_GV_56_v1</t>
        </is>
      </c>
      <c r="B74" s="38" t="inlineStr">
        <is>
          <t>Are formal resource sharing agreements in place ?</t>
        </is>
      </c>
      <c r="C74" s="38" t="inlineStr">
        <is>
          <t>Are formal resource sharing agreements in place ?</t>
        </is>
      </c>
      <c r="D74" s="38" t="inlineStr">
        <is>
          <t>Organisation</t>
        </is>
      </c>
      <c r="E74" s="38" t="inlineStr">
        <is>
          <t>Governance</t>
        </is>
      </c>
      <c r="F74" s="38" t="b">
        <v>0</v>
      </c>
      <c r="G74" s="38" t="inlineStr">
        <is>
          <t>CATA2_GV_52 = "YES "</t>
        </is>
      </c>
      <c r="H74" s="38" t="inlineStr">
        <is>
          <t>“If the Registered Trustee forms part of a group, indicate whether any entities forming part of the group provide any resources to the Registered Trustee” (CATA2_GV_52) is “YES ”</t>
        </is>
      </c>
      <c r="I74" s="38" t="inlineStr">
        <is>
          <t>Conditional</t>
        </is>
      </c>
      <c r="J74" s="38" t="inlineStr">
        <is>
          <t>string</t>
        </is>
      </c>
      <c r="K74" s="38" t="inlineStr"/>
      <c r="L74" s="38" t="inlineStr">
        <is>
          <t>enum-list</t>
        </is>
      </c>
      <c r="M74" s="38" t="inlineStr">
        <is>
          <t>YES | NO</t>
        </is>
      </c>
      <c r="N74" s="38" t="inlineStr"/>
      <c r="O74" s="38" t="inlineStr"/>
      <c r="P74" s="38" t="inlineStr"/>
      <c r="Q74" s="38" t="inlineStr"/>
      <c r="R74" s="38" t="inlineStr"/>
      <c r="S74" s="38" t="inlineStr"/>
      <c r="T74" s="38" t="inlineStr"/>
      <c r="U74" s="38" t="inlineStr"/>
    </row>
    <row r="75">
      <c r="A75" s="26" t="inlineStr">
        <is>
          <t>CATA2_GV_57_v1</t>
        </is>
      </c>
      <c r="B75" s="39" t="inlineStr">
        <is>
          <t>If "Yes", do the resource sharing agreements include confidentiality obligations?</t>
        </is>
      </c>
      <c r="C75" s="39" t="inlineStr">
        <is>
          <t>If "Yes", do the resource sharing agreements include confidentiality obligations?</t>
        </is>
      </c>
      <c r="D75" s="39" t="inlineStr">
        <is>
          <t>Organisation</t>
        </is>
      </c>
      <c r="E75" s="39" t="inlineStr">
        <is>
          <t>Governance</t>
        </is>
      </c>
      <c r="F75" s="39" t="b">
        <v>0</v>
      </c>
      <c r="G75" s="39" t="inlineStr">
        <is>
          <t>CATA2_GV_56 = "YES"</t>
        </is>
      </c>
      <c r="H75" s="39" t="inlineStr">
        <is>
          <t>“Are formal resource sharing agreements in place ?” (CATA2_GV_56) is “YES”</t>
        </is>
      </c>
      <c r="I75" s="39" t="inlineStr">
        <is>
          <t>Conditional</t>
        </is>
      </c>
      <c r="J75" s="39" t="inlineStr">
        <is>
          <t>string</t>
        </is>
      </c>
      <c r="K75" s="39" t="inlineStr"/>
      <c r="L75" s="39" t="inlineStr"/>
      <c r="M75" s="39" t="inlineStr"/>
      <c r="N75" s="39" t="inlineStr"/>
      <c r="O75" s="39" t="inlineStr"/>
      <c r="P75" s="39" t="inlineStr"/>
      <c r="Q75" s="39" t="inlineStr"/>
      <c r="R75" s="39" t="inlineStr"/>
      <c r="S75" s="39" t="inlineStr"/>
      <c r="T75" s="39" t="inlineStr"/>
      <c r="U75" s="39" t="inlineStr"/>
    </row>
    <row r="76">
      <c r="A76" s="37" t="inlineStr">
        <is>
          <t>CATA2_GV_53_v1</t>
        </is>
      </c>
      <c r="B76" s="38" t="inlineStr">
        <is>
          <t>If  the Registered Trustee forms part of a group, indicate whether the Registered Trustee shares any of its resources with any entities forming part of the group</t>
        </is>
      </c>
      <c r="C76" s="38" t="inlineStr">
        <is>
          <t>If  the Registered Trustee forms part of a group, indicate whether the Registered Trustee shares any of its resources with any entities forming part of the group</t>
        </is>
      </c>
      <c r="D76" s="38" t="inlineStr">
        <is>
          <t>Organisation</t>
        </is>
      </c>
      <c r="E76" s="38" t="inlineStr">
        <is>
          <t>Governance</t>
        </is>
      </c>
      <c r="F76" s="38" t="b">
        <v>0</v>
      </c>
      <c r="G76" s="38" t="inlineStr">
        <is>
          <t>CATA2_GV_51 = "YES "</t>
        </is>
      </c>
      <c r="H76" s="38" t="inlineStr">
        <is>
          <t>“Indicate whether the Registered Trustee forms part of a group of companies” (CATA2_GV_51) is “YES ”</t>
        </is>
      </c>
      <c r="I76" s="38" t="inlineStr">
        <is>
          <t>Conditional</t>
        </is>
      </c>
      <c r="J76" s="38" t="inlineStr">
        <is>
          <t>string</t>
        </is>
      </c>
      <c r="K76" s="38" t="inlineStr"/>
      <c r="L76" s="38" t="inlineStr">
        <is>
          <t>enum-list</t>
        </is>
      </c>
      <c r="M76" s="38" t="inlineStr">
        <is>
          <t>YES | NO</t>
        </is>
      </c>
      <c r="N76" s="38" t="inlineStr"/>
      <c r="O76" s="38" t="inlineStr"/>
      <c r="P76" s="38" t="inlineStr"/>
      <c r="Q76" s="38" t="inlineStr"/>
      <c r="R76" s="38" t="inlineStr"/>
      <c r="S76" s="38" t="inlineStr"/>
      <c r="T76" s="38" t="inlineStr"/>
      <c r="U76" s="38" t="inlineStr"/>
    </row>
    <row r="77">
      <c r="A77" s="26" t="inlineStr">
        <is>
          <t>CATA2_GV_264_v1</t>
        </is>
      </c>
      <c r="B77" s="39" t="inlineStr">
        <is>
          <t>If "Yes" provide details of the relationship the Registered Trustee has with other members of the group</t>
        </is>
      </c>
      <c r="C77" s="39" t="inlineStr">
        <is>
          <t>If "Yes" provide details of the relationship the Registered Trustee has with other members of the group</t>
        </is>
      </c>
      <c r="D77" s="39" t="inlineStr">
        <is>
          <t>Organisation</t>
        </is>
      </c>
      <c r="E77" s="39" t="inlineStr">
        <is>
          <t>Governance</t>
        </is>
      </c>
      <c r="F77" s="39" t="b">
        <v>0</v>
      </c>
      <c r="G77" s="39" t="inlineStr">
        <is>
          <t>CATA2_GV_51 = "YES "</t>
        </is>
      </c>
      <c r="H77" s="39" t="inlineStr">
        <is>
          <t>“Indicate whether the Registered Trustee forms part of a group of companies” (CATA2_GV_51) is “YES ”</t>
        </is>
      </c>
      <c r="I77" s="39" t="inlineStr">
        <is>
          <t>Conditional</t>
        </is>
      </c>
      <c r="J77" s="39" t="inlineStr">
        <is>
          <t>string</t>
        </is>
      </c>
      <c r="K77" s="39" t="inlineStr"/>
      <c r="L77" s="39" t="inlineStr"/>
      <c r="M77" s="39" t="inlineStr"/>
      <c r="N77" s="39" t="inlineStr"/>
      <c r="O77" s="39" t="inlineStr"/>
      <c r="P77" s="39" t="inlineStr"/>
      <c r="Q77" s="39" t="inlineStr"/>
      <c r="R77" s="39" t="inlineStr"/>
      <c r="S77" s="39" t="inlineStr"/>
      <c r="T77" s="39" t="inlineStr"/>
      <c r="U77" s="39" t="inlineStr"/>
    </row>
    <row r="78">
      <c r="A78" s="37" t="inlineStr">
        <is>
          <t>CATA2_GV_58_v1</t>
        </is>
      </c>
      <c r="B78" s="38" t="inlineStr">
        <is>
          <t>Frequency of the Registered Trustee's Board of Directors meetings</t>
        </is>
      </c>
      <c r="C78" s="38" t="inlineStr">
        <is>
          <t>Frequency of the Registered Trustee's Board of Directors meetings</t>
        </is>
      </c>
      <c r="D78" s="38" t="inlineStr">
        <is>
          <t>Board of Directors' Meetings</t>
        </is>
      </c>
      <c r="E78" s="38" t="inlineStr">
        <is>
          <t>Governance</t>
        </is>
      </c>
      <c r="F78" s="38" t="b">
        <v>1</v>
      </c>
      <c r="G78" s="38" t="inlineStr"/>
      <c r="H78" s="38" t="inlineStr">
        <is>
          <t>Always applicable</t>
        </is>
      </c>
      <c r="I78" s="38" t="inlineStr">
        <is>
          <t>Required</t>
        </is>
      </c>
      <c r="J78" s="38" t="inlineStr">
        <is>
          <t>string</t>
        </is>
      </c>
      <c r="K78" s="38" t="inlineStr"/>
      <c r="L78" s="38" t="inlineStr"/>
      <c r="M78" s="38" t="inlineStr"/>
      <c r="N78" s="38" t="inlineStr"/>
      <c r="O78" s="38" t="inlineStr"/>
      <c r="P78" s="38" t="inlineStr"/>
      <c r="Q78" s="38" t="inlineStr"/>
      <c r="R78" s="38" t="inlineStr"/>
      <c r="S78" s="38" t="inlineStr"/>
      <c r="T78" s="38" t="inlineStr"/>
      <c r="U78" s="38" t="inlineStr"/>
    </row>
    <row r="79">
      <c r="A79" s="26" t="inlineStr">
        <is>
          <t>CATA2_GV_59_v1</t>
        </is>
      </c>
      <c r="B79" s="39" t="inlineStr">
        <is>
          <t>Minutes of Board of Directors' meetings: Indicate whether minutes of the Board of Directors' meetings are maintained and approved by the Board of Directors as a record of the proceedings at such meetings.</t>
        </is>
      </c>
      <c r="C79" s="39" t="inlineStr">
        <is>
          <t>Minutes of Board of Directors' meetings: Indicate whether minutes of the Board of Directors' meetings are maintained and approved by the Board of Directors as a record of the proceedings at such meetings.</t>
        </is>
      </c>
      <c r="D79" s="39" t="inlineStr">
        <is>
          <t>Board of Directors' Meetings</t>
        </is>
      </c>
      <c r="E79" s="39" t="inlineStr">
        <is>
          <t>Governance</t>
        </is>
      </c>
      <c r="F79" s="39" t="b">
        <v>1</v>
      </c>
      <c r="G79" s="39" t="inlineStr"/>
      <c r="H79" s="39" t="inlineStr">
        <is>
          <t>Always applicable</t>
        </is>
      </c>
      <c r="I79" s="39" t="inlineStr">
        <is>
          <t>Required</t>
        </is>
      </c>
      <c r="J79" s="39" t="inlineStr">
        <is>
          <t>string</t>
        </is>
      </c>
      <c r="K79" s="39" t="inlineStr"/>
      <c r="L79" s="39" t="inlineStr">
        <is>
          <t>enum-list</t>
        </is>
      </c>
      <c r="M79" s="39" t="inlineStr">
        <is>
          <t>YES | NO</t>
        </is>
      </c>
      <c r="N79" s="39" t="inlineStr"/>
      <c r="O79" s="39" t="inlineStr"/>
      <c r="P79" s="39" t="inlineStr"/>
      <c r="Q79" s="39" t="inlineStr"/>
      <c r="R79" s="39" t="inlineStr"/>
      <c r="S79" s="39" t="inlineStr"/>
      <c r="T79" s="39" t="inlineStr"/>
      <c r="U79" s="39" t="inlineStr"/>
    </row>
    <row r="80">
      <c r="A80" s="37" t="inlineStr">
        <is>
          <t>CATA2_GV_60_v1</t>
        </is>
      </c>
      <c r="B80" s="38" t="inlineStr">
        <is>
          <t>If "No" provide explanation.</t>
        </is>
      </c>
      <c r="C80" s="38" t="inlineStr">
        <is>
          <t>If "No" provide explanation.</t>
        </is>
      </c>
      <c r="D80" s="38" t="inlineStr">
        <is>
          <t>Board of Directors' Meetings</t>
        </is>
      </c>
      <c r="E80" s="38" t="inlineStr">
        <is>
          <t>Governance</t>
        </is>
      </c>
      <c r="F80" s="38" t="b">
        <v>0</v>
      </c>
      <c r="G80" s="38" t="inlineStr">
        <is>
          <t>CATA2_GV_59 = "NO"</t>
        </is>
      </c>
      <c r="H80" s="38" t="inlineStr">
        <is>
          <t>“Minutes of Board of Directors' meetings: Indicate whether minutes of the Board of Directors' meetings are maintained and approved by the Board of Directors as a record of the proceedings at such meetings.” (CATA2_GV_59) is “NO”</t>
        </is>
      </c>
      <c r="I80" s="38" t="inlineStr">
        <is>
          <t>Conditional</t>
        </is>
      </c>
      <c r="J80" s="38" t="inlineStr">
        <is>
          <t>string</t>
        </is>
      </c>
      <c r="K80" s="38" t="inlineStr"/>
      <c r="L80" s="38" t="inlineStr"/>
      <c r="M80" s="38" t="inlineStr"/>
      <c r="N80" s="38" t="inlineStr"/>
      <c r="O80" s="38" t="inlineStr"/>
      <c r="P80" s="38" t="inlineStr"/>
      <c r="Q80" s="38" t="inlineStr"/>
      <c r="R80" s="38" t="inlineStr"/>
      <c r="S80" s="38" t="inlineStr"/>
      <c r="T80" s="38" t="inlineStr"/>
      <c r="U80" s="38" t="inlineStr"/>
    </row>
    <row r="81">
      <c r="A81" s="26" t="inlineStr">
        <is>
          <t>CATA2_PR_68_v1</t>
        </is>
      </c>
      <c r="B81" s="39" t="inlineStr">
        <is>
          <t>Does the Registered Trustee have insurance cover in place in accordance with the Trustees of Family Trusts Rulebook requirements?</t>
        </is>
      </c>
      <c r="C81" s="39" t="inlineStr">
        <is>
          <t>Does the Registered Trustee have insurance cover in place in accordance with the Trustees of Family Trusts Rulebook requirements?</t>
        </is>
      </c>
      <c r="D81" s="39" t="inlineStr">
        <is>
          <t>Insurance</t>
        </is>
      </c>
      <c r="E81" s="39" t="inlineStr">
        <is>
          <t>Prudential</t>
        </is>
      </c>
      <c r="F81" s="39" t="b">
        <v>1</v>
      </c>
      <c r="G81" s="39" t="inlineStr"/>
      <c r="H81" s="39" t="inlineStr">
        <is>
          <t>Always applicable</t>
        </is>
      </c>
      <c r="I81" s="39" t="inlineStr">
        <is>
          <t>Required</t>
        </is>
      </c>
      <c r="J81" s="39" t="inlineStr">
        <is>
          <t>string</t>
        </is>
      </c>
      <c r="K81" s="39" t="inlineStr"/>
      <c r="L81" s="39" t="inlineStr">
        <is>
          <t>enum-list</t>
        </is>
      </c>
      <c r="M81" s="39" t="inlineStr">
        <is>
          <t>YES | NO</t>
        </is>
      </c>
      <c r="N81" s="39" t="inlineStr"/>
      <c r="O81" s="39" t="inlineStr"/>
      <c r="P81" s="39" t="inlineStr"/>
      <c r="Q81" s="39" t="inlineStr"/>
      <c r="R81" s="39" t="inlineStr"/>
      <c r="S81" s="39" t="inlineStr"/>
      <c r="T81" s="39" t="inlineStr"/>
      <c r="U81" s="39" t="inlineStr"/>
    </row>
    <row r="82">
      <c r="A82" s="37" t="inlineStr">
        <is>
          <t>CATA2_PR_69_v1</t>
        </is>
      </c>
      <c r="B82" s="38" t="inlineStr">
        <is>
          <t>If "Yes", provide details on the type and level of insurance cover.</t>
        </is>
      </c>
      <c r="C82" s="38" t="inlineStr">
        <is>
          <t>If "Yes", provide details on the type and level of insurance cover.</t>
        </is>
      </c>
      <c r="D82" s="38" t="inlineStr">
        <is>
          <t>Insurance</t>
        </is>
      </c>
      <c r="E82" s="38" t="inlineStr">
        <is>
          <t>Prudential</t>
        </is>
      </c>
      <c r="F82" s="38" t="b">
        <v>0</v>
      </c>
      <c r="G82" s="38" t="inlineStr">
        <is>
          <t>CATA2_PR_68 = "YES"</t>
        </is>
      </c>
      <c r="H82" s="38" t="inlineStr">
        <is>
          <t>“Does the Registered Trustee have insurance cover in place in accordance with the Trustees of Family Trusts Rulebook requirements?” (CATA2_PR_68) is “YES”</t>
        </is>
      </c>
      <c r="I82" s="38" t="inlineStr">
        <is>
          <t>Conditional</t>
        </is>
      </c>
      <c r="J82" s="38" t="inlineStr">
        <is>
          <t>string</t>
        </is>
      </c>
      <c r="K82" s="38" t="inlineStr"/>
      <c r="L82" s="38" t="inlineStr"/>
      <c r="M82" s="38" t="inlineStr"/>
      <c r="N82" s="38" t="inlineStr"/>
      <c r="O82" s="38" t="inlineStr"/>
      <c r="P82" s="38" t="inlineStr"/>
      <c r="Q82" s="38" t="inlineStr"/>
      <c r="R82" s="38" t="inlineStr"/>
      <c r="S82" s="38" t="inlineStr"/>
      <c r="T82" s="38" t="inlineStr"/>
      <c r="U82" s="38" t="inlineStr"/>
    </row>
    <row r="83">
      <c r="A83" s="26" t="inlineStr">
        <is>
          <t>CATA2_PR_70_v1</t>
        </is>
      </c>
      <c r="B83" s="39" t="inlineStr">
        <is>
          <t>If "Yes", provide details on the manner in which the insurable value has been calculated.</t>
        </is>
      </c>
      <c r="C83" s="39" t="inlineStr">
        <is>
          <t>If "Yes", provide details on the manner in which the insurable value has been calculated.</t>
        </is>
      </c>
      <c r="D83" s="39" t="inlineStr">
        <is>
          <t>Insurance</t>
        </is>
      </c>
      <c r="E83" s="39" t="inlineStr">
        <is>
          <t>Prudential</t>
        </is>
      </c>
      <c r="F83" s="39" t="b">
        <v>0</v>
      </c>
      <c r="G83" s="39" t="inlineStr">
        <is>
          <t>CATA2_PR_68 = "YES"</t>
        </is>
      </c>
      <c r="H83" s="39" t="inlineStr">
        <is>
          <t>“Does the Registered Trustee have insurance cover in place in accordance with the Trustees of Family Trusts Rulebook requirements?” (CATA2_PR_68) is “YES”</t>
        </is>
      </c>
      <c r="I83" s="39" t="inlineStr">
        <is>
          <t>Conditional</t>
        </is>
      </c>
      <c r="J83" s="39" t="inlineStr">
        <is>
          <t>string</t>
        </is>
      </c>
      <c r="K83" s="39" t="inlineStr"/>
      <c r="L83" s="39" t="inlineStr"/>
      <c r="M83" s="39" t="inlineStr"/>
      <c r="N83" s="39" t="inlineStr"/>
      <c r="O83" s="39" t="inlineStr"/>
      <c r="P83" s="39" t="inlineStr"/>
      <c r="Q83" s="39" t="inlineStr"/>
      <c r="R83" s="39" t="inlineStr"/>
      <c r="S83" s="39" t="inlineStr"/>
      <c r="T83" s="39" t="inlineStr"/>
      <c r="U83" s="39" t="inlineStr"/>
    </row>
    <row r="84">
      <c r="A84" s="37" t="inlineStr">
        <is>
          <t>CATA2_PR_71_v1</t>
        </is>
      </c>
      <c r="B84" s="38" t="inlineStr">
        <is>
          <t>Assessment of interests and risk exposure in the absence of adequate insurance cover</t>
        </is>
      </c>
      <c r="C84" s="38" t="inlineStr">
        <is>
          <t>Assessment of interests and risk exposure in the absence of adequate insurance cover</t>
        </is>
      </c>
      <c r="D84" s="38" t="inlineStr">
        <is>
          <t>Insurance</t>
        </is>
      </c>
      <c r="E84" s="38" t="inlineStr">
        <is>
          <t>Prudential</t>
        </is>
      </c>
      <c r="F84" s="38" t="b">
        <v>0</v>
      </c>
      <c r="G84" s="38" t="inlineStr">
        <is>
          <t>CATA2_PR_68 = "NO"</t>
        </is>
      </c>
      <c r="H84" s="38" t="inlineStr">
        <is>
          <t>“Does the Registered Trustee have insurance cover in place in accordance with the Trustees of Family Trusts Rulebook requirements?” (CATA2_PR_68) is “NO”</t>
        </is>
      </c>
      <c r="I84" s="38" t="inlineStr">
        <is>
          <t>Conditional</t>
        </is>
      </c>
      <c r="J84" s="38" t="inlineStr">
        <is>
          <t>string</t>
        </is>
      </c>
      <c r="K84" s="38" t="inlineStr"/>
      <c r="L84" s="38" t="inlineStr">
        <is>
          <t>enum-list</t>
        </is>
      </c>
      <c r="M84" s="38" t="inlineStr">
        <is>
          <t>YES | NO</t>
        </is>
      </c>
      <c r="N84" s="38" t="inlineStr"/>
      <c r="O84" s="38" t="inlineStr"/>
      <c r="P84" s="38" t="inlineStr"/>
      <c r="Q84" s="38" t="inlineStr"/>
      <c r="R84" s="38" t="inlineStr"/>
      <c r="S84" s="38" t="inlineStr"/>
      <c r="T84" s="38" t="inlineStr"/>
      <c r="U84" s="38" t="inlineStr"/>
    </row>
    <row r="85">
      <c r="A85" s="26" t="inlineStr">
        <is>
          <t>CATA2_PR_72_v1</t>
        </is>
      </c>
      <c r="B85" s="39" t="inlineStr">
        <is>
          <t>If "No" provide explanation.</t>
        </is>
      </c>
      <c r="C85" s="39" t="inlineStr">
        <is>
          <t>If "No" provide explanation.</t>
        </is>
      </c>
      <c r="D85" s="39" t="inlineStr">
        <is>
          <t>Insurance</t>
        </is>
      </c>
      <c r="E85" s="39" t="inlineStr">
        <is>
          <t>Prudential</t>
        </is>
      </c>
      <c r="F85" s="39" t="b">
        <v>0</v>
      </c>
      <c r="G85" s="39" t="inlineStr">
        <is>
          <t>CATA2_PR_71 = "NO"</t>
        </is>
      </c>
      <c r="H85" s="39" t="inlineStr">
        <is>
          <t>“Assessment of interests and risk exposure in the absence of adequate insurance cover” (CATA2_PR_71) is “NO”</t>
        </is>
      </c>
      <c r="I85" s="39" t="inlineStr">
        <is>
          <t>Conditional</t>
        </is>
      </c>
      <c r="J85" s="39" t="inlineStr">
        <is>
          <t>string</t>
        </is>
      </c>
      <c r="K85" s="39" t="inlineStr"/>
      <c r="L85" s="39" t="inlineStr"/>
      <c r="M85" s="39" t="inlineStr"/>
      <c r="N85" s="39" t="inlineStr"/>
      <c r="O85" s="39" t="inlineStr"/>
      <c r="P85" s="39" t="inlineStr"/>
      <c r="Q85" s="39" t="inlineStr"/>
      <c r="R85" s="39" t="inlineStr"/>
      <c r="S85" s="39" t="inlineStr"/>
      <c r="T85" s="39" t="inlineStr"/>
      <c r="U85" s="39" t="inlineStr"/>
    </row>
    <row r="86">
      <c r="A86" s="37" t="inlineStr">
        <is>
          <t>CATA2_PR_73_v1</t>
        </is>
      </c>
      <c r="B86" s="38" t="inlineStr">
        <is>
          <t>Did the Registered Trustee document such assessment?</t>
        </is>
      </c>
      <c r="C86" s="38" t="inlineStr">
        <is>
          <t>Did the Registered Trustee document such assessment?</t>
        </is>
      </c>
      <c r="D86" s="38" t="inlineStr">
        <is>
          <t>Insurance</t>
        </is>
      </c>
      <c r="E86" s="38" t="inlineStr">
        <is>
          <t>Prudential</t>
        </is>
      </c>
      <c r="F86" s="38" t="b">
        <v>0</v>
      </c>
      <c r="G86" s="38" t="inlineStr">
        <is>
          <t>CATA2_PR_71 = "YES"</t>
        </is>
      </c>
      <c r="H86" s="38" t="inlineStr">
        <is>
          <t>“Assessment of interests and risk exposure in the absence of adequate insurance cover” (CATA2_PR_71) is “YES”</t>
        </is>
      </c>
      <c r="I86" s="38" t="inlineStr">
        <is>
          <t>Conditional</t>
        </is>
      </c>
      <c r="J86" s="38" t="inlineStr">
        <is>
          <t>string</t>
        </is>
      </c>
      <c r="K86" s="38" t="inlineStr"/>
      <c r="L86" s="38" t="inlineStr">
        <is>
          <t>enum-list</t>
        </is>
      </c>
      <c r="M86" s="38" t="inlineStr">
        <is>
          <t>YES | NO</t>
        </is>
      </c>
      <c r="N86" s="38" t="inlineStr"/>
      <c r="O86" s="38" t="inlineStr"/>
      <c r="P86" s="38" t="inlineStr"/>
      <c r="Q86" s="38" t="inlineStr"/>
      <c r="R86" s="38" t="inlineStr"/>
      <c r="S86" s="38" t="inlineStr"/>
      <c r="T86" s="38" t="inlineStr"/>
      <c r="U86" s="38" t="inlineStr"/>
    </row>
    <row r="87">
      <c r="A87" s="26" t="inlineStr">
        <is>
          <t>CATA2_PR_74_v1</t>
        </is>
      </c>
      <c r="B87" s="39" t="inlineStr">
        <is>
          <t>If "No" provide explanation.</t>
        </is>
      </c>
      <c r="C87" s="39" t="inlineStr">
        <is>
          <t>If "No" provide explanation.</t>
        </is>
      </c>
      <c r="D87" s="39" t="inlineStr">
        <is>
          <t>Insurance</t>
        </is>
      </c>
      <c r="E87" s="39" t="inlineStr">
        <is>
          <t>Prudential</t>
        </is>
      </c>
      <c r="F87" s="39" t="b">
        <v>0</v>
      </c>
      <c r="G87" s="39" t="inlineStr">
        <is>
          <t>CATA2_PR_73 = "NO"</t>
        </is>
      </c>
      <c r="H87" s="39" t="inlineStr">
        <is>
          <t>“Did the Registered Trustee document such assessment?” (CATA2_PR_73) is “NO”</t>
        </is>
      </c>
      <c r="I87" s="39" t="inlineStr">
        <is>
          <t>Conditional</t>
        </is>
      </c>
      <c r="J87" s="39" t="inlineStr">
        <is>
          <t>string</t>
        </is>
      </c>
      <c r="K87" s="39" t="inlineStr"/>
      <c r="L87" s="39" t="inlineStr"/>
      <c r="M87" s="39" t="inlineStr"/>
      <c r="N87" s="39" t="inlineStr"/>
      <c r="O87" s="39" t="inlineStr"/>
      <c r="P87" s="39" t="inlineStr"/>
      <c r="Q87" s="39" t="inlineStr"/>
      <c r="R87" s="39" t="inlineStr"/>
      <c r="S87" s="39" t="inlineStr"/>
      <c r="T87" s="39" t="inlineStr"/>
      <c r="U87" s="39" t="inlineStr"/>
    </row>
    <row r="88">
      <c r="A88" s="37" t="inlineStr">
        <is>
          <t>CATA2_PR_75_v1</t>
        </is>
      </c>
      <c r="B88" s="38" t="inlineStr">
        <is>
          <t>Does the Registered Trustee revisit such assessment and document it upon the happening of key events?</t>
        </is>
      </c>
      <c r="C88" s="38" t="inlineStr">
        <is>
          <t>Does the Registered Trustee revisit such assessment and document it upon the happening of key events?</t>
        </is>
      </c>
      <c r="D88" s="38" t="inlineStr">
        <is>
          <t>Insurance</t>
        </is>
      </c>
      <c r="E88" s="38" t="inlineStr">
        <is>
          <t>Prudential</t>
        </is>
      </c>
      <c r="F88" s="38" t="b">
        <v>0</v>
      </c>
      <c r="G88" s="38" t="inlineStr">
        <is>
          <t>CATA2_PR_71 = "YES "</t>
        </is>
      </c>
      <c r="H88" s="38" t="inlineStr">
        <is>
          <t>“Assessment of interests and risk exposure in the absence of adequate insurance cover” (CATA2_PR_71) is “YES ”</t>
        </is>
      </c>
      <c r="I88" s="38" t="inlineStr">
        <is>
          <t>Conditional</t>
        </is>
      </c>
      <c r="J88" s="38" t="inlineStr">
        <is>
          <t>string</t>
        </is>
      </c>
      <c r="K88" s="38" t="inlineStr"/>
      <c r="L88" s="38" t="inlineStr">
        <is>
          <t>enum-list</t>
        </is>
      </c>
      <c r="M88" s="38" t="inlineStr">
        <is>
          <t>YES | NO</t>
        </is>
      </c>
      <c r="N88" s="38" t="inlineStr"/>
      <c r="O88" s="38" t="inlineStr"/>
      <c r="P88" s="38" t="inlineStr"/>
      <c r="Q88" s="38" t="inlineStr"/>
      <c r="R88" s="38" t="inlineStr"/>
      <c r="S88" s="38" t="inlineStr"/>
      <c r="T88" s="38" t="inlineStr"/>
      <c r="U88" s="38" t="inlineStr"/>
    </row>
    <row r="89">
      <c r="A89" s="26" t="inlineStr">
        <is>
          <t>CATA2_PR_76_v1</t>
        </is>
      </c>
      <c r="B89" s="39" t="inlineStr">
        <is>
          <t>If "No" provide explanation.</t>
        </is>
      </c>
      <c r="C89" s="39" t="inlineStr">
        <is>
          <t>If "No" provide explanation.</t>
        </is>
      </c>
      <c r="D89" s="39" t="inlineStr">
        <is>
          <t>Insurance</t>
        </is>
      </c>
      <c r="E89" s="39" t="inlineStr">
        <is>
          <t>Prudential</t>
        </is>
      </c>
      <c r="F89" s="39" t="b">
        <v>0</v>
      </c>
      <c r="G89" s="39" t="inlineStr">
        <is>
          <t>CATA2_PR_75 = "NO"</t>
        </is>
      </c>
      <c r="H89" s="39" t="inlineStr">
        <is>
          <t>“Does the Registered Trustee revisit such assessment and document it upon the happening of key events?” (CATA2_PR_75) is “NO”</t>
        </is>
      </c>
      <c r="I89" s="39" t="inlineStr">
        <is>
          <t>Conditional</t>
        </is>
      </c>
      <c r="J89" s="39" t="inlineStr">
        <is>
          <t>string</t>
        </is>
      </c>
      <c r="K89" s="39" t="inlineStr"/>
      <c r="L89" s="39" t="inlineStr"/>
      <c r="M89" s="39" t="inlineStr"/>
      <c r="N89" s="39" t="inlineStr"/>
      <c r="O89" s="39" t="inlineStr"/>
      <c r="P89" s="39" t="inlineStr"/>
      <c r="Q89" s="39" t="inlineStr"/>
      <c r="R89" s="39" t="inlineStr"/>
      <c r="S89" s="39" t="inlineStr"/>
      <c r="T89" s="39" t="inlineStr"/>
      <c r="U89" s="39" t="inlineStr"/>
    </row>
    <row r="90">
      <c r="A90" s="37" t="inlineStr">
        <is>
          <t>CATA2_PR_77_v1</t>
        </is>
      </c>
      <c r="B90" s="38" t="inlineStr">
        <is>
          <t>Explain any mitigating measures put in place by the Registered Trustee</t>
        </is>
      </c>
      <c r="C90" s="38" t="inlineStr">
        <is>
          <t>Explain any mitigating measures put in place by the Registered Trustee</t>
        </is>
      </c>
      <c r="D90" s="38" t="inlineStr">
        <is>
          <t>Insurance</t>
        </is>
      </c>
      <c r="E90" s="38" t="inlineStr">
        <is>
          <t>Prudential</t>
        </is>
      </c>
      <c r="F90" s="38" t="b">
        <v>0</v>
      </c>
      <c r="G90" s="38" t="inlineStr">
        <is>
          <t>CATA2_PR_71 = "YES"</t>
        </is>
      </c>
      <c r="H90" s="38" t="inlineStr">
        <is>
          <t>“Assessment of interests and risk exposure in the absence of adequate insurance cover” (CATA2_PR_71) is “YES”</t>
        </is>
      </c>
      <c r="I90" s="38" t="inlineStr">
        <is>
          <t>Conditional</t>
        </is>
      </c>
      <c r="J90" s="38" t="inlineStr">
        <is>
          <t>string</t>
        </is>
      </c>
      <c r="K90" s="38" t="inlineStr"/>
      <c r="L90" s="38" t="inlineStr"/>
      <c r="M90" s="38" t="inlineStr"/>
      <c r="N90" s="38" t="inlineStr"/>
      <c r="O90" s="38" t="inlineStr"/>
      <c r="P90" s="38" t="inlineStr"/>
      <c r="Q90" s="38" t="inlineStr"/>
      <c r="R90" s="38" t="inlineStr"/>
      <c r="S90" s="38" t="inlineStr"/>
      <c r="T90" s="38" t="inlineStr"/>
      <c r="U90" s="38" t="inlineStr"/>
    </row>
    <row r="91">
      <c r="A91" s="26" t="inlineStr">
        <is>
          <t>CATA2_PR_78_v1</t>
        </is>
      </c>
      <c r="B91" s="39" t="inlineStr">
        <is>
          <t>Were the mitigating measures catering for any possible claims which the Registered Trustee may receive, documented in accordance with R5-6.3 of the Trustees of Family Trusts Rulebook?</t>
        </is>
      </c>
      <c r="C91" s="39" t="inlineStr">
        <is>
          <t>Were the mitigating measures catering for any possible claims which the Registered Trustee may receive, documented in accordance with R5-6.3 of the Trustees of Family Trusts Rulebook?</t>
        </is>
      </c>
      <c r="D91" s="39" t="inlineStr">
        <is>
          <t>Insurance</t>
        </is>
      </c>
      <c r="E91" s="39" t="inlineStr">
        <is>
          <t>Prudential</t>
        </is>
      </c>
      <c r="F91" s="39" t="b">
        <v>1</v>
      </c>
      <c r="G91" s="39" t="inlineStr"/>
      <c r="H91" s="39" t="inlineStr">
        <is>
          <t>Always applicable</t>
        </is>
      </c>
      <c r="I91" s="39" t="inlineStr">
        <is>
          <t>Required</t>
        </is>
      </c>
      <c r="J91" s="39" t="inlineStr">
        <is>
          <t>string</t>
        </is>
      </c>
      <c r="K91" s="39" t="inlineStr"/>
      <c r="L91" s="39" t="inlineStr">
        <is>
          <t>enum-list</t>
        </is>
      </c>
      <c r="M91" s="39" t="inlineStr">
        <is>
          <t>YES | NO</t>
        </is>
      </c>
      <c r="N91" s="39" t="inlineStr"/>
      <c r="O91" s="39" t="inlineStr"/>
      <c r="P91" s="39" t="inlineStr"/>
      <c r="Q91" s="39" t="inlineStr"/>
      <c r="R91" s="39" t="inlineStr"/>
      <c r="S91" s="39" t="inlineStr"/>
      <c r="T91" s="39" t="inlineStr"/>
      <c r="U91" s="39" t="inlineStr"/>
    </row>
    <row r="92">
      <c r="A92" s="37" t="inlineStr">
        <is>
          <t>CATA2_PR_79_v1</t>
        </is>
      </c>
      <c r="B92" s="38" t="inlineStr">
        <is>
          <t>If "No" provide explanation.</t>
        </is>
      </c>
      <c r="C92" s="38" t="inlineStr">
        <is>
          <t>If "No" provide explanation.</t>
        </is>
      </c>
      <c r="D92" s="38" t="inlineStr">
        <is>
          <t>Insurance</t>
        </is>
      </c>
      <c r="E92" s="38" t="inlineStr">
        <is>
          <t>Prudential</t>
        </is>
      </c>
      <c r="F92" s="38" t="b">
        <v>0</v>
      </c>
      <c r="G92" s="38" t="inlineStr">
        <is>
          <t>CATA2_PR_78 = "NO"</t>
        </is>
      </c>
      <c r="H92" s="38" t="inlineStr">
        <is>
          <t>“Were the mitigating measures catering for any possible claims which the Registered Trustee may receive, documented in accordance with R5-6.3 of the Trustees of Family Trusts Rulebook?” (CATA2_PR_78) is “NO”</t>
        </is>
      </c>
      <c r="I92" s="38" t="inlineStr">
        <is>
          <t>Conditional</t>
        </is>
      </c>
      <c r="J92" s="38" t="inlineStr">
        <is>
          <t>string</t>
        </is>
      </c>
      <c r="K92" s="38" t="inlineStr"/>
      <c r="L92" s="38" t="inlineStr"/>
      <c r="M92" s="38" t="inlineStr"/>
      <c r="N92" s="38" t="inlineStr"/>
      <c r="O92" s="38" t="inlineStr"/>
      <c r="P92" s="38" t="inlineStr"/>
      <c r="Q92" s="38" t="inlineStr"/>
      <c r="R92" s="38" t="inlineStr"/>
      <c r="S92" s="38" t="inlineStr"/>
      <c r="T92" s="38" t="inlineStr"/>
      <c r="U92" s="38" t="inlineStr"/>
    </row>
    <row r="93">
      <c r="A93" s="26" t="inlineStr">
        <is>
          <t>CATA2_PR_80_v1</t>
        </is>
      </c>
      <c r="B93" s="39" t="inlineStr">
        <is>
          <t>Does the Registered Trustee revisit such assessment and document it periodically?</t>
        </is>
      </c>
      <c r="C93" s="39" t="inlineStr">
        <is>
          <t>Does the Registered Trustee revisit such assessment and document it periodically?</t>
        </is>
      </c>
      <c r="D93" s="39" t="inlineStr">
        <is>
          <t>Insurance</t>
        </is>
      </c>
      <c r="E93" s="39" t="inlineStr">
        <is>
          <t>Prudential</t>
        </is>
      </c>
      <c r="F93" s="39" t="b">
        <v>0</v>
      </c>
      <c r="G93" s="39" t="inlineStr">
        <is>
          <t>CATA2_PR_71 = "YES"</t>
        </is>
      </c>
      <c r="H93" s="39" t="inlineStr">
        <is>
          <t>“Assessment of interests and risk exposure in the absence of adequate insurance cover” (CATA2_PR_71) is “YES”</t>
        </is>
      </c>
      <c r="I93" s="39" t="inlineStr">
        <is>
          <t>Conditional</t>
        </is>
      </c>
      <c r="J93" s="39" t="inlineStr">
        <is>
          <t>string</t>
        </is>
      </c>
      <c r="K93" s="39" t="inlineStr"/>
      <c r="L93" s="39" t="inlineStr">
        <is>
          <t>enum-list</t>
        </is>
      </c>
      <c r="M93" s="39" t="inlineStr">
        <is>
          <t>YES | NO</t>
        </is>
      </c>
      <c r="N93" s="39" t="inlineStr"/>
      <c r="O93" s="39" t="inlineStr"/>
      <c r="P93" s="39" t="inlineStr"/>
      <c r="Q93" s="39" t="inlineStr"/>
      <c r="R93" s="39" t="inlineStr"/>
      <c r="S93" s="39" t="inlineStr"/>
      <c r="T93" s="39" t="inlineStr"/>
      <c r="U93" s="39" t="inlineStr"/>
    </row>
    <row r="94">
      <c r="A94" s="37" t="inlineStr">
        <is>
          <t>CATA2_PR_81_v1</t>
        </is>
      </c>
      <c r="B94" s="38" t="inlineStr">
        <is>
          <t>If "No" provide explanation.</t>
        </is>
      </c>
      <c r="C94" s="38" t="inlineStr">
        <is>
          <t>If "No" provide explanation.</t>
        </is>
      </c>
      <c r="D94" s="38" t="inlineStr">
        <is>
          <t>Insurance</t>
        </is>
      </c>
      <c r="E94" s="38" t="inlineStr">
        <is>
          <t>Prudential</t>
        </is>
      </c>
      <c r="F94" s="38" t="b">
        <v>0</v>
      </c>
      <c r="G94" s="38" t="inlineStr">
        <is>
          <t>CATA2_PR_80 = "NO"</t>
        </is>
      </c>
      <c r="H94" s="38" t="inlineStr">
        <is>
          <t>“Does the Registered Trustee revisit such assessment and document it periodically?” (CATA2_PR_80) is “NO”</t>
        </is>
      </c>
      <c r="I94" s="38" t="inlineStr">
        <is>
          <t>Conditional</t>
        </is>
      </c>
      <c r="J94" s="38" t="inlineStr">
        <is>
          <t>string</t>
        </is>
      </c>
      <c r="K94" s="38" t="inlineStr"/>
      <c r="L94" s="38" t="inlineStr"/>
      <c r="M94" s="38" t="inlineStr"/>
      <c r="N94" s="38" t="inlineStr"/>
      <c r="O94" s="38" t="inlineStr"/>
      <c r="P94" s="38" t="inlineStr"/>
      <c r="Q94" s="38" t="inlineStr"/>
      <c r="R94" s="38" t="inlineStr"/>
      <c r="S94" s="38" t="inlineStr"/>
      <c r="T94" s="38" t="inlineStr"/>
      <c r="U94" s="38" t="inlineStr"/>
    </row>
    <row r="95">
      <c r="A95" s="26" t="inlineStr">
        <is>
          <t>CATA2_PR_82_v1</t>
        </is>
      </c>
      <c r="B95" s="39" t="inlineStr">
        <is>
          <t>During the Reporting Period did the Registered Trustee revisit such assessment and document this?</t>
        </is>
      </c>
      <c r="C95" s="39" t="inlineStr">
        <is>
          <t>During the Reporting Period did the Registered Trustee revisit such assessment and document this?</t>
        </is>
      </c>
      <c r="D95" s="39" t="inlineStr">
        <is>
          <t>Insurance</t>
        </is>
      </c>
      <c r="E95" s="39" t="inlineStr">
        <is>
          <t>Prudential</t>
        </is>
      </c>
      <c r="F95" s="39" t="b">
        <v>0</v>
      </c>
      <c r="G95" s="39" t="inlineStr">
        <is>
          <t>CATA2_PR_71 = "YES "</t>
        </is>
      </c>
      <c r="H95" s="39" t="inlineStr">
        <is>
          <t>“Assessment of interests and risk exposure in the absence of adequate insurance cover” (CATA2_PR_71) is “YES ”</t>
        </is>
      </c>
      <c r="I95" s="39" t="inlineStr">
        <is>
          <t>Conditional</t>
        </is>
      </c>
      <c r="J95" s="39" t="inlineStr">
        <is>
          <t>string</t>
        </is>
      </c>
      <c r="K95" s="39" t="inlineStr"/>
      <c r="L95" s="39" t="inlineStr">
        <is>
          <t>enum-list</t>
        </is>
      </c>
      <c r="M95" s="39" t="inlineStr">
        <is>
          <t>YES | NO</t>
        </is>
      </c>
      <c r="N95" s="39" t="inlineStr"/>
      <c r="O95" s="39" t="inlineStr"/>
      <c r="P95" s="39" t="inlineStr"/>
      <c r="Q95" s="39" t="inlineStr"/>
      <c r="R95" s="39" t="inlineStr"/>
      <c r="S95" s="39" t="inlineStr"/>
      <c r="T95" s="39" t="inlineStr"/>
      <c r="U95" s="39" t="inlineStr"/>
    </row>
    <row r="96">
      <c r="A96" s="37" t="inlineStr">
        <is>
          <t>CATA2_PR_83_v1</t>
        </is>
      </c>
      <c r="B96" s="38" t="inlineStr">
        <is>
          <t>If "No" provide explanation</t>
        </is>
      </c>
      <c r="C96" s="38" t="inlineStr">
        <is>
          <t>If "No" provide explanation</t>
        </is>
      </c>
      <c r="D96" s="38" t="inlineStr">
        <is>
          <t>Insurance</t>
        </is>
      </c>
      <c r="E96" s="38" t="inlineStr">
        <is>
          <t>Prudential</t>
        </is>
      </c>
      <c r="F96" s="38" t="b">
        <v>0</v>
      </c>
      <c r="G96" s="38" t="inlineStr">
        <is>
          <t>CATA2_PR_82 = "NO"</t>
        </is>
      </c>
      <c r="H96" s="38" t="inlineStr">
        <is>
          <t>“During the Reporting Period did the Registered Trustee revisit such assessment and document this?” (CATA2_PR_82) is “NO”</t>
        </is>
      </c>
      <c r="I96" s="38" t="inlineStr">
        <is>
          <t>Conditional</t>
        </is>
      </c>
      <c r="J96" s="38" t="inlineStr">
        <is>
          <t>string</t>
        </is>
      </c>
      <c r="K96" s="38" t="inlineStr"/>
      <c r="L96" s="38" t="inlineStr"/>
      <c r="M96" s="38" t="inlineStr"/>
      <c r="N96" s="38" t="inlineStr"/>
      <c r="O96" s="38" t="inlineStr"/>
      <c r="P96" s="38" t="inlineStr"/>
      <c r="Q96" s="38" t="inlineStr"/>
      <c r="R96" s="38" t="inlineStr"/>
      <c r="S96" s="38" t="inlineStr"/>
      <c r="T96" s="38" t="inlineStr"/>
      <c r="U96" s="38" t="inlineStr"/>
    </row>
    <row r="97">
      <c r="A97" s="26" t="inlineStr">
        <is>
          <t>CATA2_PR_228_v1</t>
        </is>
      </c>
      <c r="B97" s="39" t="inlineStr">
        <is>
          <t>During the Reporting Period did the Registered Trustee make any claim on a professional indemnity or make any material claim on any other policy relating to its activities?</t>
        </is>
      </c>
      <c r="C97" s="39" t="inlineStr">
        <is>
          <t>During the Reporting Period did the Registered Trustee make any claim on a professional indemnity or make any material claim on any other policy relating to its activities?</t>
        </is>
      </c>
      <c r="D97" s="39" t="inlineStr">
        <is>
          <t>Insurance</t>
        </is>
      </c>
      <c r="E97" s="39" t="inlineStr">
        <is>
          <t>Prudential</t>
        </is>
      </c>
      <c r="F97" s="39" t="b">
        <v>0</v>
      </c>
      <c r="G97" s="39" t="inlineStr">
        <is>
          <t>CATA2_PR_68 = "YES "</t>
        </is>
      </c>
      <c r="H97" s="39" t="inlineStr">
        <is>
          <t>“Does the Registered Trustee have insurance cover in place in accordance with the Trustees of Family Trusts Rulebook requirements?” (CATA2_PR_68) is “YES ”</t>
        </is>
      </c>
      <c r="I97" s="39" t="inlineStr">
        <is>
          <t>Conditional</t>
        </is>
      </c>
      <c r="J97" s="39" t="inlineStr">
        <is>
          <t>string</t>
        </is>
      </c>
      <c r="K97" s="39" t="inlineStr"/>
      <c r="L97" s="39" t="inlineStr">
        <is>
          <t>enum-list</t>
        </is>
      </c>
      <c r="M97" s="39" t="inlineStr">
        <is>
          <t>YES | NO</t>
        </is>
      </c>
      <c r="N97" s="39" t="inlineStr"/>
      <c r="O97" s="39" t="inlineStr"/>
      <c r="P97" s="39" t="inlineStr"/>
      <c r="Q97" s="39" t="inlineStr"/>
      <c r="R97" s="39" t="inlineStr"/>
      <c r="S97" s="39" t="inlineStr"/>
      <c r="T97" s="39" t="inlineStr"/>
      <c r="U97" s="39" t="inlineStr"/>
    </row>
    <row r="98">
      <c r="A98" s="37" t="inlineStr">
        <is>
          <t>CATA2_PR_229_v1</t>
        </is>
      </c>
      <c r="B98" s="38" t="inlineStr">
        <is>
          <t>If "YES" provide details of the claim made by the Registered Trustee</t>
        </is>
      </c>
      <c r="C98" s="38" t="inlineStr">
        <is>
          <t>If "YES" provide details of the claim made by the Registered Trustee</t>
        </is>
      </c>
      <c r="D98" s="38" t="inlineStr">
        <is>
          <t>Insurance</t>
        </is>
      </c>
      <c r="E98" s="38" t="inlineStr">
        <is>
          <t>Prudential</t>
        </is>
      </c>
      <c r="F98" s="38" t="b">
        <v>0</v>
      </c>
      <c r="G98" s="38" t="inlineStr">
        <is>
          <t>CATA2_PR_229  = "YES"</t>
        </is>
      </c>
      <c r="H98" s="38" t="inlineStr">
        <is>
          <t>“If "YES" provide details of the claim made by the Registered Trustee” (CATA2_PR_229) is “YES”</t>
        </is>
      </c>
      <c r="I98" s="38" t="inlineStr">
        <is>
          <t>Conditional</t>
        </is>
      </c>
      <c r="J98" s="38" t="inlineStr">
        <is>
          <t>string</t>
        </is>
      </c>
      <c r="K98" s="38" t="inlineStr"/>
      <c r="L98" s="38" t="inlineStr"/>
      <c r="M98" s="38" t="inlineStr"/>
      <c r="N98" s="38" t="inlineStr"/>
      <c r="O98" s="38" t="inlineStr"/>
      <c r="P98" s="38" t="inlineStr"/>
      <c r="Q98" s="38" t="inlineStr"/>
      <c r="R98" s="38" t="inlineStr"/>
      <c r="S98" s="38" t="inlineStr"/>
      <c r="T98" s="38" t="inlineStr"/>
      <c r="U98" s="38" t="inlineStr"/>
    </row>
    <row r="99">
      <c r="A99" s="26" t="inlineStr">
        <is>
          <t>CATA2_PR_230_v1</t>
        </is>
      </c>
      <c r="B99" s="39" t="inlineStr">
        <is>
          <t>Was this notified to the Authority in accordance with R5-5.2 v. of the Trustees of Family Trusts Rulebook?</t>
        </is>
      </c>
      <c r="C99" s="39" t="inlineStr">
        <is>
          <t>Was this notified to the Authority in accordance with R5-5.2 v. of the Trustees of Family Trusts Rulebook?</t>
        </is>
      </c>
      <c r="D99" s="39" t="inlineStr">
        <is>
          <t>Insurance</t>
        </is>
      </c>
      <c r="E99" s="39" t="inlineStr">
        <is>
          <t>Prudential</t>
        </is>
      </c>
      <c r="F99" s="39" t="b">
        <v>0</v>
      </c>
      <c r="G99" s="39" t="inlineStr">
        <is>
          <t>CATA2_PR_229  = "YES"</t>
        </is>
      </c>
      <c r="H99" s="39" t="inlineStr">
        <is>
          <t>“If "YES" provide details of the claim made by the Registered Trustee” (CATA2_PR_229) is “YES”</t>
        </is>
      </c>
      <c r="I99" s="39" t="inlineStr">
        <is>
          <t>Conditional</t>
        </is>
      </c>
      <c r="J99" s="39" t="inlineStr">
        <is>
          <t>string</t>
        </is>
      </c>
      <c r="K99" s="39" t="inlineStr"/>
      <c r="L99" s="39" t="inlineStr">
        <is>
          <t>enum-list</t>
        </is>
      </c>
      <c r="M99" s="39" t="inlineStr">
        <is>
          <t>YES | NO</t>
        </is>
      </c>
      <c r="N99" s="39" t="inlineStr"/>
      <c r="O99" s="39" t="inlineStr"/>
      <c r="P99" s="39" t="inlineStr"/>
      <c r="Q99" s="39" t="inlineStr"/>
      <c r="R99" s="39" t="inlineStr"/>
      <c r="S99" s="39" t="inlineStr"/>
      <c r="T99" s="39" t="inlineStr"/>
      <c r="U99" s="39" t="inlineStr"/>
    </row>
    <row r="100">
      <c r="A100" s="37" t="inlineStr">
        <is>
          <t>CATA2_PR_231_v1</t>
        </is>
      </c>
      <c r="B100" s="38" t="inlineStr">
        <is>
          <t>If "NO" provide details</t>
        </is>
      </c>
      <c r="C100" s="38" t="inlineStr">
        <is>
          <t>If "NO" provide details</t>
        </is>
      </c>
      <c r="D100" s="38" t="inlineStr">
        <is>
          <t>Insurance</t>
        </is>
      </c>
      <c r="E100" s="38" t="inlineStr">
        <is>
          <t>Prudential</t>
        </is>
      </c>
      <c r="F100" s="38" t="b">
        <v>0</v>
      </c>
      <c r="G100" s="38" t="inlineStr">
        <is>
          <t>CATA2_PR_231 = "NO"</t>
        </is>
      </c>
      <c r="H100" s="38" t="inlineStr">
        <is>
          <t>“If "NO" provide details” (CATA2_PR_231) is “NO”</t>
        </is>
      </c>
      <c r="I100" s="38" t="inlineStr">
        <is>
          <t>Conditional</t>
        </is>
      </c>
      <c r="J100" s="38" t="inlineStr">
        <is>
          <t>string</t>
        </is>
      </c>
      <c r="K100" s="38" t="inlineStr"/>
      <c r="L100" s="38" t="inlineStr"/>
      <c r="M100" s="38" t="inlineStr"/>
      <c r="N100" s="38" t="inlineStr"/>
      <c r="O100" s="38" t="inlineStr"/>
      <c r="P100" s="38" t="inlineStr"/>
      <c r="Q100" s="38" t="inlineStr"/>
      <c r="R100" s="38" t="inlineStr"/>
      <c r="S100" s="38" t="inlineStr"/>
      <c r="T100" s="38" t="inlineStr"/>
      <c r="U100" s="38" t="inlineStr"/>
    </row>
    <row r="101">
      <c r="A101" s="26" t="inlineStr">
        <is>
          <t>CATA2_PR_84_v1</t>
        </is>
      </c>
      <c r="B101" s="39" t="inlineStr">
        <is>
          <t>Legal proceedings or litigation against the Registered Trustee during Reporting Period</t>
        </is>
      </c>
      <c r="C101" s="39" t="inlineStr">
        <is>
          <t>Legal proceedings or litigation against the Registered Trustee during Reporting Period</t>
        </is>
      </c>
      <c r="D101" s="39" t="inlineStr">
        <is>
          <t>Litigation</t>
        </is>
      </c>
      <c r="E101" s="39" t="inlineStr">
        <is>
          <t>Prudential</t>
        </is>
      </c>
      <c r="F101" s="39" t="b">
        <v>1</v>
      </c>
      <c r="G101" s="39" t="inlineStr"/>
      <c r="H101" s="39" t="inlineStr">
        <is>
          <t>Always applicable</t>
        </is>
      </c>
      <c r="I101" s="39" t="inlineStr">
        <is>
          <t>Required</t>
        </is>
      </c>
      <c r="J101" s="39" t="inlineStr">
        <is>
          <t>string</t>
        </is>
      </c>
      <c r="K101" s="39" t="inlineStr"/>
      <c r="L101" s="39" t="inlineStr">
        <is>
          <t>enum-list</t>
        </is>
      </c>
      <c r="M101" s="39" t="inlineStr">
        <is>
          <t>YES | NO</t>
        </is>
      </c>
      <c r="N101" s="39" t="inlineStr"/>
      <c r="O101" s="39" t="inlineStr"/>
      <c r="P101" s="39" t="inlineStr"/>
      <c r="Q101" s="39" t="inlineStr"/>
      <c r="R101" s="39" t="inlineStr"/>
      <c r="S101" s="39" t="inlineStr"/>
      <c r="T101" s="39" t="inlineStr"/>
      <c r="U101" s="39" t="inlineStr"/>
    </row>
    <row r="102">
      <c r="A102" s="37" t="inlineStr">
        <is>
          <t>CATA2_PR_86_v1</t>
        </is>
      </c>
      <c r="B102" s="38" t="inlineStr">
        <is>
          <t>If "Yes", list such legal proceedings or litigation against the Registered Trustee</t>
        </is>
      </c>
      <c r="C102" s="38" t="inlineStr">
        <is>
          <t>If "Yes", list such legal proceedings or litigation against the Registered Trustee</t>
        </is>
      </c>
      <c r="D102" s="38" t="inlineStr">
        <is>
          <t>Litigation</t>
        </is>
      </c>
      <c r="E102" s="38" t="inlineStr">
        <is>
          <t>Prudential</t>
        </is>
      </c>
      <c r="F102" s="38" t="b">
        <v>0</v>
      </c>
      <c r="G102" s="38" t="inlineStr">
        <is>
          <t>CATA2_PR_84 = "YES"</t>
        </is>
      </c>
      <c r="H102" s="38" t="inlineStr">
        <is>
          <t>“Legal proceedings or litigation against the Registered Trustee during Reporting Period” (CATA2_PR_84) is “YES”</t>
        </is>
      </c>
      <c r="I102" s="38" t="inlineStr">
        <is>
          <t>Conditional</t>
        </is>
      </c>
      <c r="J102" s="38" t="inlineStr">
        <is>
          <t>array</t>
        </is>
      </c>
      <c r="K102" s="38" t="inlineStr">
        <is>
          <t>string</t>
        </is>
      </c>
      <c r="L102" s="38" t="inlineStr"/>
      <c r="M102" s="38" t="inlineStr"/>
      <c r="N102" s="38" t="inlineStr"/>
      <c r="O102" s="38" t="inlineStr"/>
      <c r="P102" s="38" t="inlineStr"/>
      <c r="Q102" s="38" t="inlineStr"/>
      <c r="R102" s="38" t="inlineStr"/>
      <c r="S102" s="38" t="inlineStr"/>
      <c r="T102" s="38" t="inlineStr"/>
      <c r="U102" s="38" t="inlineStr"/>
    </row>
    <row r="103">
      <c r="A103" s="26" t="inlineStr">
        <is>
          <t>CATA2_PR_87_v1</t>
        </is>
      </c>
      <c r="B103" s="39" t="inlineStr">
        <is>
          <t>If "Yes", provide details of the legal proceedings or litigation against the Registered Trustee</t>
        </is>
      </c>
      <c r="C103" s="39" t="inlineStr">
        <is>
          <t>If "Yes", provide details of the legal proceedings or litigation against the Registered Trustee</t>
        </is>
      </c>
      <c r="D103" s="39" t="inlineStr">
        <is>
          <t>Litigation</t>
        </is>
      </c>
      <c r="E103" s="39" t="inlineStr">
        <is>
          <t>Prudential</t>
        </is>
      </c>
      <c r="F103" s="39" t="b">
        <v>0</v>
      </c>
      <c r="G103" s="39" t="inlineStr">
        <is>
          <t>CATA2_PR_84 = "YES"</t>
        </is>
      </c>
      <c r="H103" s="39" t="inlineStr">
        <is>
          <t>“Legal proceedings or litigation against the Registered Trustee during Reporting Period” (CATA2_PR_84) is “YES”</t>
        </is>
      </c>
      <c r="I103" s="39" t="inlineStr">
        <is>
          <t>Conditional</t>
        </is>
      </c>
      <c r="J103" s="39" t="inlineStr">
        <is>
          <t>array</t>
        </is>
      </c>
      <c r="K103" s="39" t="inlineStr">
        <is>
          <t>string</t>
        </is>
      </c>
      <c r="L103" s="39" t="inlineStr"/>
      <c r="M103" s="39" t="inlineStr"/>
      <c r="N103" s="39" t="inlineStr"/>
      <c r="O103" s="39" t="inlineStr"/>
      <c r="P103" s="39" t="inlineStr"/>
      <c r="Q103" s="39" t="inlineStr"/>
      <c r="R103" s="39" t="inlineStr"/>
      <c r="S103" s="39" t="inlineStr"/>
      <c r="T103" s="39" t="inlineStr"/>
      <c r="U103" s="39" t="inlineStr"/>
    </row>
    <row r="104">
      <c r="A104" s="37" t="inlineStr">
        <is>
          <t>CATA2_PR_85_v1</t>
        </is>
      </c>
      <c r="B104" s="38" t="inlineStr">
        <is>
          <t>If "Yes", was the MFSA notified of such legal proceedings or litigation against the Registered Trustee  in accordance with R5-5.2 iv. of the Trustees of Family Trusts Rulebook?</t>
        </is>
      </c>
      <c r="C104" s="38" t="inlineStr">
        <is>
          <t>If "Yes", was the MFSA notified of such legal proceedings or litigation against the Registered Trustee  in accordance with R5-5.2 iv. of the Trustees of Family Trusts Rulebook?</t>
        </is>
      </c>
      <c r="D104" s="38" t="inlineStr">
        <is>
          <t>Litigation</t>
        </is>
      </c>
      <c r="E104" s="38" t="inlineStr">
        <is>
          <t>Prudential</t>
        </is>
      </c>
      <c r="F104" s="38" t="b">
        <v>0</v>
      </c>
      <c r="G104" s="38" t="inlineStr">
        <is>
          <t>CATA2_PR_84 = "YES"</t>
        </is>
      </c>
      <c r="H104" s="38" t="inlineStr">
        <is>
          <t>“Legal proceedings or litigation against the Registered Trustee during Reporting Period” (CATA2_PR_84) is “YES”</t>
        </is>
      </c>
      <c r="I104" s="38" t="inlineStr">
        <is>
          <t>Conditional</t>
        </is>
      </c>
      <c r="J104" s="38" t="inlineStr">
        <is>
          <t>string</t>
        </is>
      </c>
      <c r="K104" s="38" t="inlineStr"/>
      <c r="L104" s="38" t="inlineStr">
        <is>
          <t>enum-list</t>
        </is>
      </c>
      <c r="M104" s="38" t="inlineStr">
        <is>
          <t>YES | NO</t>
        </is>
      </c>
      <c r="N104" s="38" t="inlineStr"/>
      <c r="O104" s="38" t="inlineStr"/>
      <c r="P104" s="38" t="inlineStr"/>
      <c r="Q104" s="38" t="inlineStr"/>
      <c r="R104" s="38" t="inlineStr"/>
      <c r="S104" s="38" t="inlineStr"/>
      <c r="T104" s="38" t="inlineStr"/>
      <c r="U104" s="38" t="inlineStr"/>
    </row>
    <row r="105">
      <c r="A105" s="26" t="inlineStr">
        <is>
          <t>CATA2_PR_88_v1</t>
        </is>
      </c>
      <c r="B105" s="39" t="inlineStr">
        <is>
          <t>If "No", provide reason(s) why the Authority was not notified in accordance with R5-5.2 iv. of the Trustees of Family Trusts Rulebook</t>
        </is>
      </c>
      <c r="C105" s="39" t="inlineStr">
        <is>
          <t>If "No", provide reason(s) why the Authority was not notified in accordance with R5-5.2 iv. of the Trustees of Family Trusts Rulebook</t>
        </is>
      </c>
      <c r="D105" s="39" t="inlineStr">
        <is>
          <t>Litigation</t>
        </is>
      </c>
      <c r="E105" s="39" t="inlineStr">
        <is>
          <t>Prudential</t>
        </is>
      </c>
      <c r="F105" s="39" t="b">
        <v>0</v>
      </c>
      <c r="G105" s="39" t="inlineStr">
        <is>
          <t>CATA2_PR_85 = "NO"</t>
        </is>
      </c>
      <c r="H105" s="39" t="inlineStr">
        <is>
          <t>“If "Yes", was the MFSA notified of such legal proceedings or litigation against the Registered Trustee  in accordance with R5-5.2 iv. of the Trustees of Family Trusts Rulebook?” (CATA2_PR_85) is “NO”</t>
        </is>
      </c>
      <c r="I105" s="39" t="inlineStr">
        <is>
          <t>Conditional</t>
        </is>
      </c>
      <c r="J105" s="39" t="inlineStr">
        <is>
          <t>string</t>
        </is>
      </c>
      <c r="K105" s="39" t="inlineStr"/>
      <c r="L105" s="39" t="inlineStr"/>
      <c r="M105" s="39" t="inlineStr"/>
      <c r="N105" s="39" t="inlineStr"/>
      <c r="O105" s="39" t="inlineStr"/>
      <c r="P105" s="39" t="inlineStr"/>
      <c r="Q105" s="39" t="inlineStr"/>
      <c r="R105" s="39" t="inlineStr"/>
      <c r="S105" s="39" t="inlineStr"/>
      <c r="T105" s="39" t="inlineStr"/>
      <c r="U105" s="39" t="inlineStr"/>
    </row>
    <row r="106">
      <c r="A106" s="37" t="inlineStr">
        <is>
          <t>CATA2_PR_89_v1</t>
        </is>
      </c>
      <c r="B106" s="38" t="inlineStr">
        <is>
          <t>Is the Registered Trustee aware of any dispute, claim, complaint or other matter that might result in litigation or legal proceedings being instituted against it in the next twelve months?</t>
        </is>
      </c>
      <c r="C106" s="38" t="inlineStr">
        <is>
          <t>Is the Registered Trustee aware of any dispute, claim, complaint or other matter that might result in litigation or legal proceedings being instituted against it in the next twelve months?</t>
        </is>
      </c>
      <c r="D106" s="38" t="inlineStr">
        <is>
          <t>Litigation</t>
        </is>
      </c>
      <c r="E106" s="38" t="inlineStr">
        <is>
          <t>Prudential</t>
        </is>
      </c>
      <c r="F106" s="38" t="b">
        <v>1</v>
      </c>
      <c r="G106" s="38" t="inlineStr"/>
      <c r="H106" s="38" t="inlineStr">
        <is>
          <t>Always applicable</t>
        </is>
      </c>
      <c r="I106" s="38" t="inlineStr">
        <is>
          <t>Required</t>
        </is>
      </c>
      <c r="J106" s="38" t="inlineStr">
        <is>
          <t>string</t>
        </is>
      </c>
      <c r="K106" s="38" t="inlineStr"/>
      <c r="L106" s="38" t="inlineStr">
        <is>
          <t>enum-list</t>
        </is>
      </c>
      <c r="M106" s="38" t="inlineStr">
        <is>
          <t>YES | NO</t>
        </is>
      </c>
      <c r="N106" s="38" t="inlineStr"/>
      <c r="O106" s="38" t="inlineStr"/>
      <c r="P106" s="38" t="inlineStr"/>
      <c r="Q106" s="38" t="inlineStr"/>
      <c r="R106" s="38" t="inlineStr"/>
      <c r="S106" s="38" t="inlineStr"/>
      <c r="T106" s="38" t="inlineStr"/>
      <c r="U106" s="38" t="inlineStr"/>
    </row>
    <row r="107">
      <c r="A107" s="26" t="inlineStr">
        <is>
          <t>CATA2_PR_90_v1</t>
        </is>
      </c>
      <c r="B107" s="39" t="inlineStr">
        <is>
          <t>If "Yes", please list such dispute, claim, complaint or other matter that might result in litigation or legal proceedings being instituted against the Registered Trustee in the next twelve months</t>
        </is>
      </c>
      <c r="C107" s="39" t="inlineStr">
        <is>
          <t>If "Yes", please list such dispute, claim, complaint or other matter that might result in litigation or legal proceedings being instituted against the Registered Trustee in the next twelve months</t>
        </is>
      </c>
      <c r="D107" s="39" t="inlineStr">
        <is>
          <t>Litigation</t>
        </is>
      </c>
      <c r="E107" s="39" t="inlineStr">
        <is>
          <t>Prudential</t>
        </is>
      </c>
      <c r="F107" s="39" t="b">
        <v>0</v>
      </c>
      <c r="G107" s="39" t="inlineStr">
        <is>
          <t>CATA2_PR_89 = "YES"</t>
        </is>
      </c>
      <c r="H107" s="39" t="inlineStr">
        <is>
          <t>“Is the Registered Trustee aware of any dispute, claim, complaint or other matter that might result in litigation or legal proceedings being instituted against it in the next twelve months?” (CATA2_PR_89) is “YES”</t>
        </is>
      </c>
      <c r="I107" s="39" t="inlineStr">
        <is>
          <t>Conditional</t>
        </is>
      </c>
      <c r="J107" s="39" t="inlineStr">
        <is>
          <t>array</t>
        </is>
      </c>
      <c r="K107" s="39" t="inlineStr">
        <is>
          <t>string</t>
        </is>
      </c>
      <c r="L107" s="39" t="inlineStr"/>
      <c r="M107" s="39" t="inlineStr"/>
      <c r="N107" s="39" t="inlineStr"/>
      <c r="O107" s="39" t="inlineStr"/>
      <c r="P107" s="39" t="inlineStr"/>
      <c r="Q107" s="39" t="inlineStr"/>
      <c r="R107" s="39" t="inlineStr"/>
      <c r="S107" s="39" t="inlineStr"/>
      <c r="T107" s="39" t="inlineStr"/>
      <c r="U107" s="39" t="inlineStr"/>
    </row>
    <row r="108">
      <c r="A108" s="37" t="inlineStr">
        <is>
          <t>CATA2_PR_91_v1</t>
        </is>
      </c>
      <c r="B108" s="38" t="inlineStr">
        <is>
          <t>If "Yes", please provide the details for each dispute, claim, complaint or other matter that might result in litigation or legal proceedings being instituted against the Registered Trustee in the next twelve months</t>
        </is>
      </c>
      <c r="C108" s="38" t="inlineStr">
        <is>
          <t>If "Yes", please provide the details for each dispute, claim, complaint or other matter that might result in litigation or legal proceedings being instituted against the Registered Trustee in the next twelve months</t>
        </is>
      </c>
      <c r="D108" s="38" t="inlineStr">
        <is>
          <t>Litigation</t>
        </is>
      </c>
      <c r="E108" s="38" t="inlineStr">
        <is>
          <t>Prudential</t>
        </is>
      </c>
      <c r="F108" s="38" t="b">
        <v>0</v>
      </c>
      <c r="G108" s="38" t="inlineStr">
        <is>
          <t>CATA2_PR_89 = "YES"</t>
        </is>
      </c>
      <c r="H108" s="38" t="inlineStr">
        <is>
          <t>“Is the Registered Trustee aware of any dispute, claim, complaint or other matter that might result in litigation or legal proceedings being instituted against it in the next twelve months?” (CATA2_PR_89) is “YES”</t>
        </is>
      </c>
      <c r="I108" s="38" t="inlineStr">
        <is>
          <t>Conditional</t>
        </is>
      </c>
      <c r="J108" s="38" t="inlineStr">
        <is>
          <t>array</t>
        </is>
      </c>
      <c r="K108" s="38" t="inlineStr">
        <is>
          <t>string</t>
        </is>
      </c>
      <c r="L108" s="38" t="inlineStr"/>
      <c r="M108" s="38" t="inlineStr"/>
      <c r="N108" s="38" t="inlineStr"/>
      <c r="O108" s="38" t="inlineStr"/>
      <c r="P108" s="38" t="inlineStr"/>
      <c r="Q108" s="38" t="inlineStr"/>
      <c r="R108" s="38" t="inlineStr"/>
      <c r="S108" s="38" t="inlineStr"/>
      <c r="T108" s="38" t="inlineStr"/>
      <c r="U108" s="38" t="inlineStr"/>
    </row>
    <row r="109">
      <c r="A109" s="26" t="inlineStr">
        <is>
          <t>CATA2_PR_92_v1</t>
        </is>
      </c>
      <c r="B109" s="39" t="inlineStr">
        <is>
          <t>Have any civil and/or criminal legal proceedings been instituted against the directors or senior management of the Registered Trustee?</t>
        </is>
      </c>
      <c r="C109" s="39" t="inlineStr">
        <is>
          <t>Have any civil and/or criminal legal proceedings been instituted against the directors or senior management of the Registered Trustee?</t>
        </is>
      </c>
      <c r="D109" s="39" t="inlineStr">
        <is>
          <t>Litigation</t>
        </is>
      </c>
      <c r="E109" s="39" t="inlineStr">
        <is>
          <t>Prudential</t>
        </is>
      </c>
      <c r="F109" s="39" t="b">
        <v>1</v>
      </c>
      <c r="G109" s="39" t="inlineStr"/>
      <c r="H109" s="39" t="inlineStr">
        <is>
          <t>Always applicable</t>
        </is>
      </c>
      <c r="I109" s="39" t="inlineStr">
        <is>
          <t>Required</t>
        </is>
      </c>
      <c r="J109" s="39" t="inlineStr">
        <is>
          <t>string</t>
        </is>
      </c>
      <c r="K109" s="39" t="inlineStr"/>
      <c r="L109" s="39" t="inlineStr">
        <is>
          <t>enum-list</t>
        </is>
      </c>
      <c r="M109" s="39" t="inlineStr">
        <is>
          <t>YES | NO</t>
        </is>
      </c>
      <c r="N109" s="39" t="inlineStr"/>
      <c r="O109" s="39" t="inlineStr"/>
      <c r="P109" s="39" t="inlineStr"/>
      <c r="Q109" s="39" t="inlineStr"/>
      <c r="R109" s="39" t="inlineStr"/>
      <c r="S109" s="39" t="inlineStr"/>
      <c r="T109" s="39" t="inlineStr"/>
      <c r="U109" s="39" t="inlineStr"/>
    </row>
    <row r="110">
      <c r="A110" s="37" t="inlineStr">
        <is>
          <t>CATA2_PR_93_v1</t>
        </is>
      </c>
      <c r="B110" s="38" t="inlineStr">
        <is>
          <t>If "Yes", indicate full name of person against whom civil or criminal legal proceedings have been instituted</t>
        </is>
      </c>
      <c r="C110" s="38" t="inlineStr">
        <is>
          <t>If "Yes", indicate full name of person against whom civil or criminal legal proceedings have been instituted</t>
        </is>
      </c>
      <c r="D110" s="38" t="inlineStr">
        <is>
          <t>Litigation</t>
        </is>
      </c>
      <c r="E110" s="38" t="inlineStr">
        <is>
          <t>Prudential</t>
        </is>
      </c>
      <c r="F110" s="38" t="b">
        <v>0</v>
      </c>
      <c r="G110" s="38" t="inlineStr">
        <is>
          <t>CATA2_PR_92 = "YES"</t>
        </is>
      </c>
      <c r="H110" s="38" t="inlineStr">
        <is>
          <t>“Have any civil and/or criminal legal proceedings been instituted against the directors or senior management of the Registered Trustee?” (CATA2_PR_92) is “YES”</t>
        </is>
      </c>
      <c r="I110" s="38" t="inlineStr">
        <is>
          <t>Conditional</t>
        </is>
      </c>
      <c r="J110" s="38" t="inlineStr">
        <is>
          <t>array</t>
        </is>
      </c>
      <c r="K110" s="38" t="inlineStr">
        <is>
          <t>string</t>
        </is>
      </c>
      <c r="L110" s="38" t="inlineStr"/>
      <c r="M110" s="38" t="inlineStr"/>
      <c r="N110" s="38" t="inlineStr"/>
      <c r="O110" s="38" t="inlineStr"/>
      <c r="P110" s="38" t="inlineStr"/>
      <c r="Q110" s="38" t="inlineStr"/>
      <c r="R110" s="38" t="inlineStr"/>
      <c r="S110" s="38" t="inlineStr"/>
      <c r="T110" s="38" t="inlineStr"/>
      <c r="U110" s="38" t="inlineStr"/>
    </row>
    <row r="111">
      <c r="A111" s="26" t="inlineStr">
        <is>
          <t>CATA2_PR_94_v1</t>
        </is>
      </c>
      <c r="B111" s="39" t="inlineStr">
        <is>
          <t>If "Yes", indicate whether civil or criminal legal proceedings have been instituted against the individual</t>
        </is>
      </c>
      <c r="C111" s="39" t="inlineStr">
        <is>
          <t>If "Yes", indicate whether civil or criminal legal proceedings have been instituted against the individual</t>
        </is>
      </c>
      <c r="D111" s="39" t="inlineStr">
        <is>
          <t>Litigation</t>
        </is>
      </c>
      <c r="E111" s="39" t="inlineStr">
        <is>
          <t>Prudential</t>
        </is>
      </c>
      <c r="F111" s="39" t="b">
        <v>0</v>
      </c>
      <c r="G111" s="39" t="inlineStr">
        <is>
          <t>CATA2_PR_92 = "YES"</t>
        </is>
      </c>
      <c r="H111" s="39" t="inlineStr">
        <is>
          <t>“Have any civil and/or criminal legal proceedings been instituted against the directors or senior management of the Registered Trustee?” (CATA2_PR_92) is “YES”</t>
        </is>
      </c>
      <c r="I111" s="39" t="inlineStr">
        <is>
          <t>Conditional</t>
        </is>
      </c>
      <c r="J111" s="39" t="inlineStr">
        <is>
          <t>array</t>
        </is>
      </c>
      <c r="K111" s="39" t="inlineStr">
        <is>
          <t>string</t>
        </is>
      </c>
      <c r="L111" s="39" t="inlineStr">
        <is>
          <t>enum-list</t>
        </is>
      </c>
      <c r="M111" s="39" t="inlineStr">
        <is>
          <t>Civil | Criminal</t>
        </is>
      </c>
      <c r="N111" s="39" t="inlineStr"/>
      <c r="O111" s="39" t="inlineStr"/>
      <c r="P111" s="39" t="inlineStr"/>
      <c r="Q111" s="39" t="inlineStr"/>
      <c r="R111" s="39" t="inlineStr"/>
      <c r="S111" s="39" t="inlineStr"/>
      <c r="T111" s="39" t="inlineStr"/>
      <c r="U111" s="39" t="inlineStr"/>
    </row>
    <row r="112">
      <c r="A112" s="37" t="inlineStr">
        <is>
          <t>CATA2_PR_95_v1</t>
        </is>
      </c>
      <c r="B112" s="38" t="inlineStr">
        <is>
          <t>If "Yes", provide details of the legal proceedings</t>
        </is>
      </c>
      <c r="C112" s="38" t="inlineStr">
        <is>
          <t>If "Yes", provide details of the legal proceedings</t>
        </is>
      </c>
      <c r="D112" s="38" t="inlineStr">
        <is>
          <t>Litigation</t>
        </is>
      </c>
      <c r="E112" s="38" t="inlineStr">
        <is>
          <t>Prudential</t>
        </is>
      </c>
      <c r="F112" s="38" t="b">
        <v>0</v>
      </c>
      <c r="G112" s="38" t="inlineStr">
        <is>
          <t>CATA2_PR_92 = "YES"</t>
        </is>
      </c>
      <c r="H112" s="38" t="inlineStr">
        <is>
          <t>“Have any civil and/or criminal legal proceedings been instituted against the directors or senior management of the Registered Trustee?” (CATA2_PR_92) is “YES”</t>
        </is>
      </c>
      <c r="I112" s="38" t="inlineStr">
        <is>
          <t>Conditional</t>
        </is>
      </c>
      <c r="J112" s="38" t="inlineStr">
        <is>
          <t>array</t>
        </is>
      </c>
      <c r="K112" s="38" t="inlineStr">
        <is>
          <t>string</t>
        </is>
      </c>
      <c r="L112" s="38" t="inlineStr"/>
      <c r="M112" s="38" t="inlineStr"/>
      <c r="N112" s="38" t="inlineStr"/>
      <c r="O112" s="38" t="inlineStr"/>
      <c r="P112" s="38" t="inlineStr"/>
      <c r="Q112" s="38" t="inlineStr"/>
      <c r="R112" s="38" t="inlineStr"/>
      <c r="S112" s="38" t="inlineStr"/>
      <c r="T112" s="38" t="inlineStr"/>
      <c r="U112" s="38" t="inlineStr"/>
    </row>
    <row r="113">
      <c r="A113" s="26" t="inlineStr">
        <is>
          <t>CATA2_PR_96_v1</t>
        </is>
      </c>
      <c r="B113" s="39" t="inlineStr">
        <is>
          <t>Have any legal proceedings been instituted by the directors or senior management of the Registered Trustee that are connected to or relevant to the Registered Trustee?</t>
        </is>
      </c>
      <c r="C113" s="39" t="inlineStr">
        <is>
          <t>Have any legal proceedings been instituted by the directors or senior management of the Registered Trustee that are connected to or relevant to the Registered Trustee?</t>
        </is>
      </c>
      <c r="D113" s="39" t="inlineStr">
        <is>
          <t>Litigation</t>
        </is>
      </c>
      <c r="E113" s="39" t="inlineStr">
        <is>
          <t>Prudential</t>
        </is>
      </c>
      <c r="F113" s="39" t="b">
        <v>1</v>
      </c>
      <c r="G113" s="39" t="inlineStr"/>
      <c r="H113" s="39" t="inlineStr">
        <is>
          <t>Always applicable</t>
        </is>
      </c>
      <c r="I113" s="39" t="inlineStr">
        <is>
          <t>Required</t>
        </is>
      </c>
      <c r="J113" s="39" t="inlineStr">
        <is>
          <t>string</t>
        </is>
      </c>
      <c r="K113" s="39" t="inlineStr"/>
      <c r="L113" s="39" t="inlineStr">
        <is>
          <t>enum-list</t>
        </is>
      </c>
      <c r="M113" s="39" t="inlineStr">
        <is>
          <t>YES | NO</t>
        </is>
      </c>
      <c r="N113" s="39" t="inlineStr"/>
      <c r="O113" s="39" t="inlineStr"/>
      <c r="P113" s="39" t="inlineStr"/>
      <c r="Q113" s="39" t="inlineStr"/>
      <c r="R113" s="39" t="inlineStr"/>
      <c r="S113" s="39" t="inlineStr"/>
      <c r="T113" s="39" t="inlineStr"/>
      <c r="U113" s="39" t="inlineStr"/>
    </row>
    <row r="114">
      <c r="A114" s="37" t="inlineStr">
        <is>
          <t>CATA2_PR_97_v1</t>
        </is>
      </c>
      <c r="B114" s="38" t="inlineStr">
        <is>
          <t>If "Yes", indicate full name of person(s) involved in such legal proceedings</t>
        </is>
      </c>
      <c r="C114" s="38" t="inlineStr">
        <is>
          <t>If "Yes", indicate full name of person(s) involved in such legal proceedings</t>
        </is>
      </c>
      <c r="D114" s="38" t="inlineStr">
        <is>
          <t>Litigation</t>
        </is>
      </c>
      <c r="E114" s="38" t="inlineStr">
        <is>
          <t>Prudential</t>
        </is>
      </c>
      <c r="F114" s="38" t="b">
        <v>0</v>
      </c>
      <c r="G114" s="38" t="inlineStr">
        <is>
          <t>CATA2_PR_96 = "YES"</t>
        </is>
      </c>
      <c r="H114" s="38" t="inlineStr">
        <is>
          <t>“Have any legal proceedings been instituted by the directors or senior management of the Registered Trustee that are connected to or relevant to the Registered Trustee?” (CATA2_PR_96) is “YES”</t>
        </is>
      </c>
      <c r="I114" s="38" t="inlineStr">
        <is>
          <t>Conditional</t>
        </is>
      </c>
      <c r="J114" s="38" t="inlineStr">
        <is>
          <t>array</t>
        </is>
      </c>
      <c r="K114" s="38" t="inlineStr">
        <is>
          <t>string</t>
        </is>
      </c>
      <c r="L114" s="38" t="inlineStr"/>
      <c r="M114" s="38" t="inlineStr"/>
      <c r="N114" s="38" t="inlineStr"/>
      <c r="O114" s="38" t="inlineStr"/>
      <c r="P114" s="38" t="inlineStr"/>
      <c r="Q114" s="38" t="inlineStr"/>
      <c r="R114" s="38" t="inlineStr"/>
      <c r="S114" s="38" t="inlineStr"/>
      <c r="T114" s="38" t="inlineStr"/>
      <c r="U114" s="38" t="inlineStr"/>
    </row>
    <row r="115">
      <c r="A115" s="26" t="inlineStr">
        <is>
          <t>CATA2_PR_98_v1</t>
        </is>
      </c>
      <c r="B115" s="39" t="inlineStr">
        <is>
          <t>If "Yes", indicate details of the legal proceedings</t>
        </is>
      </c>
      <c r="C115" s="39" t="inlineStr">
        <is>
          <t>If "Yes", indicate details of the legal proceedings</t>
        </is>
      </c>
      <c r="D115" s="39" t="inlineStr">
        <is>
          <t>Litigation</t>
        </is>
      </c>
      <c r="E115" s="39" t="inlineStr">
        <is>
          <t>Prudential</t>
        </is>
      </c>
      <c r="F115" s="39" t="b">
        <v>0</v>
      </c>
      <c r="G115" s="39" t="inlineStr">
        <is>
          <t>CATA2_PR_96 = "YES"</t>
        </is>
      </c>
      <c r="H115" s="39" t="inlineStr">
        <is>
          <t>“Have any legal proceedings been instituted by the directors or senior management of the Registered Trustee that are connected to or relevant to the Registered Trustee?” (CATA2_PR_96) is “YES”</t>
        </is>
      </c>
      <c r="I115" s="39" t="inlineStr">
        <is>
          <t>Conditional</t>
        </is>
      </c>
      <c r="J115" s="39" t="inlineStr">
        <is>
          <t>array</t>
        </is>
      </c>
      <c r="K115" s="39" t="inlineStr">
        <is>
          <t>string</t>
        </is>
      </c>
      <c r="L115" s="39" t="inlineStr"/>
      <c r="M115" s="39" t="inlineStr"/>
      <c r="N115" s="39" t="inlineStr"/>
      <c r="O115" s="39" t="inlineStr"/>
      <c r="P115" s="39" t="inlineStr"/>
      <c r="Q115" s="39" t="inlineStr"/>
      <c r="R115" s="39" t="inlineStr"/>
      <c r="S115" s="39" t="inlineStr"/>
      <c r="T115" s="39" t="inlineStr"/>
      <c r="U115" s="39" t="inlineStr"/>
    </row>
    <row r="116">
      <c r="A116" s="37" t="inlineStr">
        <is>
          <t>CATA2_PR_249_v1</t>
        </is>
      </c>
      <c r="B116" s="38" t="inlineStr">
        <is>
          <t>During the Reporting Period did the Registered Trustee commence legal proceedings against a person or persons?</t>
        </is>
      </c>
      <c r="C116" s="38" t="inlineStr">
        <is>
          <t>During the Reporting Period did the Registered Trustee commence legal proceedings against a person or persons?</t>
        </is>
      </c>
      <c r="D116" s="38" t="inlineStr">
        <is>
          <t>Litigation</t>
        </is>
      </c>
      <c r="E116" s="38" t="inlineStr">
        <is>
          <t>Prudential</t>
        </is>
      </c>
      <c r="F116" s="38" t="b">
        <v>1</v>
      </c>
      <c r="G116" s="38" t="inlineStr"/>
      <c r="H116" s="38" t="inlineStr">
        <is>
          <t>Always applicable</t>
        </is>
      </c>
      <c r="I116" s="38" t="inlineStr">
        <is>
          <t>Required</t>
        </is>
      </c>
      <c r="J116" s="38" t="inlineStr">
        <is>
          <t>string</t>
        </is>
      </c>
      <c r="K116" s="38" t="inlineStr"/>
      <c r="L116" s="38" t="inlineStr">
        <is>
          <t>enum-list</t>
        </is>
      </c>
      <c r="M116" s="38" t="inlineStr">
        <is>
          <t>YES | NO</t>
        </is>
      </c>
      <c r="N116" s="38" t="inlineStr"/>
      <c r="O116" s="38" t="inlineStr"/>
      <c r="P116" s="38" t="inlineStr"/>
      <c r="Q116" s="38" t="inlineStr"/>
      <c r="R116" s="38" t="inlineStr"/>
      <c r="S116" s="38" t="inlineStr"/>
      <c r="T116" s="38" t="inlineStr"/>
      <c r="U116" s="38" t="inlineStr"/>
    </row>
    <row r="117">
      <c r="A117" s="26" t="inlineStr">
        <is>
          <t>CATA2_PR_251_v1</t>
        </is>
      </c>
      <c r="B117" s="39" t="inlineStr">
        <is>
          <t>If  "Yes", provide details</t>
        </is>
      </c>
      <c r="C117" s="39" t="inlineStr">
        <is>
          <t>If  "Yes", provide details</t>
        </is>
      </c>
      <c r="D117" s="39" t="inlineStr">
        <is>
          <t>Litigation</t>
        </is>
      </c>
      <c r="E117" s="39" t="inlineStr">
        <is>
          <t>Prudential</t>
        </is>
      </c>
      <c r="F117" s="39" t="b">
        <v>0</v>
      </c>
      <c r="G117" s="39" t="inlineStr">
        <is>
          <t>CATA2_PR_250 = "YES "</t>
        </is>
      </c>
      <c r="H117" s="39" t="inlineStr">
        <is>
          <t>“Does the Registered Trustee intend or expect to commence legal proceedings against a person or persons during the next twelve months?” (CATA2_PR_250) is “YES ”</t>
        </is>
      </c>
      <c r="I117" s="39" t="inlineStr">
        <is>
          <t>Conditional</t>
        </is>
      </c>
      <c r="J117" s="39" t="inlineStr">
        <is>
          <t>string</t>
        </is>
      </c>
      <c r="K117" s="39" t="inlineStr"/>
      <c r="L117" s="39" t="inlineStr"/>
      <c r="M117" s="39" t="inlineStr"/>
      <c r="N117" s="39" t="inlineStr"/>
      <c r="O117" s="39" t="inlineStr"/>
      <c r="P117" s="39" t="inlineStr"/>
      <c r="Q117" s="39" t="inlineStr"/>
      <c r="R117" s="39" t="inlineStr"/>
      <c r="S117" s="39" t="inlineStr"/>
      <c r="T117" s="39" t="inlineStr"/>
      <c r="U117" s="39" t="inlineStr"/>
    </row>
    <row r="118">
      <c r="A118" s="37" t="inlineStr">
        <is>
          <t>CATA2_PR_250_v1</t>
        </is>
      </c>
      <c r="B118" s="38" t="inlineStr">
        <is>
          <t>Does the Registered Trustee intend or expect to commence legal proceedings against a person or persons during the next twelve months?</t>
        </is>
      </c>
      <c r="C118" s="38" t="inlineStr">
        <is>
          <t>Does the Registered Trustee intend or expect to commence legal proceedings against a person or persons during the next twelve months?</t>
        </is>
      </c>
      <c r="D118" s="38" t="inlineStr">
        <is>
          <t>Litigation</t>
        </is>
      </c>
      <c r="E118" s="38" t="inlineStr">
        <is>
          <t>Prudential</t>
        </is>
      </c>
      <c r="F118" s="38" t="b">
        <v>1</v>
      </c>
      <c r="G118" s="38" t="inlineStr"/>
      <c r="H118" s="38" t="inlineStr">
        <is>
          <t>Always applicable</t>
        </is>
      </c>
      <c r="I118" s="38" t="inlineStr">
        <is>
          <t>Required</t>
        </is>
      </c>
      <c r="J118" s="38" t="inlineStr">
        <is>
          <t>string</t>
        </is>
      </c>
      <c r="K118" s="38" t="inlineStr"/>
      <c r="L118" s="38" t="inlineStr">
        <is>
          <t>enum-list</t>
        </is>
      </c>
      <c r="M118" s="38" t="inlineStr">
        <is>
          <t>YES | NO</t>
        </is>
      </c>
      <c r="N118" s="38" t="inlineStr"/>
      <c r="O118" s="38" t="inlineStr"/>
      <c r="P118" s="38" t="inlineStr"/>
      <c r="Q118" s="38" t="inlineStr"/>
      <c r="R118" s="38" t="inlineStr"/>
      <c r="S118" s="38" t="inlineStr"/>
      <c r="T118" s="38" t="inlineStr"/>
      <c r="U118" s="38" t="inlineStr"/>
    </row>
    <row r="119">
      <c r="A119" s="26" t="inlineStr">
        <is>
          <t>CATA2_PR_252_v1</t>
        </is>
      </c>
      <c r="B119" s="39" t="inlineStr">
        <is>
          <t>If "Yes", provide details</t>
        </is>
      </c>
      <c r="C119" s="39" t="inlineStr">
        <is>
          <t>If "Yes", provide details</t>
        </is>
      </c>
      <c r="D119" s="39" t="inlineStr">
        <is>
          <t>Litigation</t>
        </is>
      </c>
      <c r="E119" s="39" t="inlineStr">
        <is>
          <t>Prudential</t>
        </is>
      </c>
      <c r="F119" s="39" t="b">
        <v>0</v>
      </c>
      <c r="G119" s="39" t="inlineStr">
        <is>
          <t>CATA2_PR_251 = "YES "</t>
        </is>
      </c>
      <c r="H119" s="39" t="inlineStr">
        <is>
          <t>“If  "Yes", provide details” (CATA2_PR_251) is “YES ”</t>
        </is>
      </c>
      <c r="I119" s="39" t="inlineStr">
        <is>
          <t>Conditional</t>
        </is>
      </c>
      <c r="J119" s="39" t="inlineStr">
        <is>
          <t>string</t>
        </is>
      </c>
      <c r="K119" s="39" t="inlineStr"/>
      <c r="L119" s="39" t="inlineStr"/>
      <c r="M119" s="39" t="inlineStr"/>
      <c r="N119" s="39" t="inlineStr"/>
      <c r="O119" s="39" t="inlineStr"/>
      <c r="P119" s="39" t="inlineStr"/>
      <c r="Q119" s="39" t="inlineStr"/>
      <c r="R119" s="39" t="inlineStr"/>
      <c r="S119" s="39" t="inlineStr"/>
      <c r="T119" s="39" t="inlineStr"/>
      <c r="U119" s="39" t="inlineStr"/>
    </row>
    <row r="120">
      <c r="A120" s="37" t="inlineStr">
        <is>
          <t>CATA2_PR_99_v1</t>
        </is>
      </c>
      <c r="B120" s="38" t="inlineStr">
        <is>
          <t>During the reporting period was the Registered Trustee in breach of Article 43(B) of the Trusts and Trustees Act or any rule applicable to the Registered Trustee?</t>
        </is>
      </c>
      <c r="C120" s="38" t="inlineStr">
        <is>
          <t>During the reporting period was the Registered Trustee in breach of Article 43(B) of the Trusts and Trustees Act or any rule applicable to the Registered Trustee?</t>
        </is>
      </c>
      <c r="D120" s="38" t="inlineStr">
        <is>
          <t>Compliance</t>
        </is>
      </c>
      <c r="E120" s="38" t="inlineStr">
        <is>
          <t>Prudential</t>
        </is>
      </c>
      <c r="F120" s="38" t="b">
        <v>1</v>
      </c>
      <c r="G120" s="38" t="inlineStr"/>
      <c r="H120" s="38" t="inlineStr">
        <is>
          <t>Always applicable</t>
        </is>
      </c>
      <c r="I120" s="38" t="inlineStr">
        <is>
          <t>Required</t>
        </is>
      </c>
      <c r="J120" s="38" t="inlineStr">
        <is>
          <t>string</t>
        </is>
      </c>
      <c r="K120" s="38" t="inlineStr"/>
      <c r="L120" s="38" t="inlineStr">
        <is>
          <t>enum-list</t>
        </is>
      </c>
      <c r="M120" s="38" t="inlineStr">
        <is>
          <t>YES | NO</t>
        </is>
      </c>
      <c r="N120" s="38" t="inlineStr"/>
      <c r="O120" s="38" t="inlineStr"/>
      <c r="P120" s="38" t="inlineStr"/>
      <c r="Q120" s="38" t="inlineStr"/>
      <c r="R120" s="38" t="inlineStr"/>
      <c r="S120" s="38" t="inlineStr"/>
      <c r="T120" s="38" t="inlineStr"/>
      <c r="U120" s="38" t="inlineStr"/>
    </row>
    <row r="121">
      <c r="A121" s="26" t="inlineStr">
        <is>
          <t>CATA2_PR_100_v1</t>
        </is>
      </c>
      <c r="B121" s="39" t="inlineStr">
        <is>
          <t>If "Yes", was this situation disclosed to the Authority?</t>
        </is>
      </c>
      <c r="C121" s="39" t="inlineStr">
        <is>
          <t>If "Yes", was this situation disclosed to the Authority?</t>
        </is>
      </c>
      <c r="D121" s="39" t="inlineStr">
        <is>
          <t>Compliance</t>
        </is>
      </c>
      <c r="E121" s="39" t="inlineStr">
        <is>
          <t>Prudential</t>
        </is>
      </c>
      <c r="F121" s="39" t="b">
        <v>0</v>
      </c>
      <c r="G121" s="39" t="inlineStr">
        <is>
          <t>CATA2_PR_99 = "YES"</t>
        </is>
      </c>
      <c r="H121" s="39" t="inlineStr">
        <is>
          <t>“During the reporting period was the Registered Trustee in breach of Article 43(B) of the Trusts and Trustees Act or any rule applicable to the Registered Trustee?” (CATA2_PR_99) is “YES”</t>
        </is>
      </c>
      <c r="I121" s="39" t="inlineStr">
        <is>
          <t>Conditional</t>
        </is>
      </c>
      <c r="J121" s="39" t="inlineStr">
        <is>
          <t>string</t>
        </is>
      </c>
      <c r="K121" s="39" t="inlineStr"/>
      <c r="L121" s="39" t="inlineStr">
        <is>
          <t>enum-list</t>
        </is>
      </c>
      <c r="M121" s="39" t="inlineStr">
        <is>
          <t>YES | NO</t>
        </is>
      </c>
      <c r="N121" s="39" t="inlineStr"/>
      <c r="O121" s="39" t="inlineStr"/>
      <c r="P121" s="39" t="inlineStr"/>
      <c r="Q121" s="39" t="inlineStr"/>
      <c r="R121" s="39" t="inlineStr"/>
      <c r="S121" s="39" t="inlineStr"/>
      <c r="T121" s="39" t="inlineStr"/>
      <c r="U121" s="39" t="inlineStr"/>
    </row>
    <row r="122">
      <c r="A122" s="37" t="inlineStr">
        <is>
          <t>CATA2_PR_101_v1</t>
        </is>
      </c>
      <c r="B122" s="38" t="inlineStr">
        <is>
          <t>If "No", list each breach which occurred during the Reporting Period and was not disclosed to the Authority</t>
        </is>
      </c>
      <c r="C122" s="38" t="inlineStr">
        <is>
          <t>If "No", list each breach which occurred during the Reporting Period and was not disclosed to the Authority</t>
        </is>
      </c>
      <c r="D122" s="38" t="inlineStr">
        <is>
          <t>Compliance</t>
        </is>
      </c>
      <c r="E122" s="38" t="inlineStr">
        <is>
          <t>Prudential</t>
        </is>
      </c>
      <c r="F122" s="38" t="b">
        <v>0</v>
      </c>
      <c r="G122" s="38" t="inlineStr">
        <is>
          <t>CATA2_PR_100 = "NO"</t>
        </is>
      </c>
      <c r="H122" s="38" t="inlineStr">
        <is>
          <t>“If "Yes", was this situation disclosed to the Authority?” (CATA2_PR_100) is “NO”</t>
        </is>
      </c>
      <c r="I122" s="38" t="inlineStr">
        <is>
          <t>Conditional</t>
        </is>
      </c>
      <c r="J122" s="38" t="inlineStr">
        <is>
          <t>array</t>
        </is>
      </c>
      <c r="K122" s="38" t="inlineStr">
        <is>
          <t>string</t>
        </is>
      </c>
      <c r="L122" s="38" t="inlineStr"/>
      <c r="M122" s="38" t="inlineStr"/>
      <c r="N122" s="38" t="inlineStr"/>
      <c r="O122" s="38" t="inlineStr"/>
      <c r="P122" s="38" t="inlineStr"/>
      <c r="Q122" s="38" t="inlineStr"/>
      <c r="R122" s="38" t="inlineStr"/>
      <c r="S122" s="38" t="inlineStr"/>
      <c r="T122" s="38" t="inlineStr"/>
      <c r="U122" s="38" t="inlineStr"/>
    </row>
    <row r="123">
      <c r="A123" s="26" t="inlineStr">
        <is>
          <t>CATA2_PR_102_v1</t>
        </is>
      </c>
      <c r="B123" s="39" t="inlineStr">
        <is>
          <t>If "No", indicate the reason(s) why such breach was not disclosed to the Authority</t>
        </is>
      </c>
      <c r="C123" s="39" t="inlineStr">
        <is>
          <t>If "No", indicate the reason(s) why such breach was not disclosed to the Authority</t>
        </is>
      </c>
      <c r="D123" s="39" t="inlineStr">
        <is>
          <t>Compliance</t>
        </is>
      </c>
      <c r="E123" s="39" t="inlineStr">
        <is>
          <t>Prudential</t>
        </is>
      </c>
      <c r="F123" s="39" t="b">
        <v>0</v>
      </c>
      <c r="G123" s="39" t="inlineStr">
        <is>
          <t>CATA2_PR_100 = "NO"</t>
        </is>
      </c>
      <c r="H123" s="39" t="inlineStr">
        <is>
          <t>“If "Yes", was this situation disclosed to the Authority?” (CATA2_PR_100) is “NO”</t>
        </is>
      </c>
      <c r="I123" s="39" t="inlineStr">
        <is>
          <t>Conditional</t>
        </is>
      </c>
      <c r="J123" s="39" t="inlineStr">
        <is>
          <t>array</t>
        </is>
      </c>
      <c r="K123" s="39" t="inlineStr">
        <is>
          <t>string</t>
        </is>
      </c>
      <c r="L123" s="39" t="inlineStr"/>
      <c r="M123" s="39" t="inlineStr"/>
      <c r="N123" s="39" t="inlineStr"/>
      <c r="O123" s="39" t="inlineStr"/>
      <c r="P123" s="39" t="inlineStr"/>
      <c r="Q123" s="39" t="inlineStr"/>
      <c r="R123" s="39" t="inlineStr"/>
      <c r="S123" s="39" t="inlineStr"/>
      <c r="T123" s="39" t="inlineStr"/>
      <c r="U123" s="39" t="inlineStr"/>
    </row>
    <row r="124">
      <c r="A124" s="37" t="inlineStr">
        <is>
          <t>CATA2_PR_103_v1</t>
        </is>
      </c>
      <c r="B124" s="38" t="inlineStr">
        <is>
          <t>Is the Registered Trustee currently in breach of Article 43(B) of the Trusts and Trustees Act or any rule applicable to the Registered Trustee?</t>
        </is>
      </c>
      <c r="C124" s="38" t="inlineStr">
        <is>
          <t>Is the Registered Trustee currently in breach of Article 43(B) of the Trusts and Trustees Act or any rule applicable to the Registered Trustee?</t>
        </is>
      </c>
      <c r="D124" s="38" t="inlineStr">
        <is>
          <t>Compliance</t>
        </is>
      </c>
      <c r="E124" s="38" t="inlineStr">
        <is>
          <t>Prudential</t>
        </is>
      </c>
      <c r="F124" s="38" t="b">
        <v>1</v>
      </c>
      <c r="G124" s="38" t="inlineStr"/>
      <c r="H124" s="38" t="inlineStr">
        <is>
          <t>Always applicable</t>
        </is>
      </c>
      <c r="I124" s="38" t="inlineStr">
        <is>
          <t>Required</t>
        </is>
      </c>
      <c r="J124" s="38" t="inlineStr">
        <is>
          <t>string</t>
        </is>
      </c>
      <c r="K124" s="38" t="inlineStr"/>
      <c r="L124" s="38" t="inlineStr">
        <is>
          <t>enum-list</t>
        </is>
      </c>
      <c r="M124" s="38" t="inlineStr">
        <is>
          <t>YES | NO</t>
        </is>
      </c>
      <c r="N124" s="38" t="inlineStr"/>
      <c r="O124" s="38" t="inlineStr"/>
      <c r="P124" s="38" t="inlineStr"/>
      <c r="Q124" s="38" t="inlineStr"/>
      <c r="R124" s="38" t="inlineStr"/>
      <c r="S124" s="38" t="inlineStr"/>
      <c r="T124" s="38" t="inlineStr"/>
      <c r="U124" s="38" t="inlineStr"/>
    </row>
    <row r="125">
      <c r="A125" s="26" t="inlineStr">
        <is>
          <t>CATA2_PR_104_v1</t>
        </is>
      </c>
      <c r="B125" s="39" t="inlineStr">
        <is>
          <t>If "Yes", was this situation disclosed to the Authority?</t>
        </is>
      </c>
      <c r="C125" s="39" t="inlineStr">
        <is>
          <t>If "Yes", was this situation disclosed to the Authority?</t>
        </is>
      </c>
      <c r="D125" s="39" t="inlineStr">
        <is>
          <t>Compliance</t>
        </is>
      </c>
      <c r="E125" s="39" t="inlineStr">
        <is>
          <t>Prudential</t>
        </is>
      </c>
      <c r="F125" s="39" t="b">
        <v>0</v>
      </c>
      <c r="G125" s="39" t="inlineStr">
        <is>
          <t>CATA2_PR_103 = "YES"</t>
        </is>
      </c>
      <c r="H125" s="39" t="inlineStr">
        <is>
          <t>“Is the Registered Trustee currently in breach of Article 43(B) of the Trusts and Trustees Act or any rule applicable to the Registered Trustee?” (CATA2_PR_103) is “YES”</t>
        </is>
      </c>
      <c r="I125" s="39" t="inlineStr">
        <is>
          <t>Conditional</t>
        </is>
      </c>
      <c r="J125" s="39" t="inlineStr">
        <is>
          <t>string</t>
        </is>
      </c>
      <c r="K125" s="39" t="inlineStr"/>
      <c r="L125" s="39" t="inlineStr">
        <is>
          <t>enum-list</t>
        </is>
      </c>
      <c r="M125" s="39" t="inlineStr">
        <is>
          <t>YES | NO</t>
        </is>
      </c>
      <c r="N125" s="39" t="inlineStr"/>
      <c r="O125" s="39" t="inlineStr"/>
      <c r="P125" s="39" t="inlineStr"/>
      <c r="Q125" s="39" t="inlineStr"/>
      <c r="R125" s="39" t="inlineStr"/>
      <c r="S125" s="39" t="inlineStr"/>
      <c r="T125" s="39" t="inlineStr"/>
      <c r="U125" s="39" t="inlineStr"/>
    </row>
    <row r="126">
      <c r="A126" s="37" t="inlineStr">
        <is>
          <t>CATA2_PR_105_v1</t>
        </is>
      </c>
      <c r="B126" s="38" t="inlineStr">
        <is>
          <t>If "No", please list each existing breach which has not been disclosed to the Authority</t>
        </is>
      </c>
      <c r="C126" s="38" t="inlineStr">
        <is>
          <t>If "No", please list each existing breach which has not been disclosed to the Authority</t>
        </is>
      </c>
      <c r="D126" s="38" t="inlineStr">
        <is>
          <t>Compliance</t>
        </is>
      </c>
      <c r="E126" s="38" t="inlineStr">
        <is>
          <t>Prudential</t>
        </is>
      </c>
      <c r="F126" s="38" t="b">
        <v>0</v>
      </c>
      <c r="G126" s="38" t="inlineStr">
        <is>
          <t>CATA2_PR_104 = "NO"</t>
        </is>
      </c>
      <c r="H126" s="38" t="inlineStr">
        <is>
          <t>“If "Yes", was this situation disclosed to the Authority?” (CATA2_PR_104) is “NO”</t>
        </is>
      </c>
      <c r="I126" s="38" t="inlineStr">
        <is>
          <t>Conditional</t>
        </is>
      </c>
      <c r="J126" s="38" t="inlineStr">
        <is>
          <t>array</t>
        </is>
      </c>
      <c r="K126" s="38" t="inlineStr">
        <is>
          <t>string</t>
        </is>
      </c>
      <c r="L126" s="38" t="inlineStr"/>
      <c r="M126" s="38" t="inlineStr"/>
      <c r="N126" s="38" t="inlineStr"/>
      <c r="O126" s="38" t="inlineStr"/>
      <c r="P126" s="38" t="inlineStr"/>
      <c r="Q126" s="38" t="inlineStr"/>
      <c r="R126" s="38" t="inlineStr"/>
      <c r="S126" s="38" t="inlineStr"/>
      <c r="T126" s="38" t="inlineStr"/>
      <c r="U126" s="38" t="inlineStr"/>
    </row>
    <row r="127">
      <c r="A127" s="26" t="inlineStr">
        <is>
          <t>CATA2_PR_106_v1</t>
        </is>
      </c>
      <c r="B127" s="39" t="inlineStr">
        <is>
          <t>If "No", Indicate the reason why such breach was not disclosed to the Authority</t>
        </is>
      </c>
      <c r="C127" s="39" t="inlineStr">
        <is>
          <t>If "No", Indicate the reason why such breach was not disclosed to the Authority</t>
        </is>
      </c>
      <c r="D127" s="39" t="inlineStr">
        <is>
          <t>Compliance</t>
        </is>
      </c>
      <c r="E127" s="39" t="inlineStr">
        <is>
          <t>Prudential</t>
        </is>
      </c>
      <c r="F127" s="39" t="b">
        <v>0</v>
      </c>
      <c r="G127" s="39" t="inlineStr">
        <is>
          <t>CATA2_PR_104 = "NO"</t>
        </is>
      </c>
      <c r="H127" s="39" t="inlineStr">
        <is>
          <t>“If "Yes", was this situation disclosed to the Authority?” (CATA2_PR_104) is “NO”</t>
        </is>
      </c>
      <c r="I127" s="39" t="inlineStr">
        <is>
          <t>Conditional</t>
        </is>
      </c>
      <c r="J127" s="39" t="inlineStr">
        <is>
          <t>array</t>
        </is>
      </c>
      <c r="K127" s="39" t="inlineStr">
        <is>
          <t>string</t>
        </is>
      </c>
      <c r="L127" s="39" t="inlineStr"/>
      <c r="M127" s="39" t="inlineStr"/>
      <c r="N127" s="39" t="inlineStr"/>
      <c r="O127" s="39" t="inlineStr"/>
      <c r="P127" s="39" t="inlineStr"/>
      <c r="Q127" s="39" t="inlineStr"/>
      <c r="R127" s="39" t="inlineStr"/>
      <c r="S127" s="39" t="inlineStr"/>
      <c r="T127" s="39" t="inlineStr"/>
      <c r="U127" s="39" t="inlineStr"/>
    </row>
    <row r="128">
      <c r="A128" s="37" t="inlineStr">
        <is>
          <t>CATA2_CN_219_v1</t>
        </is>
      </c>
      <c r="B128" s="38" t="inlineStr">
        <is>
          <t>Did the Registered Trustee satisfy the Registration Considerations during the Reporting Period?</t>
        </is>
      </c>
      <c r="C128" s="38" t="inlineStr">
        <is>
          <t>Did the Registered Trustee satisfy the Registration Considerations during the Reporting Period?</t>
        </is>
      </c>
      <c r="D128" s="38" t="inlineStr">
        <is>
          <t>Compliance</t>
        </is>
      </c>
      <c r="E128" s="38" t="inlineStr">
        <is>
          <t>Conduct</t>
        </is>
      </c>
      <c r="F128" s="38" t="b">
        <v>1</v>
      </c>
      <c r="G128" s="38" t="inlineStr"/>
      <c r="H128" s="38" t="inlineStr">
        <is>
          <t>Always applicable</t>
        </is>
      </c>
      <c r="I128" s="38" t="inlineStr">
        <is>
          <t>Required</t>
        </is>
      </c>
      <c r="J128" s="38" t="inlineStr">
        <is>
          <t>string</t>
        </is>
      </c>
      <c r="K128" s="38" t="inlineStr"/>
      <c r="L128" s="38" t="inlineStr">
        <is>
          <t>enum-list</t>
        </is>
      </c>
      <c r="M128" s="38" t="inlineStr">
        <is>
          <t>YES | NO</t>
        </is>
      </c>
      <c r="N128" s="38" t="inlineStr">
        <is>
          <t>Yes or No'</t>
        </is>
      </c>
      <c r="O128" s="38" t="inlineStr"/>
      <c r="P128" s="38" t="inlineStr"/>
      <c r="Q128" s="38" t="inlineStr"/>
      <c r="R128" s="38" t="inlineStr"/>
      <c r="S128" s="38" t="inlineStr"/>
      <c r="T128" s="38" t="inlineStr"/>
      <c r="U128" s="38" t="inlineStr"/>
    </row>
    <row r="129">
      <c r="A129" s="26" t="inlineStr">
        <is>
          <t>CATA2_CN_220_v1</t>
        </is>
      </c>
      <c r="B129" s="39" t="inlineStr">
        <is>
          <t>If 'No' explain why the Registration Considerations were not satisfied</t>
        </is>
      </c>
      <c r="C129" s="39" t="inlineStr">
        <is>
          <t>If 'No' explain why the Registration Considerations were not satisfied</t>
        </is>
      </c>
      <c r="D129" s="39" t="inlineStr">
        <is>
          <t>Compliance</t>
        </is>
      </c>
      <c r="E129" s="39" t="inlineStr">
        <is>
          <t>Conduct</t>
        </is>
      </c>
      <c r="F129" s="39" t="b">
        <v>0</v>
      </c>
      <c r="G129" s="39" t="inlineStr">
        <is>
          <t>CATA2_CN_219 = "NO"</t>
        </is>
      </c>
      <c r="H129" s="39" t="inlineStr">
        <is>
          <t>“Did the Registered Trustee satisfy the Registration Considerations during the Reporting Period?” (CATA2_CN_219) is “NO”</t>
        </is>
      </c>
      <c r="I129" s="39" t="inlineStr">
        <is>
          <t>Conditional</t>
        </is>
      </c>
      <c r="J129" s="39" t="inlineStr">
        <is>
          <t>string</t>
        </is>
      </c>
      <c r="K129" s="39" t="inlineStr"/>
      <c r="L129" s="39" t="inlineStr"/>
      <c r="M129" s="39" t="inlineStr"/>
      <c r="N129" s="39" t="inlineStr"/>
      <c r="O129" s="39" t="inlineStr"/>
      <c r="P129" s="39" t="inlineStr"/>
      <c r="Q129" s="39" t="inlineStr"/>
      <c r="R129" s="39" t="inlineStr"/>
      <c r="S129" s="39" t="inlineStr"/>
      <c r="T129" s="39" t="inlineStr"/>
      <c r="U129" s="39" t="inlineStr"/>
    </row>
    <row r="130">
      <c r="A130" s="37" t="inlineStr">
        <is>
          <t>CATA2_CN_221_v1</t>
        </is>
      </c>
      <c r="B130" s="38" t="inlineStr">
        <is>
          <t>If 'No' indicate whether the Authority was notified in accordance with Rule R5-5.2 ii. of the Trustees of Family Trusts Rulebook</t>
        </is>
      </c>
      <c r="C130" s="38" t="inlineStr">
        <is>
          <t>If 'No' indicate whether the Authority was notified in accordance with Rule R5-5.2 ii. of the Trustees of Family Trusts Rulebook</t>
        </is>
      </c>
      <c r="D130" s="38" t="inlineStr">
        <is>
          <t>Compliance</t>
        </is>
      </c>
      <c r="E130" s="38" t="inlineStr">
        <is>
          <t>Conduct</t>
        </is>
      </c>
      <c r="F130" s="38" t="b">
        <v>0</v>
      </c>
      <c r="G130" s="38" t="inlineStr">
        <is>
          <t>CATA2_CN_219 = "NO"</t>
        </is>
      </c>
      <c r="H130" s="38" t="inlineStr">
        <is>
          <t>“Did the Registered Trustee satisfy the Registration Considerations during the Reporting Period?” (CATA2_CN_219) is “NO”</t>
        </is>
      </c>
      <c r="I130" s="38" t="inlineStr">
        <is>
          <t>Conditional</t>
        </is>
      </c>
      <c r="J130" s="38" t="inlineStr">
        <is>
          <t>string</t>
        </is>
      </c>
      <c r="K130" s="38" t="inlineStr"/>
      <c r="L130" s="38" t="inlineStr">
        <is>
          <t>enum-list</t>
        </is>
      </c>
      <c r="M130" s="38" t="inlineStr">
        <is>
          <t>YES | NO</t>
        </is>
      </c>
      <c r="N130" s="38" t="inlineStr">
        <is>
          <t>Yes or No'</t>
        </is>
      </c>
      <c r="O130" s="38" t="inlineStr"/>
      <c r="P130" s="38" t="inlineStr"/>
      <c r="Q130" s="38" t="inlineStr"/>
      <c r="R130" s="38" t="inlineStr"/>
      <c r="S130" s="38" t="inlineStr"/>
      <c r="T130" s="38" t="inlineStr"/>
      <c r="U130" s="38" t="inlineStr"/>
    </row>
    <row r="131">
      <c r="A131" s="26" t="inlineStr">
        <is>
          <t>CATA2_CN_222_v1</t>
        </is>
      </c>
      <c r="B131" s="39" t="inlineStr">
        <is>
          <t>If 'No' Explain why the Authority was not notified that the Registered Trustee may not be able to satisfy the Registration Considerations</t>
        </is>
      </c>
      <c r="C131" s="39" t="inlineStr">
        <is>
          <t>If 'No' Explain why the Authority was not notified that the Registered Trustee may not be able to satisfy the Registration Considerations</t>
        </is>
      </c>
      <c r="D131" s="39" t="inlineStr">
        <is>
          <t>Compliance</t>
        </is>
      </c>
      <c r="E131" s="39" t="inlineStr">
        <is>
          <t>Conduct</t>
        </is>
      </c>
      <c r="F131" s="39" t="b">
        <v>0</v>
      </c>
      <c r="G131" s="39" t="inlineStr">
        <is>
          <t>CATA2_CN_221 = "NO"</t>
        </is>
      </c>
      <c r="H131" s="39" t="inlineStr">
        <is>
          <t>“If 'No' indicate whether the Authority was notified in accordance with Rule R5-5.2 ii. of the Trustees of Family Trusts Rulebook” (CATA2_CN_221) is “NO”</t>
        </is>
      </c>
      <c r="I131" s="39" t="inlineStr">
        <is>
          <t>Conditional</t>
        </is>
      </c>
      <c r="J131" s="39" t="inlineStr">
        <is>
          <t>string</t>
        </is>
      </c>
      <c r="K131" s="39" t="inlineStr"/>
      <c r="L131" s="39" t="inlineStr"/>
      <c r="M131" s="39" t="inlineStr"/>
      <c r="N131" s="39" t="inlineStr"/>
      <c r="O131" s="39" t="inlineStr"/>
      <c r="P131" s="39" t="inlineStr"/>
      <c r="Q131" s="39" t="inlineStr"/>
      <c r="R131" s="39" t="inlineStr"/>
      <c r="S131" s="39" t="inlineStr"/>
      <c r="T131" s="39" t="inlineStr"/>
      <c r="U131" s="39" t="inlineStr"/>
    </row>
    <row r="132">
      <c r="A132" s="37" t="inlineStr">
        <is>
          <t>CATA2_PR_109_v1</t>
        </is>
      </c>
      <c r="B132" s="38" t="inlineStr">
        <is>
          <t>Does the Registered Trustee prepare the accounts for the trusts administered by it?</t>
        </is>
      </c>
      <c r="C132" s="38" t="inlineStr">
        <is>
          <t>Does the Registered Trustee prepare the accounts for the trusts administered by it?</t>
        </is>
      </c>
      <c r="D132" s="38" t="inlineStr">
        <is>
          <t>Trust Accounts</t>
        </is>
      </c>
      <c r="E132" s="38" t="inlineStr">
        <is>
          <t>Prudential</t>
        </is>
      </c>
      <c r="F132" s="38" t="b">
        <v>1</v>
      </c>
      <c r="G132" s="38" t="inlineStr"/>
      <c r="H132" s="38" t="inlineStr">
        <is>
          <t>Always applicable</t>
        </is>
      </c>
      <c r="I132" s="38" t="inlineStr">
        <is>
          <t>Required</t>
        </is>
      </c>
      <c r="J132" s="38" t="inlineStr">
        <is>
          <t>string</t>
        </is>
      </c>
      <c r="K132" s="38" t="inlineStr"/>
      <c r="L132" s="38" t="inlineStr">
        <is>
          <t>enum-list</t>
        </is>
      </c>
      <c r="M132" s="38" t="inlineStr">
        <is>
          <t>YES | NO</t>
        </is>
      </c>
      <c r="N132" s="38" t="inlineStr"/>
      <c r="O132" s="38" t="inlineStr"/>
      <c r="P132" s="38" t="inlineStr"/>
      <c r="Q132" s="38" t="inlineStr"/>
      <c r="R132" s="38" t="inlineStr"/>
      <c r="S132" s="38" t="inlineStr"/>
      <c r="T132" s="38" t="inlineStr"/>
      <c r="U132" s="38" t="inlineStr"/>
    </row>
    <row r="133">
      <c r="A133" s="26" t="inlineStr">
        <is>
          <t>CATA2_PR_110_v1</t>
        </is>
      </c>
      <c r="B133" s="39" t="inlineStr">
        <is>
          <t>If "Yes", who within the Registered Trustee is responsible for the preparation of such trust accounts?</t>
        </is>
      </c>
      <c r="C133" s="39" t="inlineStr">
        <is>
          <t>If "Yes", who within the Registered Trustee is responsible for the preparation of such trust accounts?</t>
        </is>
      </c>
      <c r="D133" s="39" t="inlineStr">
        <is>
          <t>Trust Accounts</t>
        </is>
      </c>
      <c r="E133" s="39" t="inlineStr">
        <is>
          <t>Prudential</t>
        </is>
      </c>
      <c r="F133" s="39" t="b">
        <v>0</v>
      </c>
      <c r="G133" s="39" t="inlineStr">
        <is>
          <t>CATA2_PR_109 = "YES"</t>
        </is>
      </c>
      <c r="H133" s="39" t="inlineStr">
        <is>
          <t>“Does the Registered Trustee prepare the accounts for the trusts administered by it?” (CATA2_PR_109) is “YES”</t>
        </is>
      </c>
      <c r="I133" s="39" t="inlineStr">
        <is>
          <t>Conditional</t>
        </is>
      </c>
      <c r="J133" s="39" t="inlineStr">
        <is>
          <t>string</t>
        </is>
      </c>
      <c r="K133" s="39" t="inlineStr"/>
      <c r="L133" s="39" t="inlineStr"/>
      <c r="M133" s="39" t="inlineStr"/>
      <c r="N133" s="39" t="inlineStr"/>
      <c r="O133" s="39" t="inlineStr"/>
      <c r="P133" s="39" t="inlineStr"/>
      <c r="Q133" s="39" t="inlineStr"/>
      <c r="R133" s="39" t="inlineStr"/>
      <c r="S133" s="39" t="inlineStr"/>
      <c r="T133" s="39" t="inlineStr"/>
      <c r="U133" s="39" t="inlineStr"/>
    </row>
    <row r="134">
      <c r="A134" s="37" t="inlineStr">
        <is>
          <t>CATA2_PR_111_v1</t>
        </is>
      </c>
      <c r="B134" s="38" t="inlineStr">
        <is>
          <t>If "No", Indicate who is responsible for the preparation of trust accounts</t>
        </is>
      </c>
      <c r="C134" s="38" t="inlineStr">
        <is>
          <t>If "No", Indicate who is responsible for the preparation of trust accounts</t>
        </is>
      </c>
      <c r="D134" s="38" t="inlineStr">
        <is>
          <t>Trust Accounts</t>
        </is>
      </c>
      <c r="E134" s="38" t="inlineStr">
        <is>
          <t>Prudential</t>
        </is>
      </c>
      <c r="F134" s="38" t="b">
        <v>0</v>
      </c>
      <c r="G134" s="38" t="inlineStr">
        <is>
          <t>CATA2_PR_109 = "NO"</t>
        </is>
      </c>
      <c r="H134" s="38" t="inlineStr">
        <is>
          <t>“Does the Registered Trustee prepare the accounts for the trusts administered by it?” (CATA2_PR_109) is “NO”</t>
        </is>
      </c>
      <c r="I134" s="38" t="inlineStr">
        <is>
          <t>Conditional</t>
        </is>
      </c>
      <c r="J134" s="38" t="inlineStr">
        <is>
          <t>string</t>
        </is>
      </c>
      <c r="K134" s="38" t="inlineStr"/>
      <c r="L134" s="38" t="inlineStr"/>
      <c r="M134" s="38" t="inlineStr"/>
      <c r="N134" s="38" t="inlineStr"/>
      <c r="O134" s="38" t="inlineStr"/>
      <c r="P134" s="38" t="inlineStr"/>
      <c r="Q134" s="38" t="inlineStr"/>
      <c r="R134" s="38" t="inlineStr"/>
      <c r="S134" s="38" t="inlineStr"/>
      <c r="T134" s="38" t="inlineStr"/>
      <c r="U134" s="38" t="inlineStr"/>
    </row>
    <row r="135">
      <c r="A135" s="26" t="inlineStr">
        <is>
          <t>CATA2_PR_114_v1</t>
        </is>
      </c>
      <c r="B135" s="39" t="inlineStr">
        <is>
          <t>If "No" what measures were taken by the Registered Trustee to monitor the third party responsible for preparation of trust accounts?</t>
        </is>
      </c>
      <c r="C135" s="39" t="inlineStr">
        <is>
          <t>If "No" what measures were taken by the Registered Trustee to monitor the third party responsible for preparation of trust accounts?</t>
        </is>
      </c>
      <c r="D135" s="39" t="inlineStr">
        <is>
          <t>Trust Accounts</t>
        </is>
      </c>
      <c r="E135" s="39" t="inlineStr">
        <is>
          <t>Prudential</t>
        </is>
      </c>
      <c r="F135" s="39" t="b">
        <v>0</v>
      </c>
      <c r="G135" s="39" t="inlineStr">
        <is>
          <t>CATA2_PR_109 = "NO"</t>
        </is>
      </c>
      <c r="H135" s="39" t="inlineStr">
        <is>
          <t>“Does the Registered Trustee prepare the accounts for the trusts administered by it?” (CATA2_PR_109) is “NO”</t>
        </is>
      </c>
      <c r="I135" s="39" t="inlineStr">
        <is>
          <t>Conditional</t>
        </is>
      </c>
      <c r="J135" s="39" t="inlineStr">
        <is>
          <t>string</t>
        </is>
      </c>
      <c r="K135" s="39" t="inlineStr"/>
      <c r="L135" s="39" t="inlineStr"/>
      <c r="M135" s="39" t="inlineStr"/>
      <c r="N135" s="39" t="inlineStr"/>
      <c r="O135" s="39" t="inlineStr"/>
      <c r="P135" s="39" t="inlineStr"/>
      <c r="Q135" s="39" t="inlineStr"/>
      <c r="R135" s="39" t="inlineStr"/>
      <c r="S135" s="39" t="inlineStr"/>
      <c r="T135" s="39" t="inlineStr"/>
      <c r="U135" s="39" t="inlineStr"/>
    </row>
    <row r="136">
      <c r="A136" s="37" t="inlineStr">
        <is>
          <t>CATA2_PR_115_v1</t>
        </is>
      </c>
      <c r="B136" s="38" t="inlineStr">
        <is>
          <t>Are the trust accounts audited?</t>
        </is>
      </c>
      <c r="C136" s="38" t="inlineStr">
        <is>
          <t>Are the trust accounts audited?</t>
        </is>
      </c>
      <c r="D136" s="38" t="inlineStr">
        <is>
          <t>Trust Accounts</t>
        </is>
      </c>
      <c r="E136" s="38" t="inlineStr">
        <is>
          <t>Prudential</t>
        </is>
      </c>
      <c r="F136" s="38" t="b">
        <v>1</v>
      </c>
      <c r="G136" s="38" t="inlineStr"/>
      <c r="H136" s="38" t="inlineStr">
        <is>
          <t>Always applicable</t>
        </is>
      </c>
      <c r="I136" s="38" t="inlineStr">
        <is>
          <t>Required</t>
        </is>
      </c>
      <c r="J136" s="38" t="inlineStr">
        <is>
          <t>string</t>
        </is>
      </c>
      <c r="K136" s="38" t="inlineStr"/>
      <c r="L136" s="38" t="inlineStr">
        <is>
          <t>enum-list</t>
        </is>
      </c>
      <c r="M136" s="38" t="inlineStr">
        <is>
          <t>YES | NO</t>
        </is>
      </c>
      <c r="N136" s="38" t="inlineStr"/>
      <c r="O136" s="38" t="inlineStr"/>
      <c r="P136" s="38" t="inlineStr"/>
      <c r="Q136" s="38" t="inlineStr"/>
      <c r="R136" s="38" t="inlineStr"/>
      <c r="S136" s="38" t="inlineStr"/>
      <c r="T136" s="38" t="inlineStr"/>
      <c r="U136" s="38" t="inlineStr"/>
    </row>
    <row r="137">
      <c r="A137" s="26" t="inlineStr">
        <is>
          <t>CATA2_PR_112_v1</t>
        </is>
      </c>
      <c r="B137" s="39" t="inlineStr">
        <is>
          <t>If "No", has the Registered Trustee entered into an agreement in writing with the third party responsible for the preparation of trust accounts?</t>
        </is>
      </c>
      <c r="C137" s="39" t="inlineStr">
        <is>
          <t>If "No", has the Registered Trustee entered into an agreement in writing with the third party responsible for the preparation of trust accounts?</t>
        </is>
      </c>
      <c r="D137" s="39" t="inlineStr">
        <is>
          <t>Trust Accounts</t>
        </is>
      </c>
      <c r="E137" s="39" t="inlineStr">
        <is>
          <t>Prudential</t>
        </is>
      </c>
      <c r="F137" s="39" t="b">
        <v>0</v>
      </c>
      <c r="G137" s="39" t="inlineStr">
        <is>
          <t>CATA2_PR_109 = "NO"</t>
        </is>
      </c>
      <c r="H137" s="39" t="inlineStr">
        <is>
          <t>“Does the Registered Trustee prepare the accounts for the trusts administered by it?” (CATA2_PR_109) is “NO”</t>
        </is>
      </c>
      <c r="I137" s="39" t="inlineStr">
        <is>
          <t>Conditional</t>
        </is>
      </c>
      <c r="J137" s="39" t="inlineStr">
        <is>
          <t>string</t>
        </is>
      </c>
      <c r="K137" s="39" t="inlineStr"/>
      <c r="L137" s="39" t="inlineStr">
        <is>
          <t>enum-list</t>
        </is>
      </c>
      <c r="M137" s="39" t="inlineStr">
        <is>
          <t>YES | NO</t>
        </is>
      </c>
      <c r="N137" s="39" t="inlineStr"/>
      <c r="O137" s="39" t="inlineStr"/>
      <c r="P137" s="39" t="inlineStr"/>
      <c r="Q137" s="39" t="inlineStr"/>
      <c r="R137" s="39" t="inlineStr"/>
      <c r="S137" s="39" t="inlineStr"/>
      <c r="T137" s="39" t="inlineStr"/>
      <c r="U137" s="39" t="inlineStr"/>
    </row>
    <row r="138">
      <c r="A138" s="37" t="inlineStr">
        <is>
          <t>CATA2_PR_116_v1</t>
        </is>
      </c>
      <c r="B138" s="38" t="inlineStr">
        <is>
          <t>If "Yes", indicate full name of the auditor responsible for audit of the trust accounts</t>
        </is>
      </c>
      <c r="C138" s="38" t="inlineStr">
        <is>
          <t>If "Yes", indicate full name of the auditor responsible for audit of the trust accounts</t>
        </is>
      </c>
      <c r="D138" s="38" t="inlineStr">
        <is>
          <t>Trust Accounts</t>
        </is>
      </c>
      <c r="E138" s="38" t="inlineStr">
        <is>
          <t>Prudential</t>
        </is>
      </c>
      <c r="F138" s="38" t="b">
        <v>0</v>
      </c>
      <c r="G138" s="38" t="inlineStr">
        <is>
          <t>CATA2_PR_115 = "YES"</t>
        </is>
      </c>
      <c r="H138" s="38" t="inlineStr">
        <is>
          <t>“Are the trust accounts audited?” (CATA2_PR_115) is “YES”</t>
        </is>
      </c>
      <c r="I138" s="38" t="inlineStr">
        <is>
          <t>Conditional</t>
        </is>
      </c>
      <c r="J138" s="38" t="inlineStr">
        <is>
          <t>string</t>
        </is>
      </c>
      <c r="K138" s="38" t="inlineStr"/>
      <c r="L138" s="38" t="inlineStr"/>
      <c r="M138" s="38" t="inlineStr"/>
      <c r="N138" s="38" t="inlineStr"/>
      <c r="O138" s="38" t="inlineStr"/>
      <c r="P138" s="38" t="inlineStr"/>
      <c r="Q138" s="38" t="inlineStr"/>
      <c r="R138" s="38" t="inlineStr"/>
      <c r="S138" s="38" t="inlineStr"/>
      <c r="T138" s="38" t="inlineStr"/>
      <c r="U138" s="38" t="inlineStr"/>
    </row>
    <row r="139">
      <c r="A139" s="26" t="inlineStr">
        <is>
          <t>CATA2_PR_113_v1</t>
        </is>
      </c>
      <c r="B139" s="39" t="inlineStr">
        <is>
          <t>If "No", provide explanation why the Registered Trustee has not entered into an agreement in writing with the third party responsible for the preparation of trust accounts</t>
        </is>
      </c>
      <c r="C139" s="39" t="inlineStr">
        <is>
          <t>If "No", provide explanation why the Registered Trustee has not entered into an agreement in writing with the third party responsible for the preparation of trust accounts</t>
        </is>
      </c>
      <c r="D139" s="39" t="inlineStr">
        <is>
          <t>Trust Accounts</t>
        </is>
      </c>
      <c r="E139" s="39" t="inlineStr">
        <is>
          <t>Prudential</t>
        </is>
      </c>
      <c r="F139" s="39" t="b">
        <v>0</v>
      </c>
      <c r="G139" s="39" t="inlineStr">
        <is>
          <t>CATA2_PR_112 = "NO"</t>
        </is>
      </c>
      <c r="H139" s="39" t="inlineStr">
        <is>
          <t>“If "No", has the Registered Trustee entered into an agreement in writing with the third party responsible for the preparation of trust accounts?” (CATA2_PR_112) is “NO”</t>
        </is>
      </c>
      <c r="I139" s="39" t="inlineStr">
        <is>
          <t>Conditional</t>
        </is>
      </c>
      <c r="J139" s="39" t="inlineStr">
        <is>
          <t>string</t>
        </is>
      </c>
      <c r="K139" s="39" t="inlineStr"/>
      <c r="L139" s="39" t="inlineStr"/>
      <c r="M139" s="39" t="inlineStr"/>
      <c r="N139" s="39" t="inlineStr"/>
      <c r="O139" s="39" t="inlineStr"/>
      <c r="P139" s="39" t="inlineStr"/>
      <c r="Q139" s="39" t="inlineStr"/>
      <c r="R139" s="39" t="inlineStr"/>
      <c r="S139" s="39" t="inlineStr"/>
      <c r="T139" s="39" t="inlineStr"/>
      <c r="U139" s="39" t="inlineStr"/>
    </row>
    <row r="140">
      <c r="A140" s="37" t="inlineStr">
        <is>
          <t>CATA2_PR_117_v1</t>
        </is>
      </c>
      <c r="B140" s="38" t="inlineStr">
        <is>
          <t>If "Yes", has the Registered Trustee entered into an agreement in writing with the auditor responsible for audit of the trust accounts ?</t>
        </is>
      </c>
      <c r="C140" s="38" t="inlineStr">
        <is>
          <t>If "Yes", has the Registered Trustee entered into an agreement in writing with the auditor responsible for audit of the trust accounts ?</t>
        </is>
      </c>
      <c r="D140" s="38" t="inlineStr">
        <is>
          <t>Trust Accounts</t>
        </is>
      </c>
      <c r="E140" s="38" t="inlineStr">
        <is>
          <t>Prudential</t>
        </is>
      </c>
      <c r="F140" s="38" t="b">
        <v>0</v>
      </c>
      <c r="G140" s="38" t="inlineStr">
        <is>
          <t>CATA2_PR_115 = "YES"</t>
        </is>
      </c>
      <c r="H140" s="38" t="inlineStr">
        <is>
          <t>“Are the trust accounts audited?” (CATA2_PR_115) is “YES”</t>
        </is>
      </c>
      <c r="I140" s="38" t="inlineStr">
        <is>
          <t>Conditional</t>
        </is>
      </c>
      <c r="J140" s="38" t="inlineStr">
        <is>
          <t>string</t>
        </is>
      </c>
      <c r="K140" s="38" t="inlineStr"/>
      <c r="L140" s="38" t="inlineStr">
        <is>
          <t>enum-list</t>
        </is>
      </c>
      <c r="M140" s="38" t="inlineStr">
        <is>
          <t>YES | NO</t>
        </is>
      </c>
      <c r="N140" s="38" t="inlineStr"/>
      <c r="O140" s="38" t="inlineStr"/>
      <c r="P140" s="38" t="inlineStr"/>
      <c r="Q140" s="38" t="inlineStr"/>
      <c r="R140" s="38" t="inlineStr"/>
      <c r="S140" s="38" t="inlineStr"/>
      <c r="T140" s="38" t="inlineStr"/>
      <c r="U140" s="38" t="inlineStr"/>
    </row>
    <row r="141">
      <c r="A141" s="26" t="inlineStr">
        <is>
          <t>CATA2_PR_118_v1</t>
        </is>
      </c>
      <c r="B141" s="39" t="inlineStr">
        <is>
          <t>If "No", please provide explanation.</t>
        </is>
      </c>
      <c r="C141" s="39" t="inlineStr">
        <is>
          <t>If "No", please provide explanation.</t>
        </is>
      </c>
      <c r="D141" s="39" t="inlineStr">
        <is>
          <t>Trust Accounts</t>
        </is>
      </c>
      <c r="E141" s="39" t="inlineStr">
        <is>
          <t>Prudential</t>
        </is>
      </c>
      <c r="F141" s="39" t="b">
        <v>0</v>
      </c>
      <c r="G141" s="39" t="inlineStr">
        <is>
          <t>CATA2_PR_115 = "YES"</t>
        </is>
      </c>
      <c r="H141" s="39" t="inlineStr">
        <is>
          <t>“Are the trust accounts audited?” (CATA2_PR_115) is “YES”</t>
        </is>
      </c>
      <c r="I141" s="39" t="inlineStr">
        <is>
          <t>Conditional</t>
        </is>
      </c>
      <c r="J141" s="39" t="inlineStr">
        <is>
          <t>string</t>
        </is>
      </c>
      <c r="K141" s="39" t="inlineStr"/>
      <c r="L141" s="39" t="inlineStr"/>
      <c r="M141" s="39" t="inlineStr"/>
      <c r="N141" s="39" t="inlineStr"/>
      <c r="O141" s="39" t="inlineStr"/>
      <c r="P141" s="39" t="inlineStr"/>
      <c r="Q141" s="39" t="inlineStr"/>
      <c r="R141" s="39" t="inlineStr"/>
      <c r="S141" s="39" t="inlineStr"/>
      <c r="T141" s="39" t="inlineStr"/>
      <c r="U141" s="39" t="inlineStr"/>
    </row>
    <row r="142">
      <c r="A142" s="37" t="inlineStr">
        <is>
          <t>CATA2_PR_119_v1</t>
        </is>
      </c>
      <c r="B142" s="38" t="inlineStr">
        <is>
          <t>Which systems have been adopted by the Registered Trustee to ensure security, integrity and confidentiality of data it holds?</t>
        </is>
      </c>
      <c r="C142" s="38" t="inlineStr">
        <is>
          <t>Which systems have been adopted by the Registered Trustee to ensure security, integrity and confidentiality of data it holds?</t>
        </is>
      </c>
      <c r="D142" s="38" t="inlineStr">
        <is>
          <t>Data</t>
        </is>
      </c>
      <c r="E142" s="38" t="inlineStr">
        <is>
          <t>Prudential</t>
        </is>
      </c>
      <c r="F142" s="38" t="b">
        <v>1</v>
      </c>
      <c r="G142" s="38" t="inlineStr"/>
      <c r="H142" s="38" t="inlineStr">
        <is>
          <t>Always applicable</t>
        </is>
      </c>
      <c r="I142" s="38" t="inlineStr">
        <is>
          <t>Required</t>
        </is>
      </c>
      <c r="J142" s="38" t="inlineStr">
        <is>
          <t>string</t>
        </is>
      </c>
      <c r="K142" s="38" t="inlineStr"/>
      <c r="L142" s="38" t="inlineStr"/>
      <c r="M142" s="38" t="inlineStr"/>
      <c r="N142" s="38" t="inlineStr"/>
      <c r="O142" s="38" t="inlineStr"/>
      <c r="P142" s="38" t="inlineStr"/>
      <c r="Q142" s="38" t="inlineStr"/>
      <c r="R142" s="38" t="inlineStr"/>
      <c r="S142" s="38" t="inlineStr"/>
      <c r="T142" s="38" t="inlineStr"/>
      <c r="U142" s="38" t="inlineStr"/>
    </row>
    <row r="143">
      <c r="A143" s="26" t="inlineStr">
        <is>
          <t>CATA2_GV_120_v1</t>
        </is>
      </c>
      <c r="B143" s="39" t="inlineStr">
        <is>
          <t>Does the Registered Trustee delegate any discretions and/or dispositive powers to third parties?</t>
        </is>
      </c>
      <c r="C143" s="39" t="inlineStr">
        <is>
          <t>Does the Registered Trustee delegate any discretions and/or dispositive powers to third parties?</t>
        </is>
      </c>
      <c r="D143" s="39" t="inlineStr">
        <is>
          <t>Delegation</t>
        </is>
      </c>
      <c r="E143" s="39" t="inlineStr">
        <is>
          <t>Governance</t>
        </is>
      </c>
      <c r="F143" s="39" t="b">
        <v>1</v>
      </c>
      <c r="G143" s="39" t="inlineStr"/>
      <c r="H143" s="39" t="inlineStr">
        <is>
          <t>Always applicable</t>
        </is>
      </c>
      <c r="I143" s="39" t="inlineStr">
        <is>
          <t>Required</t>
        </is>
      </c>
      <c r="J143" s="39" t="inlineStr">
        <is>
          <t>string</t>
        </is>
      </c>
      <c r="K143" s="39" t="inlineStr"/>
      <c r="L143" s="39" t="inlineStr">
        <is>
          <t>enum-list</t>
        </is>
      </c>
      <c r="M143" s="39" t="inlineStr">
        <is>
          <t>YES | NO</t>
        </is>
      </c>
      <c r="N143" s="39" t="inlineStr"/>
      <c r="O143" s="39" t="inlineStr"/>
      <c r="P143" s="39" t="inlineStr"/>
      <c r="Q143" s="39" t="inlineStr"/>
      <c r="R143" s="39" t="inlineStr"/>
      <c r="S143" s="39" t="inlineStr"/>
      <c r="T143" s="39" t="inlineStr"/>
      <c r="U143" s="39" t="inlineStr"/>
    </row>
    <row r="144">
      <c r="A144" s="37" t="inlineStr">
        <is>
          <t>CATA2_GV_121_v1</t>
        </is>
      </c>
      <c r="B144" s="38" t="inlineStr">
        <is>
          <t>If "Yes", indicate the discretions and/or dispositive powers that are being delegated to third parties</t>
        </is>
      </c>
      <c r="C144" s="38" t="inlineStr">
        <is>
          <t>If "Yes", indicate the discretions and/or dispositive powers that are being delegated to third parties</t>
        </is>
      </c>
      <c r="D144" s="38" t="inlineStr">
        <is>
          <t>Delegation</t>
        </is>
      </c>
      <c r="E144" s="38" t="inlineStr">
        <is>
          <t>Governance</t>
        </is>
      </c>
      <c r="F144" s="38" t="b">
        <v>0</v>
      </c>
      <c r="G144" s="38" t="inlineStr">
        <is>
          <t>CATA2_GV_120 = "YES"</t>
        </is>
      </c>
      <c r="H144" s="38" t="inlineStr">
        <is>
          <t>“Does the Registered Trustee delegate any discretions and/or dispositive powers to third parties?” (CATA2_GV_120) is “YES”</t>
        </is>
      </c>
      <c r="I144" s="38" t="inlineStr">
        <is>
          <t>Conditional</t>
        </is>
      </c>
      <c r="J144" s="38" t="inlineStr">
        <is>
          <t>string</t>
        </is>
      </c>
      <c r="K144" s="38" t="inlineStr"/>
      <c r="L144" s="38" t="inlineStr"/>
      <c r="M144" s="38" t="inlineStr"/>
      <c r="N144" s="38" t="inlineStr"/>
      <c r="O144" s="38" t="inlineStr"/>
      <c r="P144" s="38" t="inlineStr"/>
      <c r="Q144" s="38" t="inlineStr"/>
      <c r="R144" s="38" t="inlineStr"/>
      <c r="S144" s="38" t="inlineStr"/>
      <c r="T144" s="38" t="inlineStr"/>
      <c r="U144" s="38" t="inlineStr"/>
    </row>
    <row r="145">
      <c r="A145" s="26" t="inlineStr">
        <is>
          <t>CATA2_GV_122_v1</t>
        </is>
      </c>
      <c r="B145" s="39" t="inlineStr">
        <is>
          <t>If "Yes", what controls are in place to ensure that these duties are properly performed?</t>
        </is>
      </c>
      <c r="C145" s="39" t="inlineStr">
        <is>
          <t>If "Yes", what controls are in place to ensure that these duties are properly performed?</t>
        </is>
      </c>
      <c r="D145" s="39" t="inlineStr">
        <is>
          <t>Delegation</t>
        </is>
      </c>
      <c r="E145" s="39" t="inlineStr">
        <is>
          <t>Governance</t>
        </is>
      </c>
      <c r="F145" s="39" t="b">
        <v>0</v>
      </c>
      <c r="G145" s="39" t="inlineStr">
        <is>
          <t>CATA2_GV_120 = "YES"</t>
        </is>
      </c>
      <c r="H145" s="39" t="inlineStr">
        <is>
          <t>“Does the Registered Trustee delegate any discretions and/or dispositive powers to third parties?” (CATA2_GV_120) is “YES”</t>
        </is>
      </c>
      <c r="I145" s="39" t="inlineStr">
        <is>
          <t>Conditional</t>
        </is>
      </c>
      <c r="J145" s="39" t="inlineStr">
        <is>
          <t>string</t>
        </is>
      </c>
      <c r="K145" s="39" t="inlineStr"/>
      <c r="L145" s="39" t="inlineStr"/>
      <c r="M145" s="39" t="inlineStr"/>
      <c r="N145" s="39" t="inlineStr"/>
      <c r="O145" s="39" t="inlineStr"/>
      <c r="P145" s="39" t="inlineStr"/>
      <c r="Q145" s="39" t="inlineStr"/>
      <c r="R145" s="39" t="inlineStr"/>
      <c r="S145" s="39" t="inlineStr"/>
      <c r="T145" s="39" t="inlineStr"/>
      <c r="U145" s="39" t="inlineStr"/>
    </row>
    <row r="146">
      <c r="A146" s="37" t="inlineStr">
        <is>
          <t>CATA2_PR_123_v1</t>
        </is>
      </c>
      <c r="B146" s="38" t="inlineStr">
        <is>
          <t>Does the Registered Trustee outsource any function(s) to a third party(ies)?</t>
        </is>
      </c>
      <c r="C146" s="38" t="inlineStr">
        <is>
          <t>Does the Registered Trustee outsource any function(s) to a third party(ies)?</t>
        </is>
      </c>
      <c r="D146" s="38" t="inlineStr">
        <is>
          <t>Outsourcing</t>
        </is>
      </c>
      <c r="E146" s="38" t="inlineStr">
        <is>
          <t>Prudential</t>
        </is>
      </c>
      <c r="F146" s="38" t="b">
        <v>1</v>
      </c>
      <c r="G146" s="38" t="inlineStr"/>
      <c r="H146" s="38" t="inlineStr">
        <is>
          <t>Always applicable</t>
        </is>
      </c>
      <c r="I146" s="38" t="inlineStr">
        <is>
          <t>Required</t>
        </is>
      </c>
      <c r="J146" s="38" t="inlineStr">
        <is>
          <t>string</t>
        </is>
      </c>
      <c r="K146" s="38" t="inlineStr"/>
      <c r="L146" s="38" t="inlineStr">
        <is>
          <t>enum-list</t>
        </is>
      </c>
      <c r="M146" s="38" t="inlineStr">
        <is>
          <t>YES | NO</t>
        </is>
      </c>
      <c r="N146" s="38" t="inlineStr"/>
      <c r="O146" s="38" t="inlineStr"/>
      <c r="P146" s="38" t="inlineStr"/>
      <c r="Q146" s="38" t="inlineStr"/>
      <c r="R146" s="38" t="inlineStr"/>
      <c r="S146" s="38" t="inlineStr"/>
      <c r="T146" s="38" t="inlineStr"/>
      <c r="U146" s="38" t="inlineStr"/>
    </row>
    <row r="147">
      <c r="A147" s="26" t="inlineStr">
        <is>
          <t>CATA2_PR_124_v1</t>
        </is>
      </c>
      <c r="B147" s="39" t="inlineStr">
        <is>
          <t>If "Yes", list each function being outsourced</t>
        </is>
      </c>
      <c r="C147" s="39" t="inlineStr">
        <is>
          <t>If "Yes", list each function being outsourced</t>
        </is>
      </c>
      <c r="D147" s="39" t="inlineStr">
        <is>
          <t>Outsourcing</t>
        </is>
      </c>
      <c r="E147" s="39" t="inlineStr">
        <is>
          <t>Prudential</t>
        </is>
      </c>
      <c r="F147" s="39" t="b">
        <v>0</v>
      </c>
      <c r="G147" s="39" t="inlineStr">
        <is>
          <t>CATA2_PR_123 = "YES"</t>
        </is>
      </c>
      <c r="H147" s="39" t="inlineStr">
        <is>
          <t>“Does the Registered Trustee outsource any function(s) to a third party(ies)?” (CATA2_PR_123) is “YES”</t>
        </is>
      </c>
      <c r="I147" s="39" t="inlineStr">
        <is>
          <t>Conditional</t>
        </is>
      </c>
      <c r="J147" s="39" t="inlineStr">
        <is>
          <t>array</t>
        </is>
      </c>
      <c r="K147" s="39" t="inlineStr">
        <is>
          <t>string</t>
        </is>
      </c>
      <c r="L147" s="39" t="inlineStr"/>
      <c r="M147" s="39" t="inlineStr"/>
      <c r="N147" s="39" t="inlineStr"/>
      <c r="O147" s="39" t="inlineStr"/>
      <c r="P147" s="39" t="inlineStr"/>
      <c r="Q147" s="39" t="inlineStr"/>
      <c r="R147" s="39" t="inlineStr"/>
      <c r="S147" s="39" t="inlineStr"/>
      <c r="T147" s="39" t="inlineStr"/>
      <c r="U147" s="39" t="inlineStr"/>
    </row>
    <row r="148">
      <c r="A148" s="37" t="inlineStr">
        <is>
          <t>CATA2_PR_125_v1</t>
        </is>
      </c>
      <c r="B148" s="38" t="inlineStr">
        <is>
          <t>If "Yes", state to whom the function is being outsourced</t>
        </is>
      </c>
      <c r="C148" s="38" t="inlineStr">
        <is>
          <t>If "Yes", state to whom the function is being outsourced</t>
        </is>
      </c>
      <c r="D148" s="38" t="inlineStr">
        <is>
          <t>Outsourcing</t>
        </is>
      </c>
      <c r="E148" s="38" t="inlineStr">
        <is>
          <t>Prudential</t>
        </is>
      </c>
      <c r="F148" s="38" t="b">
        <v>0</v>
      </c>
      <c r="G148" s="38" t="inlineStr">
        <is>
          <t>CATA2_PR_123 = "YES"</t>
        </is>
      </c>
      <c r="H148" s="38" t="inlineStr">
        <is>
          <t>“Does the Registered Trustee outsource any function(s) to a third party(ies)?” (CATA2_PR_123) is “YES”</t>
        </is>
      </c>
      <c r="I148" s="38" t="inlineStr">
        <is>
          <t>Conditional</t>
        </is>
      </c>
      <c r="J148" s="38" t="inlineStr">
        <is>
          <t>array</t>
        </is>
      </c>
      <c r="K148" s="38" t="inlineStr">
        <is>
          <t>string</t>
        </is>
      </c>
      <c r="L148" s="38" t="inlineStr"/>
      <c r="M148" s="38" t="inlineStr"/>
      <c r="N148" s="38" t="inlineStr"/>
      <c r="O148" s="38" t="inlineStr"/>
      <c r="P148" s="38" t="inlineStr"/>
      <c r="Q148" s="38" t="inlineStr"/>
      <c r="R148" s="38" t="inlineStr"/>
      <c r="S148" s="38" t="inlineStr"/>
      <c r="T148" s="38" t="inlineStr"/>
      <c r="U148" s="38" t="inlineStr"/>
    </row>
    <row r="149">
      <c r="A149" s="26" t="inlineStr">
        <is>
          <t>CATA2_PR_126_v1</t>
        </is>
      </c>
      <c r="B149" s="39" t="inlineStr">
        <is>
          <t>If "Yes", has the Registered Trustee entered into an outsourcing agreement in writing with the relevant third party detailing the terms of the outsourcing</t>
        </is>
      </c>
      <c r="C149" s="39" t="inlineStr">
        <is>
          <t>If "Yes", has the Registered Trustee entered into an outsourcing agreement in writing with the relevant third party detailing the terms of the outsourcing</t>
        </is>
      </c>
      <c r="D149" s="39" t="inlineStr">
        <is>
          <t>Outsourcing</t>
        </is>
      </c>
      <c r="E149" s="39" t="inlineStr">
        <is>
          <t>Prudential</t>
        </is>
      </c>
      <c r="F149" s="39" t="b">
        <v>0</v>
      </c>
      <c r="G149" s="39" t="inlineStr">
        <is>
          <t>CATA2_PR_123 = "YES"</t>
        </is>
      </c>
      <c r="H149" s="39" t="inlineStr">
        <is>
          <t>“Does the Registered Trustee outsource any function(s) to a third party(ies)?” (CATA2_PR_123) is “YES”</t>
        </is>
      </c>
      <c r="I149" s="39" t="inlineStr">
        <is>
          <t>Conditional</t>
        </is>
      </c>
      <c r="J149" s="39" t="inlineStr">
        <is>
          <t>array</t>
        </is>
      </c>
      <c r="K149" s="39" t="inlineStr">
        <is>
          <t>string</t>
        </is>
      </c>
      <c r="L149" s="39" t="inlineStr">
        <is>
          <t>enum-list</t>
        </is>
      </c>
      <c r="M149" s="39" t="inlineStr">
        <is>
          <t>YES | NO</t>
        </is>
      </c>
      <c r="N149" s="39" t="inlineStr"/>
      <c r="O149" s="39" t="inlineStr"/>
      <c r="P149" s="39" t="inlineStr"/>
      <c r="Q149" s="39" t="inlineStr"/>
      <c r="R149" s="39" t="inlineStr"/>
      <c r="S149" s="39" t="inlineStr"/>
      <c r="T149" s="39" t="inlineStr"/>
      <c r="U149" s="39" t="inlineStr"/>
    </row>
    <row r="150">
      <c r="A150" s="37" t="inlineStr">
        <is>
          <t>CATA2_PR_127_v1</t>
        </is>
      </c>
      <c r="B150" s="38" t="inlineStr">
        <is>
          <t>If "No", provide explanation</t>
        </is>
      </c>
      <c r="C150" s="38" t="inlineStr">
        <is>
          <t>If "No", provide explanation</t>
        </is>
      </c>
      <c r="D150" s="38" t="inlineStr">
        <is>
          <t>Outsourcing</t>
        </is>
      </c>
      <c r="E150" s="38" t="inlineStr">
        <is>
          <t>Prudential</t>
        </is>
      </c>
      <c r="F150" s="38" t="b">
        <v>0</v>
      </c>
      <c r="G150" s="38" t="inlineStr">
        <is>
          <t>CATA2_PR_126 = "NO"</t>
        </is>
      </c>
      <c r="H150" s="38" t="inlineStr">
        <is>
          <t>“If "Yes", has the Registered Trustee entered into an outsourcing agreement in writing with the relevant third party detailing the terms of the outsourcing” (CATA2_PR_126) is “NO”</t>
        </is>
      </c>
      <c r="I150" s="38" t="inlineStr">
        <is>
          <t>Conditional</t>
        </is>
      </c>
      <c r="J150" s="38" t="inlineStr">
        <is>
          <t>array</t>
        </is>
      </c>
      <c r="K150" s="38" t="inlineStr">
        <is>
          <t>string</t>
        </is>
      </c>
      <c r="L150" s="38" t="inlineStr"/>
      <c r="M150" s="38" t="inlineStr"/>
      <c r="N150" s="38" t="inlineStr"/>
      <c r="O150" s="38" t="inlineStr"/>
      <c r="P150" s="38" t="inlineStr"/>
      <c r="Q150" s="38" t="inlineStr"/>
      <c r="R150" s="38" t="inlineStr"/>
      <c r="S150" s="38" t="inlineStr"/>
      <c r="T150" s="38" t="inlineStr"/>
      <c r="U150" s="38" t="inlineStr"/>
    </row>
    <row r="151">
      <c r="A151" s="26" t="inlineStr">
        <is>
          <t>CATA2_PR_128_v1</t>
        </is>
      </c>
      <c r="B151" s="39" t="inlineStr">
        <is>
          <t>If "Yes", does the outsourcing agreement include confidentiality clauses?</t>
        </is>
      </c>
      <c r="C151" s="39" t="inlineStr">
        <is>
          <t>If "Yes", does the outsourcing agreement include confidentiality clauses?</t>
        </is>
      </c>
      <c r="D151" s="39" t="inlineStr">
        <is>
          <t>Outsourcing</t>
        </is>
      </c>
      <c r="E151" s="39" t="inlineStr">
        <is>
          <t>Prudential</t>
        </is>
      </c>
      <c r="F151" s="39" t="b">
        <v>0</v>
      </c>
      <c r="G151" s="39" t="inlineStr">
        <is>
          <t>CATA2_PR_123 = "YES"</t>
        </is>
      </c>
      <c r="H151" s="39" t="inlineStr">
        <is>
          <t>“Does the Registered Trustee outsource any function(s) to a third party(ies)?” (CATA2_PR_123) is “YES”</t>
        </is>
      </c>
      <c r="I151" s="39" t="inlineStr">
        <is>
          <t>Conditional</t>
        </is>
      </c>
      <c r="J151" s="39" t="inlineStr">
        <is>
          <t>array</t>
        </is>
      </c>
      <c r="K151" s="39" t="inlineStr">
        <is>
          <t>string</t>
        </is>
      </c>
      <c r="L151" s="39" t="inlineStr">
        <is>
          <t>enum-list</t>
        </is>
      </c>
      <c r="M151" s="39" t="inlineStr">
        <is>
          <t>YES | NO</t>
        </is>
      </c>
      <c r="N151" s="39" t="inlineStr"/>
      <c r="O151" s="39" t="inlineStr"/>
      <c r="P151" s="39" t="inlineStr"/>
      <c r="Q151" s="39" t="inlineStr"/>
      <c r="R151" s="39" t="inlineStr"/>
      <c r="S151" s="39" t="inlineStr"/>
      <c r="T151" s="39" t="inlineStr"/>
      <c r="U151" s="39" t="inlineStr"/>
    </row>
    <row r="152">
      <c r="A152" s="37" t="inlineStr">
        <is>
          <t>CATA2_PR_129_v1</t>
        </is>
      </c>
      <c r="B152" s="38" t="inlineStr">
        <is>
          <t>If "No", provide reason(s) for this</t>
        </is>
      </c>
      <c r="C152" s="38" t="inlineStr">
        <is>
          <t>If "No", provide reason(s) for this</t>
        </is>
      </c>
      <c r="D152" s="38" t="inlineStr">
        <is>
          <t>Outsourcing</t>
        </is>
      </c>
      <c r="E152" s="38" t="inlineStr">
        <is>
          <t>Prudential</t>
        </is>
      </c>
      <c r="F152" s="38" t="b">
        <v>0</v>
      </c>
      <c r="G152" s="38" t="inlineStr">
        <is>
          <t>CATA2_PR_128 = "NO"</t>
        </is>
      </c>
      <c r="H152" s="38" t="inlineStr">
        <is>
          <t>“If "Yes", does the outsourcing agreement include confidentiality clauses?” (CATA2_PR_128) is “NO”</t>
        </is>
      </c>
      <c r="I152" s="38" t="inlineStr">
        <is>
          <t>Conditional</t>
        </is>
      </c>
      <c r="J152" s="38" t="inlineStr">
        <is>
          <t>array</t>
        </is>
      </c>
      <c r="K152" s="38" t="inlineStr">
        <is>
          <t>string</t>
        </is>
      </c>
      <c r="L152" s="38" t="inlineStr"/>
      <c r="M152" s="38" t="inlineStr"/>
      <c r="N152" s="38" t="inlineStr"/>
      <c r="O152" s="38" t="inlineStr"/>
      <c r="P152" s="38" t="inlineStr"/>
      <c r="Q152" s="38" t="inlineStr"/>
      <c r="R152" s="38" t="inlineStr"/>
      <c r="S152" s="38" t="inlineStr"/>
      <c r="T152" s="38" t="inlineStr"/>
      <c r="U152" s="38" t="inlineStr"/>
    </row>
    <row r="153">
      <c r="A153" s="26" t="inlineStr">
        <is>
          <t>CATA2_PR_130_v1</t>
        </is>
      </c>
      <c r="B153" s="39" t="inlineStr">
        <is>
          <t>Do third parties provide support services to the Registered Trustee?</t>
        </is>
      </c>
      <c r="C153" s="39" t="inlineStr">
        <is>
          <t>Do third parties provide support services to the Registered Trustee?</t>
        </is>
      </c>
      <c r="D153" s="39" t="inlineStr">
        <is>
          <t>Support services</t>
        </is>
      </c>
      <c r="E153" s="39" t="inlineStr">
        <is>
          <t>Prudential</t>
        </is>
      </c>
      <c r="F153" s="39" t="b">
        <v>1</v>
      </c>
      <c r="G153" s="39" t="inlineStr"/>
      <c r="H153" s="39" t="inlineStr">
        <is>
          <t>Always applicable</t>
        </is>
      </c>
      <c r="I153" s="39" t="inlineStr">
        <is>
          <t>Required</t>
        </is>
      </c>
      <c r="J153" s="39" t="inlineStr">
        <is>
          <t>string</t>
        </is>
      </c>
      <c r="K153" s="39" t="inlineStr"/>
      <c r="L153" s="39" t="inlineStr">
        <is>
          <t>enum-list</t>
        </is>
      </c>
      <c r="M153" s="39" t="inlineStr">
        <is>
          <t>YES | NO</t>
        </is>
      </c>
      <c r="N153" s="39" t="inlineStr"/>
      <c r="O153" s="39" t="inlineStr"/>
      <c r="P153" s="39" t="inlineStr"/>
      <c r="Q153" s="39" t="inlineStr"/>
      <c r="R153" s="39" t="inlineStr"/>
      <c r="S153" s="39" t="inlineStr"/>
      <c r="T153" s="39" t="inlineStr"/>
      <c r="U153" s="39" t="inlineStr"/>
    </row>
    <row r="154">
      <c r="A154" s="37" t="inlineStr">
        <is>
          <t>CATA2_PR_131_v1</t>
        </is>
      </c>
      <c r="B154" s="38" t="inlineStr">
        <is>
          <t>If "Yes", list each support service being provided by third parties</t>
        </is>
      </c>
      <c r="C154" s="38" t="inlineStr">
        <is>
          <t>If "Yes", list each support service being provided by third parties</t>
        </is>
      </c>
      <c r="D154" s="38" t="inlineStr">
        <is>
          <t>Support services</t>
        </is>
      </c>
      <c r="E154" s="38" t="inlineStr">
        <is>
          <t>Prudential</t>
        </is>
      </c>
      <c r="F154" s="38" t="b">
        <v>0</v>
      </c>
      <c r="G154" s="38" t="inlineStr">
        <is>
          <t>CATA2_PR_130 = "YES"</t>
        </is>
      </c>
      <c r="H154" s="38" t="inlineStr">
        <is>
          <t>“Do third parties provide support services to the Registered Trustee?” (CATA2_PR_130) is “YES”</t>
        </is>
      </c>
      <c r="I154" s="38" t="inlineStr">
        <is>
          <t>Conditional</t>
        </is>
      </c>
      <c r="J154" s="38" t="inlineStr">
        <is>
          <t>array</t>
        </is>
      </c>
      <c r="K154" s="38" t="inlineStr">
        <is>
          <t>string</t>
        </is>
      </c>
      <c r="L154" s="38" t="inlineStr"/>
      <c r="M154" s="38" t="inlineStr"/>
      <c r="N154" s="38" t="inlineStr"/>
      <c r="O154" s="38" t="inlineStr"/>
      <c r="P154" s="38" t="inlineStr"/>
      <c r="Q154" s="38" t="inlineStr"/>
      <c r="R154" s="38" t="inlineStr"/>
      <c r="S154" s="38" t="inlineStr"/>
      <c r="T154" s="38" t="inlineStr"/>
      <c r="U154" s="38" t="inlineStr"/>
    </row>
    <row r="155">
      <c r="A155" s="26" t="inlineStr">
        <is>
          <t>CATA2_PR_132_v1</t>
        </is>
      </c>
      <c r="B155" s="39" t="inlineStr">
        <is>
          <t>If "Yes", indicate full name of third party providing the support service(s)</t>
        </is>
      </c>
      <c r="C155" s="39" t="inlineStr">
        <is>
          <t>If "Yes", indicate full name of third party providing the support service(s)</t>
        </is>
      </c>
      <c r="D155" s="39" t="inlineStr">
        <is>
          <t>Support services</t>
        </is>
      </c>
      <c r="E155" s="39" t="inlineStr">
        <is>
          <t>Prudential</t>
        </is>
      </c>
      <c r="F155" s="39" t="b">
        <v>0</v>
      </c>
      <c r="G155" s="39" t="inlineStr">
        <is>
          <t>CATA2_PR_130 = "YES"</t>
        </is>
      </c>
      <c r="H155" s="39" t="inlineStr">
        <is>
          <t>“Do third parties provide support services to the Registered Trustee?” (CATA2_PR_130) is “YES”</t>
        </is>
      </c>
      <c r="I155" s="39" t="inlineStr">
        <is>
          <t>Conditional</t>
        </is>
      </c>
      <c r="J155" s="39" t="inlineStr">
        <is>
          <t>array</t>
        </is>
      </c>
      <c r="K155" s="39" t="inlineStr">
        <is>
          <t>string</t>
        </is>
      </c>
      <c r="L155" s="39" t="inlineStr"/>
      <c r="M155" s="39" t="inlineStr"/>
      <c r="N155" s="39" t="inlineStr"/>
      <c r="O155" s="39" t="inlineStr"/>
      <c r="P155" s="39" t="inlineStr"/>
      <c r="Q155" s="39" t="inlineStr"/>
      <c r="R155" s="39" t="inlineStr"/>
      <c r="S155" s="39" t="inlineStr"/>
      <c r="T155" s="39" t="inlineStr"/>
      <c r="U155" s="39" t="inlineStr"/>
    </row>
    <row r="156">
      <c r="A156" s="37" t="inlineStr">
        <is>
          <t>CATA2_PR_133_v1</t>
        </is>
      </c>
      <c r="B156" s="38" t="inlineStr">
        <is>
          <t>If "Yes", does the Registered Trustee have a service agreement with the third party service provider?</t>
        </is>
      </c>
      <c r="C156" s="38" t="inlineStr">
        <is>
          <t>If "Yes", does the Registered Trustee have a service agreement with the third party service provider?</t>
        </is>
      </c>
      <c r="D156" s="38" t="inlineStr">
        <is>
          <t>Support services</t>
        </is>
      </c>
      <c r="E156" s="38" t="inlineStr">
        <is>
          <t>Prudential</t>
        </is>
      </c>
      <c r="F156" s="38" t="b">
        <v>0</v>
      </c>
      <c r="G156" s="38" t="inlineStr">
        <is>
          <t>CATA2_PR_130 = "YES"</t>
        </is>
      </c>
      <c r="H156" s="38" t="inlineStr">
        <is>
          <t>“Do third parties provide support services to the Registered Trustee?” (CATA2_PR_130) is “YES”</t>
        </is>
      </c>
      <c r="I156" s="38" t="inlineStr">
        <is>
          <t>Conditional</t>
        </is>
      </c>
      <c r="J156" s="38" t="inlineStr">
        <is>
          <t>array</t>
        </is>
      </c>
      <c r="K156" s="38" t="inlineStr">
        <is>
          <t>string</t>
        </is>
      </c>
      <c r="L156" s="38" t="inlineStr">
        <is>
          <t>enum-list</t>
        </is>
      </c>
      <c r="M156" s="38" t="inlineStr">
        <is>
          <t>YES | NO</t>
        </is>
      </c>
      <c r="N156" s="38" t="inlineStr"/>
      <c r="O156" s="38" t="inlineStr"/>
      <c r="P156" s="38" t="inlineStr"/>
      <c r="Q156" s="38" t="inlineStr"/>
      <c r="R156" s="38" t="inlineStr"/>
      <c r="S156" s="38" t="inlineStr"/>
      <c r="T156" s="38" t="inlineStr"/>
      <c r="U156" s="38" t="inlineStr"/>
    </row>
    <row r="157">
      <c r="A157" s="26" t="inlineStr">
        <is>
          <t>CATA2_PR_134_v1</t>
        </is>
      </c>
      <c r="B157" s="39" t="inlineStr">
        <is>
          <t>If "No", provide explanation</t>
        </is>
      </c>
      <c r="C157" s="39" t="inlineStr">
        <is>
          <t>If "No", provide explanation</t>
        </is>
      </c>
      <c r="D157" s="39" t="inlineStr">
        <is>
          <t>Support services</t>
        </is>
      </c>
      <c r="E157" s="39" t="inlineStr">
        <is>
          <t>Prudential</t>
        </is>
      </c>
      <c r="F157" s="39" t="b">
        <v>0</v>
      </c>
      <c r="G157" s="39" t="inlineStr">
        <is>
          <t>CATA2_PR_133 = "NO"</t>
        </is>
      </c>
      <c r="H157" s="39" t="inlineStr">
        <is>
          <t>“If "Yes", does the Registered Trustee have a service agreement with the third party service provider?” (CATA2_PR_133) is “NO”</t>
        </is>
      </c>
      <c r="I157" s="39" t="inlineStr">
        <is>
          <t>Conditional</t>
        </is>
      </c>
      <c r="J157" s="39" t="inlineStr">
        <is>
          <t>array</t>
        </is>
      </c>
      <c r="K157" s="39" t="inlineStr">
        <is>
          <t>string</t>
        </is>
      </c>
      <c r="L157" s="39" t="inlineStr"/>
      <c r="M157" s="39" t="inlineStr"/>
      <c r="N157" s="39" t="inlineStr"/>
      <c r="O157" s="39" t="inlineStr"/>
      <c r="P157" s="39" t="inlineStr"/>
      <c r="Q157" s="39" t="inlineStr"/>
      <c r="R157" s="39" t="inlineStr"/>
      <c r="S157" s="39" t="inlineStr"/>
      <c r="T157" s="39" t="inlineStr"/>
      <c r="U157" s="39" t="inlineStr"/>
    </row>
    <row r="158">
      <c r="A158" s="37" t="inlineStr">
        <is>
          <t>CATA2_PR_232_v1</t>
        </is>
      </c>
      <c r="B158" s="38" t="inlineStr">
        <is>
          <t>If "Yes", does the service agreement with the third party service provider include confidentiality clauses?</t>
        </is>
      </c>
      <c r="C158" s="38" t="inlineStr">
        <is>
          <t>If "Yes", does the service agreement with the third party service provider include confidentiality clauses?</t>
        </is>
      </c>
      <c r="D158" s="38" t="inlineStr">
        <is>
          <t>Support services</t>
        </is>
      </c>
      <c r="E158" s="38" t="inlineStr">
        <is>
          <t>Prudential</t>
        </is>
      </c>
      <c r="F158" s="38" t="b">
        <v>0</v>
      </c>
      <c r="G158" s="38" t="inlineStr">
        <is>
          <t>CATA2_PR_133 = "YES"</t>
        </is>
      </c>
      <c r="H158" s="38" t="inlineStr">
        <is>
          <t>“If "Yes", does the Registered Trustee have a service agreement with the third party service provider?” (CATA2_PR_133) is “YES”</t>
        </is>
      </c>
      <c r="I158" s="38" t="inlineStr">
        <is>
          <t>Conditional</t>
        </is>
      </c>
      <c r="J158" s="38" t="inlineStr">
        <is>
          <t>array</t>
        </is>
      </c>
      <c r="K158" s="38" t="inlineStr">
        <is>
          <t>string</t>
        </is>
      </c>
      <c r="L158" s="38" t="inlineStr">
        <is>
          <t>enum-list</t>
        </is>
      </c>
      <c r="M158" s="38" t="inlineStr">
        <is>
          <t>YES | NO</t>
        </is>
      </c>
      <c r="N158" s="38" t="inlineStr"/>
      <c r="O158" s="38" t="inlineStr"/>
      <c r="P158" s="38" t="inlineStr"/>
      <c r="Q158" s="38" t="inlineStr"/>
      <c r="R158" s="38" t="inlineStr"/>
      <c r="S158" s="38" t="inlineStr"/>
      <c r="T158" s="38" t="inlineStr"/>
      <c r="U158" s="38" t="inlineStr"/>
    </row>
    <row r="159">
      <c r="A159" s="26" t="inlineStr">
        <is>
          <t>CATA2_PR_233_v1</t>
        </is>
      </c>
      <c r="B159" s="39" t="inlineStr">
        <is>
          <t>If "No" provide details</t>
        </is>
      </c>
      <c r="C159" s="39" t="inlineStr">
        <is>
          <t>If "No" provide details</t>
        </is>
      </c>
      <c r="D159" s="39" t="inlineStr">
        <is>
          <t>Support services</t>
        </is>
      </c>
      <c r="E159" s="39" t="inlineStr">
        <is>
          <t>Prudential</t>
        </is>
      </c>
      <c r="F159" s="39" t="b">
        <v>0</v>
      </c>
      <c r="G159" s="39" t="inlineStr">
        <is>
          <t>CATA2_PR_233 = "NO"</t>
        </is>
      </c>
      <c r="H159" s="39" t="inlineStr">
        <is>
          <t>“If "No" provide details” (CATA2_PR_233) is “NO”</t>
        </is>
      </c>
      <c r="I159" s="39" t="inlineStr">
        <is>
          <t>Conditional</t>
        </is>
      </c>
      <c r="J159" s="39" t="inlineStr">
        <is>
          <t>array</t>
        </is>
      </c>
      <c r="K159" s="39" t="inlineStr">
        <is>
          <t>string</t>
        </is>
      </c>
      <c r="L159" s="39" t="inlineStr"/>
      <c r="M159" s="39" t="inlineStr"/>
      <c r="N159" s="39" t="inlineStr"/>
      <c r="O159" s="39" t="inlineStr"/>
      <c r="P159" s="39" t="inlineStr"/>
      <c r="Q159" s="39" t="inlineStr"/>
      <c r="R159" s="39" t="inlineStr"/>
      <c r="S159" s="39" t="inlineStr"/>
      <c r="T159" s="39" t="inlineStr"/>
      <c r="U159" s="39" t="inlineStr"/>
    </row>
    <row r="160">
      <c r="A160" s="37" t="inlineStr">
        <is>
          <t>CATA2_GV_135_v1</t>
        </is>
      </c>
      <c r="B160" s="38" t="inlineStr">
        <is>
          <t>What measures are undertaken by the Registered Trustee to ascertain that third parties providing services to it have structures in place to ensure security, integrity and confidentiality of data relating to the Registered Trustee?</t>
        </is>
      </c>
      <c r="C160" s="38" t="inlineStr">
        <is>
          <t>What measures are undertaken by the Registered Trustee to ascertain that third parties providing services to it have structures in place to ensure security, integrity and confidentiality of data relating to the Registered Trustee?</t>
        </is>
      </c>
      <c r="D160" s="38" t="inlineStr">
        <is>
          <t>Support services</t>
        </is>
      </c>
      <c r="E160" s="38" t="inlineStr">
        <is>
          <t>Governance</t>
        </is>
      </c>
      <c r="F160" s="38" t="b">
        <v>0</v>
      </c>
      <c r="G160" s="38" t="inlineStr">
        <is>
          <t>CATA2_PR_130 = "YES"</t>
        </is>
      </c>
      <c r="H160" s="38" t="inlineStr">
        <is>
          <t>“Do third parties provide support services to the Registered Trustee?” (CATA2_PR_130) is “YES”</t>
        </is>
      </c>
      <c r="I160" s="38" t="inlineStr">
        <is>
          <t>Conditional</t>
        </is>
      </c>
      <c r="J160" s="38" t="inlineStr">
        <is>
          <t>string</t>
        </is>
      </c>
      <c r="K160" s="38" t="inlineStr"/>
      <c r="L160" s="38" t="inlineStr"/>
      <c r="M160" s="38" t="inlineStr"/>
      <c r="N160" s="38" t="inlineStr"/>
      <c r="O160" s="38" t="inlineStr"/>
      <c r="P160" s="38" t="inlineStr"/>
      <c r="Q160" s="38" t="inlineStr"/>
      <c r="R160" s="38" t="inlineStr"/>
      <c r="S160" s="38" t="inlineStr"/>
      <c r="T160" s="38" t="inlineStr"/>
      <c r="U160" s="38" t="inlineStr"/>
    </row>
    <row r="161">
      <c r="A161" s="26" t="inlineStr">
        <is>
          <t>CATA2_GV_137_v1</t>
        </is>
      </c>
      <c r="B161" s="39" t="inlineStr">
        <is>
          <t>Has the Registered Trustee granted power of attorney to third parties authorising such person to act on its behalf?</t>
        </is>
      </c>
      <c r="C161" s="39" t="inlineStr">
        <is>
          <t>Has the Registered Trustee granted power of attorney to third parties authorising such person to act on its behalf?</t>
        </is>
      </c>
      <c r="D161" s="39" t="inlineStr">
        <is>
          <t>Power of Attorney</t>
        </is>
      </c>
      <c r="E161" s="39" t="inlineStr">
        <is>
          <t>Governance</t>
        </is>
      </c>
      <c r="F161" s="39" t="b">
        <v>1</v>
      </c>
      <c r="G161" s="39" t="inlineStr"/>
      <c r="H161" s="39" t="inlineStr">
        <is>
          <t>Always applicable</t>
        </is>
      </c>
      <c r="I161" s="39" t="inlineStr">
        <is>
          <t>Required</t>
        </is>
      </c>
      <c r="J161" s="39" t="inlineStr">
        <is>
          <t>string</t>
        </is>
      </c>
      <c r="K161" s="39" t="inlineStr"/>
      <c r="L161" s="39" t="inlineStr">
        <is>
          <t>enum-list</t>
        </is>
      </c>
      <c r="M161" s="39" t="inlineStr">
        <is>
          <t>YES | NO</t>
        </is>
      </c>
      <c r="N161" s="39" t="inlineStr"/>
      <c r="O161" s="39" t="inlineStr"/>
      <c r="P161" s="39" t="inlineStr"/>
      <c r="Q161" s="39" t="inlineStr"/>
      <c r="R161" s="39" t="inlineStr"/>
      <c r="S161" s="39" t="inlineStr"/>
      <c r="T161" s="39" t="inlineStr"/>
      <c r="U161" s="39" t="inlineStr"/>
    </row>
    <row r="162">
      <c r="A162" s="37" t="inlineStr">
        <is>
          <t>CATA2_GV_136_v1</t>
        </is>
      </c>
      <c r="B162" s="38" t="inlineStr">
        <is>
          <t>How does the Registered Trustee assess the fitness and properness of third party service providers?</t>
        </is>
      </c>
      <c r="C162" s="38" t="inlineStr">
        <is>
          <t>How does the Registered Trustee assess the fitness and properness of third party service providers?</t>
        </is>
      </c>
      <c r="D162" s="38" t="inlineStr">
        <is>
          <t>Support services</t>
        </is>
      </c>
      <c r="E162" s="38" t="inlineStr">
        <is>
          <t>Governance</t>
        </is>
      </c>
      <c r="F162" s="38" t="b">
        <v>0</v>
      </c>
      <c r="G162" s="38" t="inlineStr">
        <is>
          <t>CATA2_PR_130 = "YES"</t>
        </is>
      </c>
      <c r="H162" s="38" t="inlineStr">
        <is>
          <t>“Do third parties provide support services to the Registered Trustee?” (CATA2_PR_130) is “YES”</t>
        </is>
      </c>
      <c r="I162" s="38" t="inlineStr">
        <is>
          <t>Conditional</t>
        </is>
      </c>
      <c r="J162" s="38" t="inlineStr">
        <is>
          <t>string</t>
        </is>
      </c>
      <c r="K162" s="38" t="inlineStr"/>
      <c r="L162" s="38" t="inlineStr"/>
      <c r="M162" s="38" t="inlineStr"/>
      <c r="N162" s="38" t="inlineStr"/>
      <c r="O162" s="38" t="inlineStr"/>
      <c r="P162" s="38" t="inlineStr"/>
      <c r="Q162" s="38" t="inlineStr"/>
      <c r="R162" s="38" t="inlineStr"/>
      <c r="S162" s="38" t="inlineStr"/>
      <c r="T162" s="38" t="inlineStr"/>
      <c r="U162" s="38" t="inlineStr"/>
    </row>
    <row r="163">
      <c r="A163" s="26" t="inlineStr">
        <is>
          <t>CATA2_GV_138_v1</t>
        </is>
      </c>
      <c r="B163" s="39" t="inlineStr">
        <is>
          <t>If "Yes", indicate the type of power granted by the Registered Trustee</t>
        </is>
      </c>
      <c r="C163" s="39" t="inlineStr">
        <is>
          <t>If "Yes", indicate the type of power granted by the Registered Trustee</t>
        </is>
      </c>
      <c r="D163" s="39" t="inlineStr">
        <is>
          <t>Power of Attorney</t>
        </is>
      </c>
      <c r="E163" s="39" t="inlineStr">
        <is>
          <t>Governance</t>
        </is>
      </c>
      <c r="F163" s="39" t="b">
        <v>0</v>
      </c>
      <c r="G163" s="39" t="inlineStr">
        <is>
          <t>CATA2_GV_137 = "YES"</t>
        </is>
      </c>
      <c r="H163" s="39" t="inlineStr">
        <is>
          <t>“Has the Registered Trustee granted power of attorney to third parties authorising such person to act on its behalf?” (CATA2_GV_137) is “YES”</t>
        </is>
      </c>
      <c r="I163" s="39" t="inlineStr">
        <is>
          <t>Conditional</t>
        </is>
      </c>
      <c r="J163" s="39" t="inlineStr">
        <is>
          <t>string</t>
        </is>
      </c>
      <c r="K163" s="39" t="inlineStr"/>
      <c r="L163" s="39" t="inlineStr">
        <is>
          <t>enum-list</t>
        </is>
      </c>
      <c r="M163" s="39" t="inlineStr">
        <is>
          <t>General | Specific | Both</t>
        </is>
      </c>
      <c r="N163" s="39" t="inlineStr"/>
      <c r="O163" s="39" t="inlineStr"/>
      <c r="P163" s="39" t="inlineStr"/>
      <c r="Q163" s="39" t="inlineStr"/>
      <c r="R163" s="39" t="inlineStr"/>
      <c r="S163" s="39" t="inlineStr"/>
      <c r="T163" s="39" t="inlineStr"/>
      <c r="U163" s="39" t="inlineStr"/>
    </row>
    <row r="164">
      <c r="A164" s="37" t="inlineStr">
        <is>
          <t>CATA2_GV_139_v1</t>
        </is>
      </c>
      <c r="B164" s="38" t="inlineStr">
        <is>
          <t>If "Specific", provide details of the specific power(s) that have been granted to the attorney by the Registered Trustee</t>
        </is>
      </c>
      <c r="C164" s="38" t="inlineStr">
        <is>
          <t>If "Specific", provide details of the specific power(s) that have been granted to the attorney by the Registered Trustee</t>
        </is>
      </c>
      <c r="D164" s="38" t="inlineStr">
        <is>
          <t>Power of Attorney</t>
        </is>
      </c>
      <c r="E164" s="38" t="inlineStr">
        <is>
          <t>Governance</t>
        </is>
      </c>
      <c r="F164" s="38" t="b">
        <v>0</v>
      </c>
      <c r="G164" s="38" t="inlineStr">
        <is>
          <t>CATA2_GV_138 = "SPECIFIC"</t>
        </is>
      </c>
      <c r="H164" s="38" t="inlineStr">
        <is>
          <t>“If "Yes", indicate the type of power granted by the Registered Trustee” (CATA2_GV_138) is “SPECIFIC”</t>
        </is>
      </c>
      <c r="I164" s="38" t="inlineStr">
        <is>
          <t>Conditional</t>
        </is>
      </c>
      <c r="J164" s="38" t="inlineStr">
        <is>
          <t>string</t>
        </is>
      </c>
      <c r="K164" s="38" t="inlineStr"/>
      <c r="L164" s="38" t="inlineStr"/>
      <c r="M164" s="38" t="inlineStr"/>
      <c r="N164" s="38" t="inlineStr"/>
      <c r="O164" s="38" t="inlineStr"/>
      <c r="P164" s="38" t="inlineStr"/>
      <c r="Q164" s="38" t="inlineStr"/>
      <c r="R164" s="38" t="inlineStr"/>
      <c r="S164" s="38" t="inlineStr"/>
      <c r="T164" s="38" t="inlineStr"/>
      <c r="U164" s="38" t="inlineStr"/>
    </row>
    <row r="165">
      <c r="A165" s="26" t="inlineStr">
        <is>
          <t>CATA2_GV_140_v1</t>
        </is>
      </c>
      <c r="B165" s="39" t="inlineStr">
        <is>
          <t>What measures are undertaken by the Registered Trustee to monitor the activities of person(s) granted specific powers by it under a special power of attorney?</t>
        </is>
      </c>
      <c r="C165" s="39" t="inlineStr">
        <is>
          <t>What measures are undertaken by the Registered Trustee to monitor the activities of person(s) granted specific powers by it under a special power of attorney?</t>
        </is>
      </c>
      <c r="D165" s="39" t="inlineStr">
        <is>
          <t>Power of Attorney</t>
        </is>
      </c>
      <c r="E165" s="39" t="inlineStr">
        <is>
          <t>Governance</t>
        </is>
      </c>
      <c r="F165" s="39" t="b">
        <v>0</v>
      </c>
      <c r="G165" s="39" t="inlineStr">
        <is>
          <t>CATA2_GV_138 = "SPECIFIC"</t>
        </is>
      </c>
      <c r="H165" s="39" t="inlineStr">
        <is>
          <t>“If "Yes", indicate the type of power granted by the Registered Trustee” (CATA2_GV_138) is “SPECIFIC”</t>
        </is>
      </c>
      <c r="I165" s="39" t="inlineStr">
        <is>
          <t>Conditional</t>
        </is>
      </c>
      <c r="J165" s="39" t="inlineStr">
        <is>
          <t>string</t>
        </is>
      </c>
      <c r="K165" s="39" t="inlineStr"/>
      <c r="L165" s="39" t="inlineStr"/>
      <c r="M165" s="39" t="inlineStr"/>
      <c r="N165" s="39" t="inlineStr"/>
      <c r="O165" s="39" t="inlineStr"/>
      <c r="P165" s="39" t="inlineStr"/>
      <c r="Q165" s="39" t="inlineStr"/>
      <c r="R165" s="39" t="inlineStr"/>
      <c r="S165" s="39" t="inlineStr"/>
      <c r="T165" s="39" t="inlineStr"/>
      <c r="U165" s="39" t="inlineStr"/>
    </row>
    <row r="166">
      <c r="A166" s="37" t="inlineStr">
        <is>
          <t>CATA2_GV_141_v1</t>
        </is>
      </c>
      <c r="B166" s="38" t="inlineStr">
        <is>
          <t>If "General", provide details why the Registered Trustee granted a general power of attorney</t>
        </is>
      </c>
      <c r="C166" s="38" t="inlineStr">
        <is>
          <t>If "General", provide details why the Registered Trustee granted a general power of attorney</t>
        </is>
      </c>
      <c r="D166" s="38" t="inlineStr">
        <is>
          <t>Power of Attorney</t>
        </is>
      </c>
      <c r="E166" s="38" t="inlineStr">
        <is>
          <t>Governance</t>
        </is>
      </c>
      <c r="F166" s="38" t="b">
        <v>0</v>
      </c>
      <c r="G166" s="38" t="inlineStr">
        <is>
          <t>CATA2_GV_138 = "GENERAL"</t>
        </is>
      </c>
      <c r="H166" s="38" t="inlineStr">
        <is>
          <t>“If "Yes", indicate the type of power granted by the Registered Trustee” (CATA2_GV_138) is “GENERAL”</t>
        </is>
      </c>
      <c r="I166" s="38" t="inlineStr">
        <is>
          <t>Conditional</t>
        </is>
      </c>
      <c r="J166" s="38" t="inlineStr">
        <is>
          <t>string</t>
        </is>
      </c>
      <c r="K166" s="38" t="inlineStr"/>
      <c r="L166" s="38" t="inlineStr"/>
      <c r="M166" s="38" t="inlineStr"/>
      <c r="N166" s="38" t="inlineStr"/>
      <c r="O166" s="38" t="inlineStr"/>
      <c r="P166" s="38" t="inlineStr"/>
      <c r="Q166" s="38" t="inlineStr"/>
      <c r="R166" s="38" t="inlineStr"/>
      <c r="S166" s="38" t="inlineStr"/>
      <c r="T166" s="38" t="inlineStr"/>
      <c r="U166" s="38" t="inlineStr"/>
    </row>
    <row r="167">
      <c r="A167" s="26" t="inlineStr">
        <is>
          <t>CATA2_GV_142_v1</t>
        </is>
      </c>
      <c r="B167" s="39" t="inlineStr">
        <is>
          <t>What measures are undertaken by the Registered Trustee to monitor the activities of person(s) granted general powers under a general power of attorney?</t>
        </is>
      </c>
      <c r="C167" s="39" t="inlineStr">
        <is>
          <t>What measures are undertaken by the Registered Trustee to monitor the activities of person(s) granted general powers under a general power of attorney?</t>
        </is>
      </c>
      <c r="D167" s="39" t="inlineStr">
        <is>
          <t>Power of Attorney</t>
        </is>
      </c>
      <c r="E167" s="39" t="inlineStr">
        <is>
          <t>Governance</t>
        </is>
      </c>
      <c r="F167" s="39" t="b">
        <v>0</v>
      </c>
      <c r="G167" s="39" t="inlineStr">
        <is>
          <t>CATA2_GV_138 = "GENERAL"</t>
        </is>
      </c>
      <c r="H167" s="39" t="inlineStr">
        <is>
          <t>“If "Yes", indicate the type of power granted by the Registered Trustee” (CATA2_GV_138) is “GENERAL”</t>
        </is>
      </c>
      <c r="I167" s="39" t="inlineStr">
        <is>
          <t>Conditional</t>
        </is>
      </c>
      <c r="J167" s="39" t="inlineStr">
        <is>
          <t>string</t>
        </is>
      </c>
      <c r="K167" s="39" t="inlineStr"/>
      <c r="L167" s="39" t="inlineStr"/>
      <c r="M167" s="39" t="inlineStr"/>
      <c r="N167" s="39" t="inlineStr"/>
      <c r="O167" s="39" t="inlineStr"/>
      <c r="P167" s="39" t="inlineStr"/>
      <c r="Q167" s="39" t="inlineStr"/>
      <c r="R167" s="39" t="inlineStr"/>
      <c r="S167" s="39" t="inlineStr"/>
      <c r="T167" s="39" t="inlineStr"/>
      <c r="U167" s="39" t="inlineStr"/>
    </row>
    <row r="168">
      <c r="A168" s="37" t="inlineStr">
        <is>
          <t>CATA2_GV_234_v1</t>
        </is>
      </c>
      <c r="B168" s="38" t="inlineStr">
        <is>
          <t>If "Both", in relation to special power(s) of attorney granted by the Registered Trustee, provide details of the specific power(s) that have been granted to the attorney by the Registered Trustee</t>
        </is>
      </c>
      <c r="C168" s="38" t="inlineStr">
        <is>
          <t>If "Both", in relation to special power(s) of attorney granted by the Registered Trustee, provide details of the specific power(s) that have been granted to the attorney by the Registered Trustee</t>
        </is>
      </c>
      <c r="D168" s="38" t="inlineStr">
        <is>
          <t>Power of Attorney</t>
        </is>
      </c>
      <c r="E168" s="38" t="inlineStr">
        <is>
          <t>Governance</t>
        </is>
      </c>
      <c r="F168" s="38" t="b">
        <v>0</v>
      </c>
      <c r="G168" s="38" t="inlineStr">
        <is>
          <t>CATA2_GV_138 = "BOTH "</t>
        </is>
      </c>
      <c r="H168" s="38" t="inlineStr">
        <is>
          <t>“If "Yes", indicate the type of power granted by the Registered Trustee” (CATA2_GV_138) is “BOTH ”</t>
        </is>
      </c>
      <c r="I168" s="38" t="inlineStr">
        <is>
          <t>Conditional</t>
        </is>
      </c>
      <c r="J168" s="38" t="inlineStr">
        <is>
          <t>string</t>
        </is>
      </c>
      <c r="K168" s="38" t="inlineStr"/>
      <c r="L168" s="38" t="inlineStr"/>
      <c r="M168" s="38" t="inlineStr"/>
      <c r="N168" s="38" t="inlineStr"/>
      <c r="O168" s="38" t="inlineStr"/>
      <c r="P168" s="38" t="inlineStr"/>
      <c r="Q168" s="38" t="inlineStr"/>
      <c r="R168" s="38" t="inlineStr"/>
      <c r="S168" s="38" t="inlineStr"/>
      <c r="T168" s="38" t="inlineStr"/>
      <c r="U168" s="38" t="inlineStr"/>
    </row>
    <row r="169">
      <c r="A169" s="26" t="inlineStr">
        <is>
          <t>CATA2_GV_235_v1</t>
        </is>
      </c>
      <c r="B169" s="39" t="inlineStr">
        <is>
          <t>iF "Both", what measures are undertaken by the Registered Trustee to monitor the activities of person(s) granted specific powers by it under a special power of attorney?</t>
        </is>
      </c>
      <c r="C169" s="39" t="inlineStr">
        <is>
          <t>iF "Both", what measures are undertaken by the Registered Trustee to monitor the activities of person(s) granted specific powers by it under a special power of attorney?</t>
        </is>
      </c>
      <c r="D169" s="39" t="inlineStr">
        <is>
          <t>Power of Attorney</t>
        </is>
      </c>
      <c r="E169" s="39" t="inlineStr">
        <is>
          <t>Governance</t>
        </is>
      </c>
      <c r="F169" s="39" t="b">
        <v>0</v>
      </c>
      <c r="G169" s="39" t="inlineStr">
        <is>
          <t>CATA2_GV_138 = "BOTH "</t>
        </is>
      </c>
      <c r="H169" s="39" t="inlineStr">
        <is>
          <t>“If "Yes", indicate the type of power granted by the Registered Trustee” (CATA2_GV_138) is “BOTH ”</t>
        </is>
      </c>
      <c r="I169" s="39" t="inlineStr">
        <is>
          <t>Conditional</t>
        </is>
      </c>
      <c r="J169" s="39" t="inlineStr">
        <is>
          <t>string</t>
        </is>
      </c>
      <c r="K169" s="39" t="inlineStr"/>
      <c r="L169" s="39" t="inlineStr"/>
      <c r="M169" s="39" t="inlineStr"/>
      <c r="N169" s="39" t="inlineStr"/>
      <c r="O169" s="39" t="inlineStr"/>
      <c r="P169" s="39" t="inlineStr"/>
      <c r="Q169" s="39" t="inlineStr"/>
      <c r="R169" s="39" t="inlineStr"/>
      <c r="S169" s="39" t="inlineStr"/>
      <c r="T169" s="39" t="inlineStr"/>
      <c r="U169" s="39" t="inlineStr"/>
    </row>
    <row r="170">
      <c r="A170" s="37" t="inlineStr">
        <is>
          <t>CATA2_GV_236_v1</t>
        </is>
      </c>
      <c r="B170" s="38" t="inlineStr">
        <is>
          <t>If "Both", in relation to general power(s) of attorney, provide details why the Registered Trustee granted general under a general power of attorney</t>
        </is>
      </c>
      <c r="C170" s="38" t="inlineStr">
        <is>
          <t>If "Both", in relation to general power(s) of attorney, provide details why the Registered Trustee granted general under a general power of attorney</t>
        </is>
      </c>
      <c r="D170" s="38" t="inlineStr">
        <is>
          <t>Power of Attorney</t>
        </is>
      </c>
      <c r="E170" s="38" t="inlineStr">
        <is>
          <t>Governance</t>
        </is>
      </c>
      <c r="F170" s="38" t="b">
        <v>0</v>
      </c>
      <c r="G170" s="38" t="inlineStr">
        <is>
          <t>CATA2_GV_138 = "BOTH "</t>
        </is>
      </c>
      <c r="H170" s="38" t="inlineStr">
        <is>
          <t>“If "Yes", indicate the type of power granted by the Registered Trustee” (CATA2_GV_138) is “BOTH ”</t>
        </is>
      </c>
      <c r="I170" s="38" t="inlineStr">
        <is>
          <t>Conditional</t>
        </is>
      </c>
      <c r="J170" s="38" t="inlineStr">
        <is>
          <t>string</t>
        </is>
      </c>
      <c r="K170" s="38" t="inlineStr"/>
      <c r="L170" s="38" t="inlineStr"/>
      <c r="M170" s="38" t="inlineStr"/>
      <c r="N170" s="38" t="inlineStr"/>
      <c r="O170" s="38" t="inlineStr"/>
      <c r="P170" s="38" t="inlineStr"/>
      <c r="Q170" s="38" t="inlineStr"/>
      <c r="R170" s="38" t="inlineStr"/>
      <c r="S170" s="38" t="inlineStr"/>
      <c r="T170" s="38" t="inlineStr"/>
      <c r="U170" s="38" t="inlineStr"/>
    </row>
    <row r="171">
      <c r="A171" s="26" t="inlineStr">
        <is>
          <t>CATA2_GV_237_v1</t>
        </is>
      </c>
      <c r="B171" s="39" t="inlineStr">
        <is>
          <t>If "Both", what measures are undertaken by the Registered Trustee to monitor the activities of person(s) granted general powers under a general power of attorney?</t>
        </is>
      </c>
      <c r="C171" s="39" t="inlineStr">
        <is>
          <t>If "Both", what measures are undertaken by the Registered Trustee to monitor the activities of person(s) granted general powers under a general power of attorney?</t>
        </is>
      </c>
      <c r="D171" s="39" t="inlineStr">
        <is>
          <t>Power of Attorney</t>
        </is>
      </c>
      <c r="E171" s="39" t="inlineStr">
        <is>
          <t>Governance</t>
        </is>
      </c>
      <c r="F171" s="39" t="b">
        <v>0</v>
      </c>
      <c r="G171" s="39" t="inlineStr">
        <is>
          <t>CATA2_GV_138 = "BOTH "</t>
        </is>
      </c>
      <c r="H171" s="39" t="inlineStr">
        <is>
          <t>“If "Yes", indicate the type of power granted by the Registered Trustee” (CATA2_GV_138) is “BOTH ”</t>
        </is>
      </c>
      <c r="I171" s="39" t="inlineStr">
        <is>
          <t>Conditional</t>
        </is>
      </c>
      <c r="J171" s="39" t="inlineStr">
        <is>
          <t>string</t>
        </is>
      </c>
      <c r="K171" s="39" t="inlineStr"/>
      <c r="L171" s="39" t="inlineStr"/>
      <c r="M171" s="39" t="inlineStr"/>
      <c r="N171" s="39" t="inlineStr"/>
      <c r="O171" s="39" t="inlineStr"/>
      <c r="P171" s="39" t="inlineStr"/>
      <c r="Q171" s="39" t="inlineStr"/>
      <c r="R171" s="39" t="inlineStr"/>
      <c r="S171" s="39" t="inlineStr"/>
      <c r="T171" s="39" t="inlineStr"/>
      <c r="U171" s="39" t="inlineStr"/>
    </row>
    <row r="172">
      <c r="A172" s="37" t="inlineStr">
        <is>
          <t>CATA2_GV_143_v1</t>
        </is>
      </c>
      <c r="B172" s="38" t="inlineStr">
        <is>
          <t>Is the Registered Trustee reviewing the documentation relating to the exercise of powers by persons acting under power of attorney, after each transaction, periodically or other?</t>
        </is>
      </c>
      <c r="C172" s="38" t="inlineStr">
        <is>
          <t>Is the Registered Trustee reviewing the documentation relating to the exercise of powers by persons acting under power of attorney, after each transaction, periodically or other?</t>
        </is>
      </c>
      <c r="D172" s="38" t="inlineStr">
        <is>
          <t>Power of Attorney</t>
        </is>
      </c>
      <c r="E172" s="38" t="inlineStr">
        <is>
          <t>Governance</t>
        </is>
      </c>
      <c r="F172" s="38" t="b">
        <v>0</v>
      </c>
      <c r="G172" s="38" t="inlineStr">
        <is>
          <t>CATA2_GV_137 = "YES"</t>
        </is>
      </c>
      <c r="H172" s="38" t="inlineStr">
        <is>
          <t>“Has the Registered Trustee granted power of attorney to third parties authorising such person to act on its behalf?” (CATA2_GV_137) is “YES”</t>
        </is>
      </c>
      <c r="I172" s="38" t="inlineStr">
        <is>
          <t>Conditional</t>
        </is>
      </c>
      <c r="J172" s="38" t="inlineStr">
        <is>
          <t>string</t>
        </is>
      </c>
      <c r="K172" s="38" t="inlineStr"/>
      <c r="L172" s="38" t="inlineStr">
        <is>
          <t>enum-list</t>
        </is>
      </c>
      <c r="M172" s="38" t="inlineStr">
        <is>
          <t>After each Transaction | Periodically | Other</t>
        </is>
      </c>
      <c r="N172" s="38" t="inlineStr"/>
      <c r="O172" s="38" t="inlineStr"/>
      <c r="P172" s="38" t="inlineStr"/>
      <c r="Q172" s="38" t="inlineStr"/>
      <c r="R172" s="38" t="inlineStr"/>
      <c r="S172" s="38" t="inlineStr"/>
      <c r="T172" s="38" t="inlineStr"/>
      <c r="U172" s="38" t="inlineStr"/>
    </row>
    <row r="173">
      <c r="A173" s="26" t="inlineStr">
        <is>
          <t>CATA2_GV_144_v1</t>
        </is>
      </c>
      <c r="B173" s="39" t="inlineStr">
        <is>
          <t>If "Other", provide details</t>
        </is>
      </c>
      <c r="C173" s="39" t="inlineStr">
        <is>
          <t>If "Other", provide details</t>
        </is>
      </c>
      <c r="D173" s="39" t="inlineStr">
        <is>
          <t>Power of Attorney</t>
        </is>
      </c>
      <c r="E173" s="39" t="inlineStr">
        <is>
          <t>Governance</t>
        </is>
      </c>
      <c r="F173" s="39" t="b">
        <v>0</v>
      </c>
      <c r="G173" s="39" t="inlineStr">
        <is>
          <t>CATA2_GV_143 = "NO"</t>
        </is>
      </c>
      <c r="H173" s="39" t="inlineStr">
        <is>
          <t>“Is the Registered Trustee reviewing the documentation relating to the exercise of powers by persons acting under power of attorney, after each transaction, periodically or other?” (CATA2_GV_143) is “NO”</t>
        </is>
      </c>
      <c r="I173" s="39" t="inlineStr">
        <is>
          <t>Conditional</t>
        </is>
      </c>
      <c r="J173" s="39" t="inlineStr">
        <is>
          <t>string</t>
        </is>
      </c>
      <c r="K173" s="39" t="inlineStr"/>
      <c r="L173" s="39" t="inlineStr"/>
      <c r="M173" s="39" t="inlineStr"/>
      <c r="N173" s="39" t="inlineStr"/>
      <c r="O173" s="39" t="inlineStr"/>
      <c r="P173" s="39" t="inlineStr"/>
      <c r="Q173" s="39" t="inlineStr"/>
      <c r="R173" s="39" t="inlineStr"/>
      <c r="S173" s="39" t="inlineStr"/>
      <c r="T173" s="39" t="inlineStr"/>
      <c r="U173" s="39" t="inlineStr"/>
    </row>
    <row r="174">
      <c r="A174" s="37" t="inlineStr">
        <is>
          <t>CATA2_GV_145_v1</t>
        </is>
      </c>
      <c r="B174" s="38" t="inlineStr">
        <is>
          <t>In the case where a review is conducted periodically, indicate how often</t>
        </is>
      </c>
      <c r="C174" s="38" t="inlineStr">
        <is>
          <t>In the case where a review is conducted periodically, indicate how often</t>
        </is>
      </c>
      <c r="D174" s="38" t="inlineStr">
        <is>
          <t>Power of Attorney</t>
        </is>
      </c>
      <c r="E174" s="38" t="inlineStr">
        <is>
          <t>Governance</t>
        </is>
      </c>
      <c r="F174" s="38" t="b">
        <v>0</v>
      </c>
      <c r="G174" s="38" t="inlineStr">
        <is>
          <t>CATA2_GV_143 = "Periodically"</t>
        </is>
      </c>
      <c r="H174" s="38" t="inlineStr">
        <is>
          <t>“Is the Registered Trustee reviewing the documentation relating to the exercise of powers by persons acting under power of attorney, after each transaction, periodically or other?” (CATA2_GV_143) is “Periodically”</t>
        </is>
      </c>
      <c r="I174" s="38" t="inlineStr">
        <is>
          <t>Conditional</t>
        </is>
      </c>
      <c r="J174" s="38" t="inlineStr">
        <is>
          <t>string</t>
        </is>
      </c>
      <c r="K174" s="38" t="inlineStr"/>
      <c r="L174" s="38" t="inlineStr"/>
      <c r="M174" s="38" t="inlineStr"/>
      <c r="N174" s="38" t="inlineStr"/>
      <c r="O174" s="38" t="inlineStr"/>
      <c r="P174" s="38" t="inlineStr"/>
      <c r="Q174" s="38" t="inlineStr"/>
      <c r="R174" s="38" t="inlineStr"/>
      <c r="S174" s="38" t="inlineStr"/>
      <c r="T174" s="38" t="inlineStr"/>
      <c r="U174" s="38" t="inlineStr"/>
    </row>
    <row r="175">
      <c r="A175" s="26" t="inlineStr">
        <is>
          <t>CATA2_GV_146_v1</t>
        </is>
      </c>
      <c r="B175" s="39" t="inlineStr">
        <is>
          <t>Does the Registered Trustee have written procedures on decision making?</t>
        </is>
      </c>
      <c r="C175" s="39" t="inlineStr">
        <is>
          <t>Does the Registered Trustee have written procedures on decision making?</t>
        </is>
      </c>
      <c r="D175" s="39" t="inlineStr">
        <is>
          <t>Procedures</t>
        </is>
      </c>
      <c r="E175" s="39" t="inlineStr">
        <is>
          <t>Governance</t>
        </is>
      </c>
      <c r="F175" s="39" t="b">
        <v>1</v>
      </c>
      <c r="G175" s="39" t="inlineStr"/>
      <c r="H175" s="39" t="inlineStr">
        <is>
          <t>Always applicable</t>
        </is>
      </c>
      <c r="I175" s="39" t="inlineStr">
        <is>
          <t>Required</t>
        </is>
      </c>
      <c r="J175" s="39" t="inlineStr">
        <is>
          <t>string</t>
        </is>
      </c>
      <c r="K175" s="39" t="inlineStr"/>
      <c r="L175" s="39" t="inlineStr">
        <is>
          <t>enum-list</t>
        </is>
      </c>
      <c r="M175" s="39" t="inlineStr">
        <is>
          <t>YES | NO</t>
        </is>
      </c>
      <c r="N175" s="39" t="inlineStr"/>
      <c r="O175" s="39" t="inlineStr"/>
      <c r="P175" s="39" t="inlineStr"/>
      <c r="Q175" s="39" t="inlineStr"/>
      <c r="R175" s="39" t="inlineStr"/>
      <c r="S175" s="39" t="inlineStr"/>
      <c r="T175" s="39" t="inlineStr"/>
      <c r="U175" s="39" t="inlineStr"/>
    </row>
    <row r="176">
      <c r="A176" s="37" t="inlineStr">
        <is>
          <t>CATA2_GV_147_v1</t>
        </is>
      </c>
      <c r="B176" s="38" t="inlineStr">
        <is>
          <t>If "No", provide explanation</t>
        </is>
      </c>
      <c r="C176" s="38" t="inlineStr">
        <is>
          <t>If "No", provide explanation</t>
        </is>
      </c>
      <c r="D176" s="38" t="inlineStr">
        <is>
          <t>Procedures</t>
        </is>
      </c>
      <c r="E176" s="38" t="inlineStr">
        <is>
          <t>Governance</t>
        </is>
      </c>
      <c r="F176" s="38" t="b">
        <v>0</v>
      </c>
      <c r="G176" s="38" t="inlineStr">
        <is>
          <t>CATA2_GV_146 = "NO"</t>
        </is>
      </c>
      <c r="H176" s="38" t="inlineStr">
        <is>
          <t>“Does the Registered Trustee have written procedures on decision making?” (CATA2_GV_146) is “NO”</t>
        </is>
      </c>
      <c r="I176" s="38" t="inlineStr">
        <is>
          <t>Conditional</t>
        </is>
      </c>
      <c r="J176" s="38" t="inlineStr">
        <is>
          <t>string</t>
        </is>
      </c>
      <c r="K176" s="38" t="inlineStr"/>
      <c r="L176" s="38" t="inlineStr"/>
      <c r="M176" s="38" t="inlineStr"/>
      <c r="N176" s="38" t="inlineStr"/>
      <c r="O176" s="38" t="inlineStr"/>
      <c r="P176" s="38" t="inlineStr"/>
      <c r="Q176" s="38" t="inlineStr"/>
      <c r="R176" s="38" t="inlineStr"/>
      <c r="S176" s="38" t="inlineStr"/>
      <c r="T176" s="38" t="inlineStr"/>
      <c r="U176" s="38" t="inlineStr"/>
    </row>
    <row r="177">
      <c r="A177" s="26" t="inlineStr">
        <is>
          <t>CATA2_GV_148_v1</t>
        </is>
      </c>
      <c r="B177" s="39" t="inlineStr">
        <is>
          <t>Are written procedures in place to ensure that staff members comply with decisions taken by management?</t>
        </is>
      </c>
      <c r="C177" s="39" t="inlineStr">
        <is>
          <t>Are written procedures in place to ensure that staff members comply with decisions taken by management?</t>
        </is>
      </c>
      <c r="D177" s="39" t="inlineStr">
        <is>
          <t>Procedures</t>
        </is>
      </c>
      <c r="E177" s="39" t="inlineStr">
        <is>
          <t>Governance</t>
        </is>
      </c>
      <c r="F177" s="39" t="b">
        <v>1</v>
      </c>
      <c r="G177" s="39" t="inlineStr"/>
      <c r="H177" s="39" t="inlineStr">
        <is>
          <t>Always applicable</t>
        </is>
      </c>
      <c r="I177" s="39" t="inlineStr">
        <is>
          <t>Required</t>
        </is>
      </c>
      <c r="J177" s="39" t="inlineStr">
        <is>
          <t>string</t>
        </is>
      </c>
      <c r="K177" s="39" t="inlineStr"/>
      <c r="L177" s="39" t="inlineStr">
        <is>
          <t>enum-list</t>
        </is>
      </c>
      <c r="M177" s="39" t="inlineStr">
        <is>
          <t>YES | NO | N/A</t>
        </is>
      </c>
      <c r="N177" s="39" t="inlineStr"/>
      <c r="O177" s="39" t="inlineStr"/>
      <c r="P177" s="39" t="inlineStr"/>
      <c r="Q177" s="39" t="inlineStr"/>
      <c r="R177" s="39" t="inlineStr"/>
      <c r="S177" s="39" t="inlineStr"/>
      <c r="T177" s="39" t="inlineStr"/>
      <c r="U177" s="39" t="inlineStr"/>
    </row>
    <row r="178">
      <c r="A178" s="37" t="inlineStr">
        <is>
          <t>CATA2_GV_149_v1</t>
        </is>
      </c>
      <c r="B178" s="38" t="inlineStr">
        <is>
          <t>If "No", provide explanation</t>
        </is>
      </c>
      <c r="C178" s="38" t="inlineStr">
        <is>
          <t>If "No", provide explanation</t>
        </is>
      </c>
      <c r="D178" s="38" t="inlineStr">
        <is>
          <t>Procedures</t>
        </is>
      </c>
      <c r="E178" s="38" t="inlineStr">
        <is>
          <t>Governance</t>
        </is>
      </c>
      <c r="F178" s="38" t="b">
        <v>0</v>
      </c>
      <c r="G178" s="38" t="inlineStr">
        <is>
          <t>CATA2_GV_148 = "NO"</t>
        </is>
      </c>
      <c r="H178" s="38" t="inlineStr">
        <is>
          <t>“Are written procedures in place to ensure that staff members comply with decisions taken by management?” (CATA2_GV_148) is “NO”</t>
        </is>
      </c>
      <c r="I178" s="38" t="inlineStr">
        <is>
          <t>Conditional</t>
        </is>
      </c>
      <c r="J178" s="38" t="inlineStr">
        <is>
          <t>string</t>
        </is>
      </c>
      <c r="K178" s="38" t="inlineStr"/>
      <c r="L178" s="38" t="inlineStr"/>
      <c r="M178" s="38" t="inlineStr"/>
      <c r="N178" s="38" t="inlineStr"/>
      <c r="O178" s="38" t="inlineStr"/>
      <c r="P178" s="38" t="inlineStr"/>
      <c r="Q178" s="38" t="inlineStr"/>
      <c r="R178" s="38" t="inlineStr"/>
      <c r="S178" s="38" t="inlineStr"/>
      <c r="T178" s="38" t="inlineStr"/>
      <c r="U178" s="38" t="inlineStr"/>
    </row>
    <row r="179">
      <c r="A179" s="26" t="inlineStr">
        <is>
          <t>CATA2_GV_150_v1</t>
        </is>
      </c>
      <c r="B179" s="39" t="inlineStr">
        <is>
          <t>Has the Registered Trustee reviewed its internal procedures during the reporting period?</t>
        </is>
      </c>
      <c r="C179" s="39" t="inlineStr">
        <is>
          <t>Has the Registered Trustee reviewed its internal procedures during the reporting period?</t>
        </is>
      </c>
      <c r="D179" s="39" t="inlineStr">
        <is>
          <t>Procedures</t>
        </is>
      </c>
      <c r="E179" s="39" t="inlineStr">
        <is>
          <t>Governance</t>
        </is>
      </c>
      <c r="F179" s="39" t="b">
        <v>1</v>
      </c>
      <c r="G179" s="39" t="inlineStr"/>
      <c r="H179" s="39" t="inlineStr">
        <is>
          <t>Always applicable</t>
        </is>
      </c>
      <c r="I179" s="39" t="inlineStr">
        <is>
          <t>Required</t>
        </is>
      </c>
      <c r="J179" s="39" t="inlineStr">
        <is>
          <t>string</t>
        </is>
      </c>
      <c r="K179" s="39" t="inlineStr"/>
      <c r="L179" s="39" t="inlineStr">
        <is>
          <t>enum-list</t>
        </is>
      </c>
      <c r="M179" s="39" t="inlineStr">
        <is>
          <t>YES | NO</t>
        </is>
      </c>
      <c r="N179" s="39" t="inlineStr"/>
      <c r="O179" s="39" t="inlineStr"/>
      <c r="P179" s="39" t="inlineStr"/>
      <c r="Q179" s="39" t="inlineStr"/>
      <c r="R179" s="39" t="inlineStr"/>
      <c r="S179" s="39" t="inlineStr"/>
      <c r="T179" s="39" t="inlineStr"/>
      <c r="U179" s="39" t="inlineStr"/>
    </row>
    <row r="180">
      <c r="A180" s="37" t="inlineStr">
        <is>
          <t>CATA2_GV_151_v1</t>
        </is>
      </c>
      <c r="B180" s="38" t="inlineStr">
        <is>
          <t>If "No", provide explanation</t>
        </is>
      </c>
      <c r="C180" s="38" t="inlineStr">
        <is>
          <t>If "No", provide explanation</t>
        </is>
      </c>
      <c r="D180" s="38" t="inlineStr">
        <is>
          <t>Procedures</t>
        </is>
      </c>
      <c r="E180" s="38" t="inlineStr">
        <is>
          <t>Governance</t>
        </is>
      </c>
      <c r="F180" s="38" t="b">
        <v>0</v>
      </c>
      <c r="G180" s="38" t="inlineStr">
        <is>
          <t>CATA2_GV_150 = "NO"</t>
        </is>
      </c>
      <c r="H180" s="38" t="inlineStr">
        <is>
          <t>“Has the Registered Trustee reviewed its internal procedures during the reporting period?” (CATA2_GV_150) is “NO”</t>
        </is>
      </c>
      <c r="I180" s="38" t="inlineStr">
        <is>
          <t>Conditional</t>
        </is>
      </c>
      <c r="J180" s="38" t="inlineStr">
        <is>
          <t>string</t>
        </is>
      </c>
      <c r="K180" s="38" t="inlineStr"/>
      <c r="L180" s="38" t="inlineStr"/>
      <c r="M180" s="38" t="inlineStr"/>
      <c r="N180" s="38" t="inlineStr"/>
      <c r="O180" s="38" t="inlineStr"/>
      <c r="P180" s="38" t="inlineStr"/>
      <c r="Q180" s="38" t="inlineStr"/>
      <c r="R180" s="38" t="inlineStr"/>
      <c r="S180" s="38" t="inlineStr"/>
      <c r="T180" s="38" t="inlineStr"/>
      <c r="U180" s="38" t="inlineStr"/>
    </row>
    <row r="181">
      <c r="A181" s="26" t="inlineStr">
        <is>
          <t>CATA2_GV_152_v1</t>
        </is>
      </c>
      <c r="B181" s="39" t="inlineStr">
        <is>
          <t>If "Yes", list each area of the internal procedures that has been reviewed during the Reporting Period</t>
        </is>
      </c>
      <c r="C181" s="39" t="inlineStr">
        <is>
          <t>If "Yes", list each area of the internal procedures that has been reviewed during the Reporting Period</t>
        </is>
      </c>
      <c r="D181" s="39" t="inlineStr">
        <is>
          <t>Procedures</t>
        </is>
      </c>
      <c r="E181" s="39" t="inlineStr">
        <is>
          <t>Governance</t>
        </is>
      </c>
      <c r="F181" s="39" t="b">
        <v>0</v>
      </c>
      <c r="G181" s="39" t="inlineStr">
        <is>
          <t>CATA2_GV_150 = "YES"</t>
        </is>
      </c>
      <c r="H181" s="39" t="inlineStr">
        <is>
          <t>“Has the Registered Trustee reviewed its internal procedures during the reporting period?” (CATA2_GV_150) is “YES”</t>
        </is>
      </c>
      <c r="I181" s="39" t="inlineStr">
        <is>
          <t>Conditional</t>
        </is>
      </c>
      <c r="J181" s="39" t="inlineStr">
        <is>
          <t>array</t>
        </is>
      </c>
      <c r="K181" s="39" t="inlineStr">
        <is>
          <t>string</t>
        </is>
      </c>
      <c r="L181" s="39" t="inlineStr"/>
      <c r="M181" s="39" t="inlineStr"/>
      <c r="N181" s="39" t="inlineStr"/>
      <c r="O181" s="39" t="inlineStr"/>
      <c r="P181" s="39" t="inlineStr"/>
      <c r="Q181" s="39" t="inlineStr"/>
      <c r="R181" s="39" t="inlineStr"/>
      <c r="S181" s="39" t="inlineStr"/>
      <c r="T181" s="39" t="inlineStr"/>
      <c r="U181" s="39" t="inlineStr"/>
    </row>
    <row r="182">
      <c r="A182" s="37" t="inlineStr">
        <is>
          <t>CATA2_GV_238_v1</t>
        </is>
      </c>
      <c r="B182" s="38" t="inlineStr">
        <is>
          <t>If "Yes", explain the reason for the review of this area of the procedures</t>
        </is>
      </c>
      <c r="C182" s="38" t="inlineStr">
        <is>
          <t>If "Yes", explain the reason for the review of this area of the procedures</t>
        </is>
      </c>
      <c r="D182" s="38" t="inlineStr">
        <is>
          <t>Procedures</t>
        </is>
      </c>
      <c r="E182" s="38" t="inlineStr">
        <is>
          <t>Governance</t>
        </is>
      </c>
      <c r="F182" s="38" t="b">
        <v>0</v>
      </c>
      <c r="G182" s="38" t="inlineStr">
        <is>
          <t>CATA2_GV_150 = "YES"</t>
        </is>
      </c>
      <c r="H182" s="38" t="inlineStr">
        <is>
          <t>“Has the Registered Trustee reviewed its internal procedures during the reporting period?” (CATA2_GV_150) is “YES”</t>
        </is>
      </c>
      <c r="I182" s="38" t="inlineStr">
        <is>
          <t>Conditional</t>
        </is>
      </c>
      <c r="J182" s="38" t="inlineStr">
        <is>
          <t>array</t>
        </is>
      </c>
      <c r="K182" s="38" t="inlineStr">
        <is>
          <t>string</t>
        </is>
      </c>
      <c r="L182" s="38" t="inlineStr"/>
      <c r="M182" s="38" t="inlineStr"/>
      <c r="N182" s="38" t="inlineStr"/>
      <c r="O182" s="38" t="inlineStr"/>
      <c r="P182" s="38" t="inlineStr"/>
      <c r="Q182" s="38" t="inlineStr"/>
      <c r="R182" s="38" t="inlineStr"/>
      <c r="S182" s="38" t="inlineStr"/>
      <c r="T182" s="38" t="inlineStr"/>
      <c r="U182" s="38" t="inlineStr"/>
    </row>
    <row r="183">
      <c r="A183" s="26" t="inlineStr">
        <is>
          <t>CATA2_GV_239_v1</t>
        </is>
      </c>
      <c r="B183" s="39" t="inlineStr">
        <is>
          <t>If "Yes", explain the outcome of the review conducted in relation to this area</t>
        </is>
      </c>
      <c r="C183" s="39" t="inlineStr">
        <is>
          <t>If "Yes", explain the outcome of the review conducted in relation to this area</t>
        </is>
      </c>
      <c r="D183" s="39" t="inlineStr">
        <is>
          <t>Procedures</t>
        </is>
      </c>
      <c r="E183" s="39" t="inlineStr">
        <is>
          <t>Governance</t>
        </is>
      </c>
      <c r="F183" s="39" t="b">
        <v>0</v>
      </c>
      <c r="G183" s="39" t="inlineStr">
        <is>
          <t>CATA2_GV_150 = "YES"</t>
        </is>
      </c>
      <c r="H183" s="39" t="inlineStr">
        <is>
          <t>“Has the Registered Trustee reviewed its internal procedures during the reporting period?” (CATA2_GV_150) is “YES”</t>
        </is>
      </c>
      <c r="I183" s="39" t="inlineStr">
        <is>
          <t>Conditional</t>
        </is>
      </c>
      <c r="J183" s="39" t="inlineStr">
        <is>
          <t>array</t>
        </is>
      </c>
      <c r="K183" s="39" t="inlineStr">
        <is>
          <t>string</t>
        </is>
      </c>
      <c r="L183" s="39" t="inlineStr"/>
      <c r="M183" s="39" t="inlineStr"/>
      <c r="N183" s="39" t="inlineStr"/>
      <c r="O183" s="39" t="inlineStr"/>
      <c r="P183" s="39" t="inlineStr"/>
      <c r="Q183" s="39" t="inlineStr"/>
      <c r="R183" s="39" t="inlineStr"/>
      <c r="S183" s="39" t="inlineStr"/>
      <c r="T183" s="39" t="inlineStr"/>
      <c r="U183" s="39" t="inlineStr"/>
    </row>
    <row r="184">
      <c r="A184" s="37" t="inlineStr">
        <is>
          <t>CATA2_PR_153_v1</t>
        </is>
      </c>
      <c r="B184" s="38" t="inlineStr">
        <is>
          <t>Does the Registered Trustee have a written business continuity plan (BCP)?</t>
        </is>
      </c>
      <c r="C184" s="38" t="inlineStr">
        <is>
          <t>Does the Registered Trustee have a written business continuity plan (BCP)?</t>
        </is>
      </c>
      <c r="D184" s="38" t="inlineStr">
        <is>
          <t>Business Continuity</t>
        </is>
      </c>
      <c r="E184" s="38" t="inlineStr">
        <is>
          <t>Prudential</t>
        </is>
      </c>
      <c r="F184" s="38" t="b">
        <v>1</v>
      </c>
      <c r="G184" s="38" t="inlineStr"/>
      <c r="H184" s="38" t="inlineStr">
        <is>
          <t>Always applicable</t>
        </is>
      </c>
      <c r="I184" s="38" t="inlineStr">
        <is>
          <t>Required</t>
        </is>
      </c>
      <c r="J184" s="38" t="inlineStr">
        <is>
          <t>string</t>
        </is>
      </c>
      <c r="K184" s="38" t="inlineStr"/>
      <c r="L184" s="38" t="inlineStr">
        <is>
          <t>enum-list</t>
        </is>
      </c>
      <c r="M184" s="38" t="inlineStr">
        <is>
          <t>YES | NO</t>
        </is>
      </c>
      <c r="N184" s="38" t="inlineStr"/>
      <c r="O184" s="38" t="inlineStr"/>
      <c r="P184" s="38" t="inlineStr"/>
      <c r="Q184" s="38" t="inlineStr"/>
      <c r="R184" s="38" t="inlineStr"/>
      <c r="S184" s="38" t="inlineStr"/>
      <c r="T184" s="38" t="inlineStr"/>
      <c r="U184" s="38" t="inlineStr"/>
    </row>
    <row r="185">
      <c r="A185" s="26" t="inlineStr">
        <is>
          <t>CATA2_PR_154_v1</t>
        </is>
      </c>
      <c r="B185" s="39" t="inlineStr">
        <is>
          <t>If "Yes", is the BCP aimed at ensuring continuity of critical operations in the case of a disruption to its systems and procedures</t>
        </is>
      </c>
      <c r="C185" s="39" t="inlineStr">
        <is>
          <t>If "Yes", is the BCP aimed at ensuring continuity of critical operations in the case of a disruption to its systems and procedures</t>
        </is>
      </c>
      <c r="D185" s="39" t="inlineStr">
        <is>
          <t>Business Continuity</t>
        </is>
      </c>
      <c r="E185" s="39" t="inlineStr">
        <is>
          <t>Prudential</t>
        </is>
      </c>
      <c r="F185" s="39" t="b">
        <v>0</v>
      </c>
      <c r="G185" s="39" t="inlineStr">
        <is>
          <t>CATA2_PR_153 = "YES"</t>
        </is>
      </c>
      <c r="H185" s="39" t="inlineStr">
        <is>
          <t>“Does the Registered Trustee have a written business continuity plan (BCP)?” (CATA2_PR_153) is “YES”</t>
        </is>
      </c>
      <c r="I185" s="39" t="inlineStr">
        <is>
          <t>Conditional</t>
        </is>
      </c>
      <c r="J185" s="39" t="inlineStr">
        <is>
          <t>string</t>
        </is>
      </c>
      <c r="K185" s="39" t="inlineStr"/>
      <c r="L185" s="39" t="inlineStr">
        <is>
          <t>enum-list</t>
        </is>
      </c>
      <c r="M185" s="39" t="inlineStr">
        <is>
          <t>YES | NO</t>
        </is>
      </c>
      <c r="N185" s="39" t="inlineStr"/>
      <c r="O185" s="39" t="inlineStr"/>
      <c r="P185" s="39" t="inlineStr"/>
      <c r="Q185" s="39" t="inlineStr"/>
      <c r="R185" s="39" t="inlineStr"/>
      <c r="S185" s="39" t="inlineStr"/>
      <c r="T185" s="39" t="inlineStr"/>
      <c r="U185" s="39" t="inlineStr"/>
    </row>
    <row r="186">
      <c r="A186" s="37" t="inlineStr">
        <is>
          <t>CATA2_PR_155_v1</t>
        </is>
      </c>
      <c r="B186" s="38" t="inlineStr">
        <is>
          <t>If "No", provide explanation what the BCP aims to achieve</t>
        </is>
      </c>
      <c r="C186" s="38" t="inlineStr">
        <is>
          <t>If "No", provide explanation what the BCP aims to achieve</t>
        </is>
      </c>
      <c r="D186" s="38" t="inlineStr">
        <is>
          <t>Business Continuity</t>
        </is>
      </c>
      <c r="E186" s="38" t="inlineStr">
        <is>
          <t>Prudential</t>
        </is>
      </c>
      <c r="F186" s="38" t="b">
        <v>0</v>
      </c>
      <c r="G186" s="38" t="inlineStr">
        <is>
          <t>CATA2_PR_154 = "NO"</t>
        </is>
      </c>
      <c r="H186" s="38" t="inlineStr">
        <is>
          <t>“If "Yes", is the BCP aimed at ensuring continuity of critical operations in the case of a disruption to its systems and procedures” (CATA2_PR_154) is “NO”</t>
        </is>
      </c>
      <c r="I186" s="38" t="inlineStr">
        <is>
          <t>Conditional</t>
        </is>
      </c>
      <c r="J186" s="38" t="inlineStr">
        <is>
          <t>string</t>
        </is>
      </c>
      <c r="K186" s="38" t="inlineStr"/>
      <c r="L186" s="38" t="inlineStr"/>
      <c r="M186" s="38" t="inlineStr"/>
      <c r="N186" s="38" t="inlineStr"/>
      <c r="O186" s="38" t="inlineStr"/>
      <c r="P186" s="38" t="inlineStr"/>
      <c r="Q186" s="38" t="inlineStr"/>
      <c r="R186" s="38" t="inlineStr"/>
      <c r="S186" s="38" t="inlineStr"/>
      <c r="T186" s="38" t="inlineStr"/>
      <c r="U186" s="38" t="inlineStr"/>
    </row>
    <row r="187">
      <c r="A187" s="26" t="inlineStr">
        <is>
          <t>CATA2_PR_158_v1</t>
        </is>
      </c>
      <c r="B187" s="39" t="inlineStr">
        <is>
          <t>If "Yes", does the BCP include clear reporting lines in case of a disruption?</t>
        </is>
      </c>
      <c r="C187" s="39" t="inlineStr">
        <is>
          <t>If "Yes", does the BCP include clear reporting lines in case of a disruption?</t>
        </is>
      </c>
      <c r="D187" s="39" t="inlineStr">
        <is>
          <t>Business Continuity</t>
        </is>
      </c>
      <c r="E187" s="39" t="inlineStr">
        <is>
          <t>Prudential</t>
        </is>
      </c>
      <c r="F187" s="39" t="b">
        <v>0</v>
      </c>
      <c r="G187" s="39" t="inlineStr">
        <is>
          <t>CATA2_PR_153 = "YES"</t>
        </is>
      </c>
      <c r="H187" s="39" t="inlineStr">
        <is>
          <t>“Does the Registered Trustee have a written business continuity plan (BCP)?” (CATA2_PR_153) is “YES”</t>
        </is>
      </c>
      <c r="I187" s="39" t="inlineStr">
        <is>
          <t>Conditional</t>
        </is>
      </c>
      <c r="J187" s="39" t="inlineStr">
        <is>
          <t>string</t>
        </is>
      </c>
      <c r="K187" s="39" t="inlineStr"/>
      <c r="L187" s="39" t="inlineStr">
        <is>
          <t>enum-list</t>
        </is>
      </c>
      <c r="M187" s="39" t="inlineStr">
        <is>
          <t>YES | NO</t>
        </is>
      </c>
      <c r="N187" s="39" t="inlineStr"/>
      <c r="O187" s="39" t="inlineStr"/>
      <c r="P187" s="39" t="inlineStr"/>
      <c r="Q187" s="39" t="inlineStr"/>
      <c r="R187" s="39" t="inlineStr"/>
      <c r="S187" s="39" t="inlineStr"/>
      <c r="T187" s="39" t="inlineStr"/>
      <c r="U187" s="39" t="inlineStr"/>
    </row>
    <row r="188">
      <c r="A188" s="37" t="inlineStr">
        <is>
          <t>CATA2_PR_159_v1</t>
        </is>
      </c>
      <c r="B188" s="38" t="inlineStr">
        <is>
          <t>If "No", provide explanation</t>
        </is>
      </c>
      <c r="C188" s="38" t="inlineStr">
        <is>
          <t>If "No", provide explanation</t>
        </is>
      </c>
      <c r="D188" s="38" t="inlineStr">
        <is>
          <t>Business Continuity</t>
        </is>
      </c>
      <c r="E188" s="38" t="inlineStr">
        <is>
          <t>Prudential</t>
        </is>
      </c>
      <c r="F188" s="38" t="b">
        <v>0</v>
      </c>
      <c r="G188" s="38" t="inlineStr">
        <is>
          <t>CATA2_PR_158 = "NO"</t>
        </is>
      </c>
      <c r="H188" s="38" t="inlineStr">
        <is>
          <t>“If "Yes", does the BCP include clear reporting lines in case of a disruption?” (CATA2_PR_158) is “NO”</t>
        </is>
      </c>
      <c r="I188" s="38" t="inlineStr">
        <is>
          <t>Conditional</t>
        </is>
      </c>
      <c r="J188" s="38" t="inlineStr">
        <is>
          <t>string</t>
        </is>
      </c>
      <c r="K188" s="38" t="inlineStr"/>
      <c r="L188" s="38" t="inlineStr"/>
      <c r="M188" s="38" t="inlineStr"/>
      <c r="N188" s="38" t="inlineStr"/>
      <c r="O188" s="38" t="inlineStr"/>
      <c r="P188" s="38" t="inlineStr"/>
      <c r="Q188" s="38" t="inlineStr"/>
      <c r="R188" s="38" t="inlineStr"/>
      <c r="S188" s="38" t="inlineStr"/>
      <c r="T188" s="38" t="inlineStr"/>
      <c r="U188" s="38" t="inlineStr"/>
    </row>
    <row r="189">
      <c r="A189" s="26" t="inlineStr">
        <is>
          <t>CATA2_PR_160_v1</t>
        </is>
      </c>
      <c r="B189" s="39" t="inlineStr">
        <is>
          <t>If "Yes", who is responsible for ensuring that the Registered Trustee's BCP is adequate?</t>
        </is>
      </c>
      <c r="C189" s="39" t="inlineStr">
        <is>
          <t>If "Yes", who is responsible for ensuring that the Registered Trustee's BCP is adequate?</t>
        </is>
      </c>
      <c r="D189" s="39" t="inlineStr">
        <is>
          <t>Business Continuity</t>
        </is>
      </c>
      <c r="E189" s="39" t="inlineStr">
        <is>
          <t>Prudential</t>
        </is>
      </c>
      <c r="F189" s="39" t="b">
        <v>0</v>
      </c>
      <c r="G189" s="39" t="inlineStr">
        <is>
          <t>CATA2_PR_153 = "YES"</t>
        </is>
      </c>
      <c r="H189" s="39" t="inlineStr">
        <is>
          <t>“Does the Registered Trustee have a written business continuity plan (BCP)?” (CATA2_PR_153) is “YES”</t>
        </is>
      </c>
      <c r="I189" s="39" t="inlineStr">
        <is>
          <t>Conditional</t>
        </is>
      </c>
      <c r="J189" s="39" t="inlineStr">
        <is>
          <t>string</t>
        </is>
      </c>
      <c r="K189" s="39" t="inlineStr"/>
      <c r="L189" s="39" t="inlineStr"/>
      <c r="M189" s="39" t="inlineStr"/>
      <c r="N189" s="39" t="inlineStr"/>
      <c r="O189" s="39" t="inlineStr"/>
      <c r="P189" s="39" t="inlineStr"/>
      <c r="Q189" s="39" t="inlineStr"/>
      <c r="R189" s="39" t="inlineStr"/>
      <c r="S189" s="39" t="inlineStr"/>
      <c r="T189" s="39" t="inlineStr"/>
      <c r="U189" s="39" t="inlineStr"/>
    </row>
    <row r="190">
      <c r="A190" s="37" t="inlineStr">
        <is>
          <t>CATA2_PR_164_v1</t>
        </is>
      </c>
      <c r="B190" s="38" t="inlineStr">
        <is>
          <t>If "Yes", indicate the areas covered by the BCP</t>
        </is>
      </c>
      <c r="C190" s="38" t="inlineStr">
        <is>
          <t>If "Yes", indicate the areas covered by the BCP</t>
        </is>
      </c>
      <c r="D190" s="38" t="inlineStr">
        <is>
          <t>Business Continuity</t>
        </is>
      </c>
      <c r="E190" s="38" t="inlineStr">
        <is>
          <t>Prudential</t>
        </is>
      </c>
      <c r="F190" s="38" t="b">
        <v>0</v>
      </c>
      <c r="G190" s="38" t="inlineStr">
        <is>
          <t>CATA2_PR_153 = "YES"</t>
        </is>
      </c>
      <c r="H190" s="38" t="inlineStr">
        <is>
          <t>“Does the Registered Trustee have a written business continuity plan (BCP)?” (CATA2_PR_153) is “YES”</t>
        </is>
      </c>
      <c r="I190" s="38" t="inlineStr">
        <is>
          <t>Conditional</t>
        </is>
      </c>
      <c r="J190" s="38" t="inlineStr">
        <is>
          <t>string</t>
        </is>
      </c>
      <c r="K190" s="38" t="inlineStr"/>
      <c r="L190" s="38" t="inlineStr"/>
      <c r="M190" s="38" t="inlineStr"/>
      <c r="N190" s="38" t="inlineStr"/>
      <c r="O190" s="38" t="inlineStr"/>
      <c r="P190" s="38" t="inlineStr"/>
      <c r="Q190" s="38" t="inlineStr"/>
      <c r="R190" s="38" t="inlineStr"/>
      <c r="S190" s="38" t="inlineStr"/>
      <c r="T190" s="38" t="inlineStr"/>
      <c r="U190" s="38" t="inlineStr"/>
    </row>
    <row r="191">
      <c r="A191" s="26" t="inlineStr">
        <is>
          <t>CATA2_PR_161_v1</t>
        </is>
      </c>
      <c r="B191" s="39" t="inlineStr">
        <is>
          <t>If "Yes", does the Registered Trustee conduct testing of its BCP?</t>
        </is>
      </c>
      <c r="C191" s="39" t="inlineStr">
        <is>
          <t>If "Yes", does the Registered Trustee conduct testing of its BCP?</t>
        </is>
      </c>
      <c r="D191" s="39" t="inlineStr">
        <is>
          <t>Business Continuity</t>
        </is>
      </c>
      <c r="E191" s="39" t="inlineStr">
        <is>
          <t>Prudential</t>
        </is>
      </c>
      <c r="F191" s="39" t="b">
        <v>0</v>
      </c>
      <c r="G191" s="39" t="inlineStr">
        <is>
          <t>CATA2_PR_153 = "YES"</t>
        </is>
      </c>
      <c r="H191" s="39" t="inlineStr">
        <is>
          <t>“Does the Registered Trustee have a written business continuity plan (BCP)?” (CATA2_PR_153) is “YES”</t>
        </is>
      </c>
      <c r="I191" s="39" t="inlineStr">
        <is>
          <t>Conditional</t>
        </is>
      </c>
      <c r="J191" s="39" t="inlineStr">
        <is>
          <t>string</t>
        </is>
      </c>
      <c r="K191" s="39" t="inlineStr"/>
      <c r="L191" s="39" t="inlineStr">
        <is>
          <t>enum-list</t>
        </is>
      </c>
      <c r="M191" s="39" t="inlineStr">
        <is>
          <t>YES | NO</t>
        </is>
      </c>
      <c r="N191" s="39" t="inlineStr"/>
      <c r="O191" s="39" t="inlineStr"/>
      <c r="P191" s="39" t="inlineStr"/>
      <c r="Q191" s="39" t="inlineStr"/>
      <c r="R191" s="39" t="inlineStr"/>
      <c r="S191" s="39" t="inlineStr"/>
      <c r="T191" s="39" t="inlineStr"/>
      <c r="U191" s="39" t="inlineStr"/>
    </row>
    <row r="192">
      <c r="A192" s="37" t="inlineStr">
        <is>
          <t>CATA2_PR_162_v1</t>
        </is>
      </c>
      <c r="B192" s="38" t="inlineStr">
        <is>
          <t>If "No", provide explanation why the Registered Trustee does not conduct BCP testing</t>
        </is>
      </c>
      <c r="C192" s="38" t="inlineStr">
        <is>
          <t>If "No", provide explanation why the Registered Trustee does not conduct BCP testing</t>
        </is>
      </c>
      <c r="D192" s="38" t="inlineStr">
        <is>
          <t>Business Continuity</t>
        </is>
      </c>
      <c r="E192" s="38" t="inlineStr">
        <is>
          <t>Prudential</t>
        </is>
      </c>
      <c r="F192" s="38" t="b">
        <v>0</v>
      </c>
      <c r="G192" s="38" t="inlineStr">
        <is>
          <t>CATA2_PR_161 = "NO"</t>
        </is>
      </c>
      <c r="H192" s="38" t="inlineStr">
        <is>
          <t>“If "Yes", does the Registered Trustee conduct testing of its BCP?” (CATA2_PR_161) is “NO”</t>
        </is>
      </c>
      <c r="I192" s="38" t="inlineStr">
        <is>
          <t>Conditional</t>
        </is>
      </c>
      <c r="J192" s="38" t="inlineStr">
        <is>
          <t>string</t>
        </is>
      </c>
      <c r="K192" s="38" t="inlineStr"/>
      <c r="L192" s="38" t="inlineStr"/>
      <c r="M192" s="38" t="inlineStr"/>
      <c r="N192" s="38" t="inlineStr"/>
      <c r="O192" s="38" t="inlineStr"/>
      <c r="P192" s="38" t="inlineStr"/>
      <c r="Q192" s="38" t="inlineStr"/>
      <c r="R192" s="38" t="inlineStr"/>
      <c r="S192" s="38" t="inlineStr"/>
      <c r="T192" s="38" t="inlineStr"/>
      <c r="U192" s="38" t="inlineStr"/>
    </row>
    <row r="193">
      <c r="A193" s="26" t="inlineStr">
        <is>
          <t>CATA2_PR_163_v1</t>
        </is>
      </c>
      <c r="B193" s="39" t="inlineStr">
        <is>
          <t>If "Yes", indicate the frequency of the testing of the Registered Trustee's BCP</t>
        </is>
      </c>
      <c r="C193" s="39" t="inlineStr">
        <is>
          <t>If "Yes", indicate the frequency of the testing of the Registered Trustee's BCP</t>
        </is>
      </c>
      <c r="D193" s="39" t="inlineStr">
        <is>
          <t>Business Continuity</t>
        </is>
      </c>
      <c r="E193" s="39" t="inlineStr">
        <is>
          <t>Prudential</t>
        </is>
      </c>
      <c r="F193" s="39" t="b">
        <v>0</v>
      </c>
      <c r="G193" s="39" t="inlineStr">
        <is>
          <t>CATA2_PR_161 = "YES"</t>
        </is>
      </c>
      <c r="H193" s="39" t="inlineStr">
        <is>
          <t>“If "Yes", does the Registered Trustee conduct testing of its BCP?” (CATA2_PR_161) is “YES”</t>
        </is>
      </c>
      <c r="I193" s="39" t="inlineStr">
        <is>
          <t>Conditional</t>
        </is>
      </c>
      <c r="J193" s="39" t="inlineStr">
        <is>
          <t>string</t>
        </is>
      </c>
      <c r="K193" s="39" t="inlineStr"/>
      <c r="L193" s="39" t="inlineStr"/>
      <c r="M193" s="39" t="inlineStr"/>
      <c r="N193" s="39" t="inlineStr"/>
      <c r="O193" s="39" t="inlineStr"/>
      <c r="P193" s="39" t="inlineStr"/>
      <c r="Q193" s="39" t="inlineStr"/>
      <c r="R193" s="39" t="inlineStr"/>
      <c r="S193" s="39" t="inlineStr"/>
      <c r="T193" s="39" t="inlineStr"/>
      <c r="U193" s="39" t="inlineStr"/>
    </row>
    <row r="194">
      <c r="A194" s="37" t="inlineStr">
        <is>
          <t>CATA2_PR_165_v1</t>
        </is>
      </c>
      <c r="B194" s="38" t="inlineStr">
        <is>
          <t>If "Yes", list any issues identified during testing</t>
        </is>
      </c>
      <c r="C194" s="38" t="inlineStr">
        <is>
          <t>If "Yes", list any issues identified during testing</t>
        </is>
      </c>
      <c r="D194" s="38" t="inlineStr">
        <is>
          <t>Business Continuity</t>
        </is>
      </c>
      <c r="E194" s="38" t="inlineStr">
        <is>
          <t>Prudential</t>
        </is>
      </c>
      <c r="F194" s="38" t="b">
        <v>0</v>
      </c>
      <c r="G194" s="38" t="inlineStr">
        <is>
          <t>CATA2_PR_161 = "YES"</t>
        </is>
      </c>
      <c r="H194" s="38" t="inlineStr">
        <is>
          <t>“If "Yes", does the Registered Trustee conduct testing of its BCP?” (CATA2_PR_161) is “YES”</t>
        </is>
      </c>
      <c r="I194" s="38" t="inlineStr">
        <is>
          <t>Conditional</t>
        </is>
      </c>
      <c r="J194" s="38" t="inlineStr">
        <is>
          <t>array</t>
        </is>
      </c>
      <c r="K194" s="38" t="inlineStr">
        <is>
          <t>string</t>
        </is>
      </c>
      <c r="L194" s="38" t="inlineStr"/>
      <c r="M194" s="38" t="inlineStr"/>
      <c r="N194" s="38" t="inlineStr"/>
      <c r="O194" s="38" t="inlineStr"/>
      <c r="P194" s="38" t="inlineStr"/>
      <c r="Q194" s="38" t="inlineStr"/>
      <c r="R194" s="38" t="inlineStr"/>
      <c r="S194" s="38" t="inlineStr"/>
      <c r="T194" s="38" t="inlineStr"/>
      <c r="U194" s="38" t="inlineStr"/>
    </row>
    <row r="195">
      <c r="A195" s="26" t="inlineStr">
        <is>
          <t>CATA2_PR_241_v1</t>
        </is>
      </c>
      <c r="B195" s="39" t="inlineStr">
        <is>
          <t>Indicate what action was taken to remedy this issue</t>
        </is>
      </c>
      <c r="C195" s="39" t="inlineStr">
        <is>
          <t>Indicate what action was taken to remedy this issue</t>
        </is>
      </c>
      <c r="D195" s="39" t="inlineStr">
        <is>
          <t>Business Continuity</t>
        </is>
      </c>
      <c r="E195" s="39" t="inlineStr">
        <is>
          <t>Prudential</t>
        </is>
      </c>
      <c r="F195" s="39" t="b">
        <v>0</v>
      </c>
      <c r="G195" s="39" t="inlineStr">
        <is>
          <t>CATA2_PR_161 = "YES"</t>
        </is>
      </c>
      <c r="H195" s="39" t="inlineStr">
        <is>
          <t>“If "Yes", does the Registered Trustee conduct testing of its BCP?” (CATA2_PR_161) is “YES”</t>
        </is>
      </c>
      <c r="I195" s="39" t="inlineStr">
        <is>
          <t>Conditional</t>
        </is>
      </c>
      <c r="J195" s="39" t="inlineStr">
        <is>
          <t>array</t>
        </is>
      </c>
      <c r="K195" s="39" t="inlineStr">
        <is>
          <t>string</t>
        </is>
      </c>
      <c r="L195" s="39" t="inlineStr"/>
      <c r="M195" s="39" t="inlineStr"/>
      <c r="N195" s="39" t="inlineStr"/>
      <c r="O195" s="39" t="inlineStr"/>
      <c r="P195" s="39" t="inlineStr"/>
      <c r="Q195" s="39" t="inlineStr"/>
      <c r="R195" s="39" t="inlineStr"/>
      <c r="S195" s="39" t="inlineStr"/>
      <c r="T195" s="39" t="inlineStr"/>
      <c r="U195" s="39" t="inlineStr"/>
    </row>
    <row r="196">
      <c r="A196" s="37" t="inlineStr">
        <is>
          <t>CATA2_PR_240_v1</t>
        </is>
      </c>
      <c r="B196" s="38" t="inlineStr">
        <is>
          <t>Does the Registered Trustee have a Disaster Recovery Plan?</t>
        </is>
      </c>
      <c r="C196" s="38" t="inlineStr">
        <is>
          <t>Does the Registered Trustee have a Disaster Recovery Plan?</t>
        </is>
      </c>
      <c r="D196" s="38" t="inlineStr">
        <is>
          <t>Disaster Recovery</t>
        </is>
      </c>
      <c r="E196" s="38" t="inlineStr">
        <is>
          <t>Prudential</t>
        </is>
      </c>
      <c r="F196" s="38" t="b">
        <v>1</v>
      </c>
      <c r="G196" s="38" t="inlineStr"/>
      <c r="H196" s="38" t="inlineStr">
        <is>
          <t>Always applicable</t>
        </is>
      </c>
      <c r="I196" s="38" t="inlineStr">
        <is>
          <t>Required</t>
        </is>
      </c>
      <c r="J196" s="38" t="inlineStr">
        <is>
          <t>string</t>
        </is>
      </c>
      <c r="K196" s="38" t="inlineStr"/>
      <c r="L196" s="38" t="inlineStr">
        <is>
          <t>enum-list</t>
        </is>
      </c>
      <c r="M196" s="38" t="inlineStr">
        <is>
          <t>YES | NO</t>
        </is>
      </c>
      <c r="N196" s="38" t="inlineStr"/>
      <c r="O196" s="38" t="inlineStr"/>
      <c r="P196" s="38" t="inlineStr"/>
      <c r="Q196" s="38" t="inlineStr"/>
      <c r="R196" s="38" t="inlineStr"/>
      <c r="S196" s="38" t="inlineStr"/>
      <c r="T196" s="38" t="inlineStr"/>
      <c r="U196" s="38" t="inlineStr"/>
    </row>
    <row r="197">
      <c r="A197" s="26" t="inlineStr">
        <is>
          <t>CATA2_PR_156_v1</t>
        </is>
      </c>
      <c r="B197" s="39" t="inlineStr">
        <is>
          <t>If "Yes", is it aimed at ensuring the preservation and restoration of technology systems and data</t>
        </is>
      </c>
      <c r="C197" s="39" t="inlineStr">
        <is>
          <t>If "Yes", is it aimed at ensuring the preservation and restoration of technology systems and data</t>
        </is>
      </c>
      <c r="D197" s="39" t="inlineStr">
        <is>
          <t>Disaster Recovery</t>
        </is>
      </c>
      <c r="E197" s="39" t="inlineStr">
        <is>
          <t>Prudential</t>
        </is>
      </c>
      <c r="F197" s="39" t="b">
        <v>0</v>
      </c>
      <c r="G197" s="39" t="inlineStr">
        <is>
          <t>CATA2_PR_241 = "YES"</t>
        </is>
      </c>
      <c r="H197" s="39" t="inlineStr">
        <is>
          <t>“Indicate what action was taken to remedy this issue” (CATA2_PR_241) is “YES”</t>
        </is>
      </c>
      <c r="I197" s="39" t="inlineStr">
        <is>
          <t>Conditional</t>
        </is>
      </c>
      <c r="J197" s="39" t="inlineStr">
        <is>
          <t>string</t>
        </is>
      </c>
      <c r="K197" s="39" t="inlineStr"/>
      <c r="L197" s="39" t="inlineStr">
        <is>
          <t>enum-list</t>
        </is>
      </c>
      <c r="M197" s="39" t="inlineStr">
        <is>
          <t>YES | NO</t>
        </is>
      </c>
      <c r="N197" s="39" t="inlineStr"/>
      <c r="O197" s="39" t="inlineStr"/>
      <c r="P197" s="39" t="inlineStr"/>
      <c r="Q197" s="39" t="inlineStr"/>
      <c r="R197" s="39" t="inlineStr"/>
      <c r="S197" s="39" t="inlineStr"/>
      <c r="T197" s="39" t="inlineStr"/>
      <c r="U197" s="39" t="inlineStr"/>
    </row>
    <row r="198">
      <c r="A198" s="37" t="inlineStr">
        <is>
          <t>CATA2_PR_157_v1</t>
        </is>
      </c>
      <c r="B198" s="38" t="inlineStr">
        <is>
          <t>If "No", provide explanation what the DRP aims to achieve</t>
        </is>
      </c>
      <c r="C198" s="38" t="inlineStr">
        <is>
          <t>If "No", provide explanation what the DRP aims to achieve</t>
        </is>
      </c>
      <c r="D198" s="38" t="inlineStr">
        <is>
          <t>Disaster Recovery</t>
        </is>
      </c>
      <c r="E198" s="38" t="inlineStr">
        <is>
          <t>Prudential</t>
        </is>
      </c>
      <c r="F198" s="38" t="b">
        <v>0</v>
      </c>
      <c r="G198" s="38" t="inlineStr">
        <is>
          <t>CATA2_PR_156 = "NO"</t>
        </is>
      </c>
      <c r="H198" s="38" t="inlineStr">
        <is>
          <t>“If "Yes", is it aimed at ensuring the preservation and restoration of technology systems and data” (CATA2_PR_156) is “NO”</t>
        </is>
      </c>
      <c r="I198" s="38" t="inlineStr">
        <is>
          <t>Conditional</t>
        </is>
      </c>
      <c r="J198" s="38" t="inlineStr">
        <is>
          <t>string</t>
        </is>
      </c>
      <c r="K198" s="38" t="inlineStr"/>
      <c r="L198" s="38" t="inlineStr"/>
      <c r="M198" s="38" t="inlineStr"/>
      <c r="N198" s="38" t="inlineStr"/>
      <c r="O198" s="38" t="inlineStr"/>
      <c r="P198" s="38" t="inlineStr"/>
      <c r="Q198" s="38" t="inlineStr"/>
      <c r="R198" s="38" t="inlineStr"/>
      <c r="S198" s="38" t="inlineStr"/>
      <c r="T198" s="38" t="inlineStr"/>
      <c r="U198" s="38" t="inlineStr"/>
    </row>
    <row r="199">
      <c r="A199" s="26" t="inlineStr">
        <is>
          <t>CATA2_PR_242_v1</t>
        </is>
      </c>
      <c r="B199" s="39" t="inlineStr">
        <is>
          <t>If "Yes", who is responsible for ensuring that the Registered Trustee's DRP is adequate?</t>
        </is>
      </c>
      <c r="C199" s="39" t="inlineStr">
        <is>
          <t>If "Yes", who is responsible for ensuring that the Registered Trustee's DRP is adequate?</t>
        </is>
      </c>
      <c r="D199" s="39" t="inlineStr">
        <is>
          <t>Disaster Recovery</t>
        </is>
      </c>
      <c r="E199" s="39" t="inlineStr">
        <is>
          <t>Prudential</t>
        </is>
      </c>
      <c r="F199" s="39" t="b">
        <v>0</v>
      </c>
      <c r="G199" s="39" t="inlineStr">
        <is>
          <t>CATA2_PR_241 = "YES"</t>
        </is>
      </c>
      <c r="H199" s="39" t="inlineStr">
        <is>
          <t>“Indicate what action was taken to remedy this issue” (CATA2_PR_241) is “YES”</t>
        </is>
      </c>
      <c r="I199" s="39" t="inlineStr">
        <is>
          <t>Conditional</t>
        </is>
      </c>
      <c r="J199" s="39" t="inlineStr">
        <is>
          <t>string</t>
        </is>
      </c>
      <c r="K199" s="39" t="inlineStr"/>
      <c r="L199" s="39" t="inlineStr">
        <is>
          <t>enum-list</t>
        </is>
      </c>
      <c r="M199" s="39" t="inlineStr">
        <is>
          <t>YES | NO</t>
        </is>
      </c>
      <c r="N199" s="39" t="inlineStr"/>
      <c r="O199" s="39" t="inlineStr"/>
      <c r="P199" s="39" t="inlineStr"/>
      <c r="Q199" s="39" t="inlineStr"/>
      <c r="R199" s="39" t="inlineStr"/>
      <c r="S199" s="39" t="inlineStr"/>
      <c r="T199" s="39" t="inlineStr"/>
      <c r="U199" s="39" t="inlineStr"/>
    </row>
    <row r="200">
      <c r="A200" s="37" t="inlineStr">
        <is>
          <t>CATA2_PR_246_v1</t>
        </is>
      </c>
      <c r="B200" s="38" t="inlineStr">
        <is>
          <t>If "Yes", indicate the areas covered by the DRP</t>
        </is>
      </c>
      <c r="C200" s="38" t="inlineStr">
        <is>
          <t>If "Yes", indicate the areas covered by the DRP</t>
        </is>
      </c>
      <c r="D200" s="38" t="inlineStr">
        <is>
          <t>Disaster Recovery</t>
        </is>
      </c>
      <c r="E200" s="38" t="inlineStr">
        <is>
          <t>Prudential</t>
        </is>
      </c>
      <c r="F200" s="38" t="b">
        <v>0</v>
      </c>
      <c r="G200" s="38" t="inlineStr">
        <is>
          <t>CATA2_PR_241 = "YES"</t>
        </is>
      </c>
      <c r="H200" s="38" t="inlineStr">
        <is>
          <t>“Indicate what action was taken to remedy this issue” (CATA2_PR_241) is “YES”</t>
        </is>
      </c>
      <c r="I200" s="38" t="inlineStr">
        <is>
          <t>Conditional</t>
        </is>
      </c>
      <c r="J200" s="38" t="inlineStr">
        <is>
          <t>string</t>
        </is>
      </c>
      <c r="K200" s="38" t="inlineStr"/>
      <c r="L200" s="38" t="inlineStr"/>
      <c r="M200" s="38" t="inlineStr"/>
      <c r="N200" s="38" t="inlineStr"/>
      <c r="O200" s="38" t="inlineStr"/>
      <c r="P200" s="38" t="inlineStr"/>
      <c r="Q200" s="38" t="inlineStr"/>
      <c r="R200" s="38" t="inlineStr"/>
      <c r="S200" s="38" t="inlineStr"/>
      <c r="T200" s="38" t="inlineStr"/>
      <c r="U200" s="38" t="inlineStr"/>
    </row>
    <row r="201">
      <c r="A201" s="26" t="inlineStr">
        <is>
          <t>CATA2_PR_243_v1</t>
        </is>
      </c>
      <c r="B201" s="39" t="inlineStr">
        <is>
          <t>If "Yes", does the Registered Trustee conduct testing of its DRP?</t>
        </is>
      </c>
      <c r="C201" s="39" t="inlineStr">
        <is>
          <t>If "Yes", does the Registered Trustee conduct testing of its DRP?</t>
        </is>
      </c>
      <c r="D201" s="39" t="inlineStr">
        <is>
          <t>Disaster Recovery</t>
        </is>
      </c>
      <c r="E201" s="39" t="inlineStr">
        <is>
          <t>Prudential</t>
        </is>
      </c>
      <c r="F201" s="39" t="b">
        <v>0</v>
      </c>
      <c r="G201" s="39" t="inlineStr">
        <is>
          <t>CATA2_PR_241 = "YES"</t>
        </is>
      </c>
      <c r="H201" s="39" t="inlineStr">
        <is>
          <t>“Indicate what action was taken to remedy this issue” (CATA2_PR_241) is “YES”</t>
        </is>
      </c>
      <c r="I201" s="39" t="inlineStr">
        <is>
          <t>Conditional</t>
        </is>
      </c>
      <c r="J201" s="39" t="inlineStr">
        <is>
          <t>string</t>
        </is>
      </c>
      <c r="K201" s="39" t="inlineStr"/>
      <c r="L201" s="39" t="inlineStr">
        <is>
          <t>enum-list</t>
        </is>
      </c>
      <c r="M201" s="39" t="inlineStr">
        <is>
          <t>YES | NO</t>
        </is>
      </c>
      <c r="N201" s="39" t="inlineStr"/>
      <c r="O201" s="39" t="inlineStr"/>
      <c r="P201" s="39" t="inlineStr"/>
      <c r="Q201" s="39" t="inlineStr"/>
      <c r="R201" s="39" t="inlineStr"/>
      <c r="S201" s="39" t="inlineStr"/>
      <c r="T201" s="39" t="inlineStr"/>
      <c r="U201" s="39" t="inlineStr"/>
    </row>
    <row r="202">
      <c r="A202" s="37" t="inlineStr">
        <is>
          <t>CATA2_PR_244_v1</t>
        </is>
      </c>
      <c r="B202" s="38" t="inlineStr">
        <is>
          <t>If "No", provide explanation why the Registered Trustee does not conduct DRP testing</t>
        </is>
      </c>
      <c r="C202" s="38" t="inlineStr">
        <is>
          <t>If "No", provide explanation why the Registered Trustee does not conduct DRP testing</t>
        </is>
      </c>
      <c r="D202" s="38" t="inlineStr">
        <is>
          <t>Disaster Recovery</t>
        </is>
      </c>
      <c r="E202" s="38" t="inlineStr">
        <is>
          <t>Prudential</t>
        </is>
      </c>
      <c r="F202" s="38" t="b">
        <v>0</v>
      </c>
      <c r="G202" s="38" t="inlineStr">
        <is>
          <t>CATA2_PR_244 = "NO"</t>
        </is>
      </c>
      <c r="H202" s="38" t="inlineStr">
        <is>
          <t>“If "No", provide explanation why the Registered Trustee does not conduct DRP testing” (CATA2_PR_244) is “NO”</t>
        </is>
      </c>
      <c r="I202" s="38" t="inlineStr">
        <is>
          <t>Conditional</t>
        </is>
      </c>
      <c r="J202" s="38" t="inlineStr">
        <is>
          <t>string</t>
        </is>
      </c>
      <c r="K202" s="38" t="inlineStr"/>
      <c r="L202" s="38" t="inlineStr"/>
      <c r="M202" s="38" t="inlineStr"/>
      <c r="N202" s="38" t="inlineStr"/>
      <c r="O202" s="38" t="inlineStr"/>
      <c r="P202" s="38" t="inlineStr"/>
      <c r="Q202" s="38" t="inlineStr"/>
      <c r="R202" s="38" t="inlineStr"/>
      <c r="S202" s="38" t="inlineStr"/>
      <c r="T202" s="38" t="inlineStr"/>
      <c r="U202" s="38" t="inlineStr"/>
    </row>
    <row r="203">
      <c r="A203" s="26" t="inlineStr">
        <is>
          <t>CATA2_PR_245_v1</t>
        </is>
      </c>
      <c r="B203" s="39" t="inlineStr">
        <is>
          <t>If "Yes", indicate the frequency of the testing of the Registered Trustee's DRP</t>
        </is>
      </c>
      <c r="C203" s="39" t="inlineStr">
        <is>
          <t>If "Yes", indicate the frequency of the testing of the Registered Trustee's DRP</t>
        </is>
      </c>
      <c r="D203" s="39" t="inlineStr">
        <is>
          <t>Disaster Recovery</t>
        </is>
      </c>
      <c r="E203" s="39" t="inlineStr">
        <is>
          <t>Prudential</t>
        </is>
      </c>
      <c r="F203" s="39" t="b">
        <v>0</v>
      </c>
      <c r="G203" s="39" t="inlineStr">
        <is>
          <t>CATA2_PR_244 = "YES"</t>
        </is>
      </c>
      <c r="H203" s="39" t="inlineStr">
        <is>
          <t>“If "No", provide explanation why the Registered Trustee does not conduct DRP testing” (CATA2_PR_244) is “YES”</t>
        </is>
      </c>
      <c r="I203" s="39" t="inlineStr">
        <is>
          <t>Conditional</t>
        </is>
      </c>
      <c r="J203" s="39" t="inlineStr">
        <is>
          <t>string</t>
        </is>
      </c>
      <c r="K203" s="39" t="inlineStr"/>
      <c r="L203" s="39" t="inlineStr"/>
      <c r="M203" s="39" t="inlineStr"/>
      <c r="N203" s="39" t="inlineStr"/>
      <c r="O203" s="39" t="inlineStr"/>
      <c r="P203" s="39" t="inlineStr"/>
      <c r="Q203" s="39" t="inlineStr"/>
      <c r="R203" s="39" t="inlineStr"/>
      <c r="S203" s="39" t="inlineStr"/>
      <c r="T203" s="39" t="inlineStr"/>
      <c r="U203" s="39" t="inlineStr"/>
    </row>
    <row r="204">
      <c r="A204" s="37" t="inlineStr">
        <is>
          <t>CATA2_PR_247_v1</t>
        </is>
      </c>
      <c r="B204" s="38" t="inlineStr">
        <is>
          <t>If "Yes", list any issues identified during testing</t>
        </is>
      </c>
      <c r="C204" s="38" t="inlineStr">
        <is>
          <t>If "Yes", list any issues identified during testing</t>
        </is>
      </c>
      <c r="D204" s="38" t="inlineStr">
        <is>
          <t>Disaster Recovery</t>
        </is>
      </c>
      <c r="E204" s="38" t="inlineStr">
        <is>
          <t>Prudential</t>
        </is>
      </c>
      <c r="F204" s="38" t="b">
        <v>0</v>
      </c>
      <c r="G204" s="38" t="inlineStr">
        <is>
          <t>CATA2_PR_244 = "YES"</t>
        </is>
      </c>
      <c r="H204" s="38" t="inlineStr">
        <is>
          <t>“If "No", provide explanation why the Registered Trustee does not conduct DRP testing” (CATA2_PR_244) is “YES”</t>
        </is>
      </c>
      <c r="I204" s="38" t="inlineStr">
        <is>
          <t>Conditional</t>
        </is>
      </c>
      <c r="J204" s="38" t="inlineStr">
        <is>
          <t>array</t>
        </is>
      </c>
      <c r="K204" s="38" t="inlineStr">
        <is>
          <t>string</t>
        </is>
      </c>
      <c r="L204" s="38" t="inlineStr"/>
      <c r="M204" s="38" t="inlineStr"/>
      <c r="N204" s="38" t="inlineStr"/>
      <c r="O204" s="38" t="inlineStr"/>
      <c r="P204" s="38" t="inlineStr"/>
      <c r="Q204" s="38" t="inlineStr"/>
      <c r="R204" s="38" t="inlineStr"/>
      <c r="S204" s="38" t="inlineStr"/>
      <c r="T204" s="38" t="inlineStr"/>
      <c r="U204" s="38" t="inlineStr"/>
    </row>
    <row r="205">
      <c r="A205" s="26" t="inlineStr">
        <is>
          <t>CATA2_PR_248_v1</t>
        </is>
      </c>
      <c r="B205" s="39" t="inlineStr">
        <is>
          <t>If "Yes", indicate what action was taken to remedy this issue</t>
        </is>
      </c>
      <c r="C205" s="39" t="inlineStr">
        <is>
          <t>If "Yes", indicate what action was taken to remedy this issue</t>
        </is>
      </c>
      <c r="D205" s="39" t="inlineStr">
        <is>
          <t>Disaster Recovery</t>
        </is>
      </c>
      <c r="E205" s="39" t="inlineStr">
        <is>
          <t>Prudential</t>
        </is>
      </c>
      <c r="F205" s="39" t="b">
        <v>0</v>
      </c>
      <c r="G205" s="39" t="inlineStr">
        <is>
          <t>CATA2_PR_244 = "YES"</t>
        </is>
      </c>
      <c r="H205" s="39" t="inlineStr">
        <is>
          <t>“If "No", provide explanation why the Registered Trustee does not conduct DRP testing” (CATA2_PR_244) is “YES”</t>
        </is>
      </c>
      <c r="I205" s="39" t="inlineStr">
        <is>
          <t>Conditional</t>
        </is>
      </c>
      <c r="J205" s="39" t="inlineStr">
        <is>
          <t>array</t>
        </is>
      </c>
      <c r="K205" s="39" t="inlineStr">
        <is>
          <t>string</t>
        </is>
      </c>
      <c r="L205" s="39" t="inlineStr"/>
      <c r="M205" s="39" t="inlineStr"/>
      <c r="N205" s="39" t="inlineStr"/>
      <c r="O205" s="39" t="inlineStr"/>
      <c r="P205" s="39" t="inlineStr"/>
      <c r="Q205" s="39" t="inlineStr"/>
      <c r="R205" s="39" t="inlineStr"/>
      <c r="S205" s="39" t="inlineStr"/>
      <c r="T205" s="39" t="inlineStr"/>
      <c r="U205" s="39" t="inlineStr"/>
    </row>
    <row r="206">
      <c r="A206" s="37" t="inlineStr">
        <is>
          <t>CATA2_CN_166_v1</t>
        </is>
      </c>
      <c r="B206" s="38" t="inlineStr">
        <is>
          <t>Does the Registered Trustee hold or control trust funds?</t>
        </is>
      </c>
      <c r="C206" s="38" t="inlineStr">
        <is>
          <t>Does the Registered Trustee hold or control trust funds?</t>
        </is>
      </c>
      <c r="D206" s="38" t="inlineStr">
        <is>
          <t>Trust Funds</t>
        </is>
      </c>
      <c r="E206" s="38" t="inlineStr">
        <is>
          <t>Conduct</t>
        </is>
      </c>
      <c r="F206" s="38" t="b">
        <v>1</v>
      </c>
      <c r="G206" s="38" t="inlineStr"/>
      <c r="H206" s="38" t="inlineStr">
        <is>
          <t>Always applicable</t>
        </is>
      </c>
      <c r="I206" s="38" t="inlineStr">
        <is>
          <t>Required</t>
        </is>
      </c>
      <c r="J206" s="38" t="inlineStr">
        <is>
          <t>string</t>
        </is>
      </c>
      <c r="K206" s="38" t="inlineStr"/>
      <c r="L206" s="38" t="inlineStr">
        <is>
          <t>enum-list</t>
        </is>
      </c>
      <c r="M206" s="38" t="inlineStr">
        <is>
          <t>YES | NO</t>
        </is>
      </c>
      <c r="N206" s="38" t="inlineStr"/>
      <c r="O206" s="38" t="inlineStr"/>
      <c r="P206" s="38" t="inlineStr"/>
      <c r="Q206" s="38" t="inlineStr"/>
      <c r="R206" s="38" t="inlineStr"/>
      <c r="S206" s="38" t="inlineStr"/>
      <c r="T206" s="38" t="inlineStr"/>
      <c r="U206" s="38" t="inlineStr"/>
    </row>
    <row r="207">
      <c r="A207" s="26" t="inlineStr">
        <is>
          <t>CATA2_CN_167_v1</t>
        </is>
      </c>
      <c r="B207" s="39" t="inlineStr">
        <is>
          <t>Does the Registered Trustee keep trust funds for each trust separate, in one common account or a mixture of both?</t>
        </is>
      </c>
      <c r="C207" s="39" t="inlineStr">
        <is>
          <t>Does the Registered Trustee keep trust funds for each trust separate, in one common account or a mixture of both?</t>
        </is>
      </c>
      <c r="D207" s="39" t="inlineStr">
        <is>
          <t>Trust Funds</t>
        </is>
      </c>
      <c r="E207" s="39" t="inlineStr">
        <is>
          <t>Conduct</t>
        </is>
      </c>
      <c r="F207" s="39" t="b">
        <v>1</v>
      </c>
      <c r="G207" s="39" t="inlineStr"/>
      <c r="H207" s="39" t="inlineStr">
        <is>
          <t>Always applicable</t>
        </is>
      </c>
      <c r="I207" s="39" t="inlineStr">
        <is>
          <t>Required</t>
        </is>
      </c>
      <c r="J207" s="39" t="inlineStr">
        <is>
          <t>string</t>
        </is>
      </c>
      <c r="K207" s="39" t="inlineStr"/>
      <c r="L207" s="39" t="inlineStr">
        <is>
          <t>enum-list</t>
        </is>
      </c>
      <c r="M207" s="39" t="inlineStr">
        <is>
          <t>Separate | One Account | Both</t>
        </is>
      </c>
      <c r="N207" s="39" t="inlineStr"/>
      <c r="O207" s="39" t="inlineStr"/>
      <c r="P207" s="39" t="inlineStr"/>
      <c r="Q207" s="39" t="inlineStr"/>
      <c r="R207" s="39" t="inlineStr"/>
      <c r="S207" s="39" t="inlineStr"/>
      <c r="T207" s="39" t="inlineStr"/>
      <c r="U207" s="39" t="inlineStr"/>
    </row>
    <row r="208">
      <c r="A208" s="37" t="inlineStr">
        <is>
          <t>CATA2_CN_168_v1</t>
        </is>
      </c>
      <c r="B208" s="38" t="inlineStr">
        <is>
          <t>If "Separate", Is the balance on each trust account reconciled?</t>
        </is>
      </c>
      <c r="C208" s="38" t="inlineStr">
        <is>
          <t>If "Separate", Is the balance on each trust account reconciled?</t>
        </is>
      </c>
      <c r="D208" s="38" t="inlineStr">
        <is>
          <t>Trust Funds</t>
        </is>
      </c>
      <c r="E208" s="38" t="inlineStr">
        <is>
          <t>Conduct</t>
        </is>
      </c>
      <c r="F208" s="38" t="b">
        <v>0</v>
      </c>
      <c r="G208" s="38" t="inlineStr">
        <is>
          <t>CATA2_CN_167 = "SEPARATE"</t>
        </is>
      </c>
      <c r="H208" s="38" t="inlineStr">
        <is>
          <t>“Does the Registered Trustee keep trust funds for each trust separate, in one common account or a mixture of both?” (CATA2_CN_167) is “SEPARATE”</t>
        </is>
      </c>
      <c r="I208" s="38" t="inlineStr">
        <is>
          <t>Conditional</t>
        </is>
      </c>
      <c r="J208" s="38" t="inlineStr">
        <is>
          <t>string</t>
        </is>
      </c>
      <c r="K208" s="38" t="inlineStr"/>
      <c r="L208" s="38" t="inlineStr">
        <is>
          <t>enum-list</t>
        </is>
      </c>
      <c r="M208" s="38" t="inlineStr">
        <is>
          <t>YES | NO</t>
        </is>
      </c>
      <c r="N208" s="38" t="inlineStr"/>
      <c r="O208" s="38" t="inlineStr"/>
      <c r="P208" s="38" t="inlineStr"/>
      <c r="Q208" s="38" t="inlineStr"/>
      <c r="R208" s="38" t="inlineStr"/>
      <c r="S208" s="38" t="inlineStr"/>
      <c r="T208" s="38" t="inlineStr"/>
      <c r="U208" s="38" t="inlineStr"/>
    </row>
    <row r="209">
      <c r="A209" s="26" t="inlineStr">
        <is>
          <t>CATA2_CN_169_v1</t>
        </is>
      </c>
      <c r="B209" s="39" t="inlineStr">
        <is>
          <t>If "Yes", How often are reconciliations carried out?</t>
        </is>
      </c>
      <c r="C209" s="39" t="inlineStr">
        <is>
          <t>If "Yes", How often are reconciliations carried out?</t>
        </is>
      </c>
      <c r="D209" s="39" t="inlineStr">
        <is>
          <t>Trust Funds</t>
        </is>
      </c>
      <c r="E209" s="39" t="inlineStr">
        <is>
          <t>Conduct</t>
        </is>
      </c>
      <c r="F209" s="39" t="b">
        <v>0</v>
      </c>
      <c r="G209" s="39" t="inlineStr">
        <is>
          <t>CATA2_CN_168 = "YES"</t>
        </is>
      </c>
      <c r="H209" s="39" t="inlineStr">
        <is>
          <t>“If "Separate", Is the balance on each trust account reconciled?” (CATA2_CN_168) is “YES”</t>
        </is>
      </c>
      <c r="I209" s="39" t="inlineStr">
        <is>
          <t>Conditional</t>
        </is>
      </c>
      <c r="J209" s="39" t="inlineStr">
        <is>
          <t>string</t>
        </is>
      </c>
      <c r="K209" s="39" t="inlineStr"/>
      <c r="L209" s="39" t="inlineStr"/>
      <c r="M209" s="39" t="inlineStr"/>
      <c r="N209" s="39" t="inlineStr"/>
      <c r="O209" s="39" t="inlineStr"/>
      <c r="P209" s="39" t="inlineStr"/>
      <c r="Q209" s="39" t="inlineStr"/>
      <c r="R209" s="39" t="inlineStr"/>
      <c r="S209" s="39" t="inlineStr"/>
      <c r="T209" s="39" t="inlineStr"/>
      <c r="U209" s="39" t="inlineStr"/>
    </row>
    <row r="210">
      <c r="A210" s="37" t="inlineStr">
        <is>
          <t>CATA2_CN_170_v1</t>
        </is>
      </c>
      <c r="B210" s="38" t="inlineStr">
        <is>
          <t>If "No", provide explanation why no reconciliations are carried out</t>
        </is>
      </c>
      <c r="C210" s="38" t="inlineStr">
        <is>
          <t>If "No", provide explanation why no reconciliations are carried out</t>
        </is>
      </c>
      <c r="D210" s="38" t="inlineStr">
        <is>
          <t>Trust Funds</t>
        </is>
      </c>
      <c r="E210" s="38" t="inlineStr">
        <is>
          <t>Conduct</t>
        </is>
      </c>
      <c r="F210" s="38" t="b">
        <v>0</v>
      </c>
      <c r="G210" s="38" t="inlineStr">
        <is>
          <t>CATA2_CN_168 = "NO"</t>
        </is>
      </c>
      <c r="H210" s="38" t="inlineStr">
        <is>
          <t>“If "Separate", Is the balance on each trust account reconciled?” (CATA2_CN_168) is “NO”</t>
        </is>
      </c>
      <c r="I210" s="38" t="inlineStr">
        <is>
          <t>Conditional</t>
        </is>
      </c>
      <c r="J210" s="38" t="inlineStr">
        <is>
          <t>string</t>
        </is>
      </c>
      <c r="K210" s="38" t="inlineStr"/>
      <c r="L210" s="38" t="inlineStr"/>
      <c r="M210" s="38" t="inlineStr"/>
      <c r="N210" s="38" t="inlineStr"/>
      <c r="O210" s="38" t="inlineStr"/>
      <c r="P210" s="38" t="inlineStr"/>
      <c r="Q210" s="38" t="inlineStr"/>
      <c r="R210" s="38" t="inlineStr"/>
      <c r="S210" s="38" t="inlineStr"/>
      <c r="T210" s="38" t="inlineStr"/>
      <c r="U210" s="38" t="inlineStr"/>
    </row>
    <row r="211">
      <c r="A211" s="26" t="inlineStr">
        <is>
          <t>CATA2_CN_171_v1</t>
        </is>
      </c>
      <c r="B211" s="39" t="inlineStr">
        <is>
          <t>If "Yes", are such reconciliations being documented and dated?</t>
        </is>
      </c>
      <c r="C211" s="39" t="inlineStr">
        <is>
          <t>If "Yes", are such reconciliations being documented and dated?</t>
        </is>
      </c>
      <c r="D211" s="39" t="inlineStr">
        <is>
          <t>Trust Funds</t>
        </is>
      </c>
      <c r="E211" s="39" t="inlineStr">
        <is>
          <t>Conduct</t>
        </is>
      </c>
      <c r="F211" s="39" t="b">
        <v>0</v>
      </c>
      <c r="G211" s="39" t="inlineStr">
        <is>
          <t>CATA2_CN_168 = "YES"</t>
        </is>
      </c>
      <c r="H211" s="39" t="inlineStr">
        <is>
          <t>“If "Separate", Is the balance on each trust account reconciled?” (CATA2_CN_168) is “YES”</t>
        </is>
      </c>
      <c r="I211" s="39" t="inlineStr">
        <is>
          <t>Conditional</t>
        </is>
      </c>
      <c r="J211" s="39" t="inlineStr">
        <is>
          <t>string</t>
        </is>
      </c>
      <c r="K211" s="39" t="inlineStr"/>
      <c r="L211" s="39" t="inlineStr">
        <is>
          <t>enum-list</t>
        </is>
      </c>
      <c r="M211" s="39" t="inlineStr">
        <is>
          <t>YES | NO</t>
        </is>
      </c>
      <c r="N211" s="39" t="inlineStr"/>
      <c r="O211" s="39" t="inlineStr"/>
      <c r="P211" s="39" t="inlineStr"/>
      <c r="Q211" s="39" t="inlineStr"/>
      <c r="R211" s="39" t="inlineStr"/>
      <c r="S211" s="39" t="inlineStr"/>
      <c r="T211" s="39" t="inlineStr"/>
      <c r="U211" s="39" t="inlineStr"/>
    </row>
    <row r="212">
      <c r="A212" s="37" t="inlineStr">
        <is>
          <t>CATA2_CN_172_v1</t>
        </is>
      </c>
      <c r="B212" s="38" t="inlineStr">
        <is>
          <t>If "No", provide explanation why reconciliations are not documented and dated</t>
        </is>
      </c>
      <c r="C212" s="38" t="inlineStr">
        <is>
          <t>If "No", provide explanation why reconciliations are not documented and dated</t>
        </is>
      </c>
      <c r="D212" s="38" t="inlineStr">
        <is>
          <t>Trust Funds</t>
        </is>
      </c>
      <c r="E212" s="38" t="inlineStr">
        <is>
          <t>Conduct</t>
        </is>
      </c>
      <c r="F212" s="38" t="b">
        <v>0</v>
      </c>
      <c r="G212" s="38" t="inlineStr">
        <is>
          <t>CATA2_CN_171 = "NO"</t>
        </is>
      </c>
      <c r="H212" s="38" t="inlineStr">
        <is>
          <t>“If "Yes", are such reconciliations being documented and dated?” (CATA2_CN_171) is “NO”</t>
        </is>
      </c>
      <c r="I212" s="38" t="inlineStr">
        <is>
          <t>Conditional</t>
        </is>
      </c>
      <c r="J212" s="38" t="inlineStr">
        <is>
          <t>string</t>
        </is>
      </c>
      <c r="K212" s="38" t="inlineStr"/>
      <c r="L212" s="38" t="inlineStr"/>
      <c r="M212" s="38" t="inlineStr"/>
      <c r="N212" s="38" t="inlineStr"/>
      <c r="O212" s="38" t="inlineStr"/>
      <c r="P212" s="38" t="inlineStr"/>
      <c r="Q212" s="38" t="inlineStr"/>
      <c r="R212" s="38" t="inlineStr"/>
      <c r="S212" s="38" t="inlineStr"/>
      <c r="T212" s="38" t="inlineStr"/>
      <c r="U212" s="38" t="inlineStr"/>
    </row>
    <row r="213">
      <c r="A213" s="26" t="inlineStr">
        <is>
          <t>CATA2_CN_173_v1</t>
        </is>
      </c>
      <c r="B213" s="39" t="inlineStr">
        <is>
          <t>If "Yes", are such reconciliations being reviewed by a senior official?</t>
        </is>
      </c>
      <c r="C213" s="39" t="inlineStr">
        <is>
          <t>If "Yes", are such reconciliations being reviewed by a senior official?</t>
        </is>
      </c>
      <c r="D213" s="39" t="inlineStr">
        <is>
          <t>Trust Funds</t>
        </is>
      </c>
      <c r="E213" s="39" t="inlineStr">
        <is>
          <t>Conduct</t>
        </is>
      </c>
      <c r="F213" s="39" t="b">
        <v>0</v>
      </c>
      <c r="G213" s="39" t="inlineStr">
        <is>
          <t>CATA2_CN_168 = "YES"</t>
        </is>
      </c>
      <c r="H213" s="39" t="inlineStr">
        <is>
          <t>“If "Separate", Is the balance on each trust account reconciled?” (CATA2_CN_168) is “YES”</t>
        </is>
      </c>
      <c r="I213" s="39" t="inlineStr">
        <is>
          <t>Conditional</t>
        </is>
      </c>
      <c r="J213" s="39" t="inlineStr">
        <is>
          <t>string</t>
        </is>
      </c>
      <c r="K213" s="39" t="inlineStr"/>
      <c r="L213" s="39" t="inlineStr">
        <is>
          <t>enum-list</t>
        </is>
      </c>
      <c r="M213" s="39" t="inlineStr">
        <is>
          <t>YES | NO</t>
        </is>
      </c>
      <c r="N213" s="39" t="inlineStr"/>
      <c r="O213" s="39" t="inlineStr"/>
      <c r="P213" s="39" t="inlineStr"/>
      <c r="Q213" s="39" t="inlineStr"/>
      <c r="R213" s="39" t="inlineStr"/>
      <c r="S213" s="39" t="inlineStr"/>
      <c r="T213" s="39" t="inlineStr"/>
      <c r="U213" s="39" t="inlineStr"/>
    </row>
    <row r="214">
      <c r="A214" s="37" t="inlineStr">
        <is>
          <t>CATA2_CN_174_v1</t>
        </is>
      </c>
      <c r="B214" s="38" t="inlineStr">
        <is>
          <t>If "No", provide explanation why reconciliations are not being reviewed by a senior official</t>
        </is>
      </c>
      <c r="C214" s="38" t="inlineStr">
        <is>
          <t>If "No", provide explanation why reconciliations are not being reviewed by a senior official</t>
        </is>
      </c>
      <c r="D214" s="38" t="inlineStr">
        <is>
          <t>Trust Funds</t>
        </is>
      </c>
      <c r="E214" s="38" t="inlineStr">
        <is>
          <t>Conduct</t>
        </is>
      </c>
      <c r="F214" s="38" t="b">
        <v>0</v>
      </c>
      <c r="G214" s="38" t="inlineStr">
        <is>
          <t>CATA2_CN_173 = "NO"</t>
        </is>
      </c>
      <c r="H214" s="38" t="inlineStr">
        <is>
          <t>“If "Yes", are such reconciliations being reviewed by a senior official?” (CATA2_CN_173) is “NO”</t>
        </is>
      </c>
      <c r="I214" s="38" t="inlineStr">
        <is>
          <t>Conditional</t>
        </is>
      </c>
      <c r="J214" s="38" t="inlineStr">
        <is>
          <t>string</t>
        </is>
      </c>
      <c r="K214" s="38" t="inlineStr"/>
      <c r="L214" s="38" t="inlineStr"/>
      <c r="M214" s="38" t="inlineStr"/>
      <c r="N214" s="38" t="inlineStr"/>
      <c r="O214" s="38" t="inlineStr"/>
      <c r="P214" s="38" t="inlineStr"/>
      <c r="Q214" s="38" t="inlineStr"/>
      <c r="R214" s="38" t="inlineStr"/>
      <c r="S214" s="38" t="inlineStr"/>
      <c r="T214" s="38" t="inlineStr"/>
      <c r="U214" s="38" t="inlineStr"/>
    </row>
    <row r="215">
      <c r="A215" s="26" t="inlineStr">
        <is>
          <t>CATA2_CN_177_v1</t>
        </is>
      </c>
      <c r="B215" s="39" t="inlineStr">
        <is>
          <t>If "Separate" by whom are these reconciliations being done</t>
        </is>
      </c>
      <c r="C215" s="39" t="inlineStr">
        <is>
          <t>If "Separate" by whom are these reconciliations being done</t>
        </is>
      </c>
      <c r="D215" s="39" t="inlineStr">
        <is>
          <t>Trust Funds</t>
        </is>
      </c>
      <c r="E215" s="39" t="inlineStr">
        <is>
          <t>Conduct</t>
        </is>
      </c>
      <c r="F215" s="39" t="b">
        <v>0</v>
      </c>
      <c r="G215" s="39" t="inlineStr">
        <is>
          <t>CATA2_CN_167 = "SEPARATE"</t>
        </is>
      </c>
      <c r="H215" s="39" t="inlineStr">
        <is>
          <t>“Does the Registered Trustee keep trust funds for each trust separate, in one common account or a mixture of both?” (CATA2_CN_167) is “SEPARATE”</t>
        </is>
      </c>
      <c r="I215" s="39" t="inlineStr">
        <is>
          <t>Conditional</t>
        </is>
      </c>
      <c r="J215" s="39" t="inlineStr">
        <is>
          <t>string</t>
        </is>
      </c>
      <c r="K215" s="39" t="inlineStr"/>
      <c r="L215" s="39" t="inlineStr"/>
      <c r="M215" s="39" t="inlineStr"/>
      <c r="N215" s="39" t="inlineStr"/>
      <c r="O215" s="39" t="inlineStr"/>
      <c r="P215" s="39" t="inlineStr"/>
      <c r="Q215" s="39" t="inlineStr"/>
      <c r="R215" s="39" t="inlineStr"/>
      <c r="S215" s="39" t="inlineStr"/>
      <c r="T215" s="39" t="inlineStr"/>
      <c r="U215" s="39" t="inlineStr"/>
    </row>
    <row r="216">
      <c r="A216" s="37" t="inlineStr">
        <is>
          <t>CATA2_CN_179_v1</t>
        </is>
      </c>
      <c r="B216" s="38" t="inlineStr">
        <is>
          <t>If "One Account", is the common account reconciled?</t>
        </is>
      </c>
      <c r="C216" s="38" t="inlineStr">
        <is>
          <t>If "One Account", is the common account reconciled?</t>
        </is>
      </c>
      <c r="D216" s="38" t="inlineStr">
        <is>
          <t>Trust Funds</t>
        </is>
      </c>
      <c r="E216" s="38" t="inlineStr">
        <is>
          <t>Conduct</t>
        </is>
      </c>
      <c r="F216" s="38" t="b">
        <v>0</v>
      </c>
      <c r="G216" s="38" t="inlineStr">
        <is>
          <t>CATA2_CN_167 = "One Account"</t>
        </is>
      </c>
      <c r="H216" s="38" t="inlineStr">
        <is>
          <t>“Does the Registered Trustee keep trust funds for each trust separate, in one common account or a mixture of both?” (CATA2_CN_167) is “One Account”</t>
        </is>
      </c>
      <c r="I216" s="38" t="inlineStr">
        <is>
          <t>Conditional</t>
        </is>
      </c>
      <c r="J216" s="38" t="inlineStr">
        <is>
          <t>string</t>
        </is>
      </c>
      <c r="K216" s="38" t="inlineStr"/>
      <c r="L216" s="38" t="inlineStr">
        <is>
          <t>enum-list</t>
        </is>
      </c>
      <c r="M216" s="38" t="inlineStr">
        <is>
          <t>YES | NO</t>
        </is>
      </c>
      <c r="N216" s="38" t="inlineStr"/>
      <c r="O216" s="38" t="inlineStr"/>
      <c r="P216" s="38" t="inlineStr"/>
      <c r="Q216" s="38" t="inlineStr"/>
      <c r="R216" s="38" t="inlineStr"/>
      <c r="S216" s="38" t="inlineStr"/>
      <c r="T216" s="38" t="inlineStr"/>
      <c r="U216" s="38" t="inlineStr"/>
    </row>
    <row r="217">
      <c r="A217" s="26" t="inlineStr">
        <is>
          <t>CATA2_CN_180_v1</t>
        </is>
      </c>
      <c r="B217" s="39" t="inlineStr">
        <is>
          <t>If "No", provide explanation why no reconciliation is carried out</t>
        </is>
      </c>
      <c r="C217" s="39" t="inlineStr">
        <is>
          <t>If "No", provide explanation why no reconciliation is carried out</t>
        </is>
      </c>
      <c r="D217" s="39" t="inlineStr">
        <is>
          <t>Trust Funds</t>
        </is>
      </c>
      <c r="E217" s="39" t="inlineStr">
        <is>
          <t>Conduct</t>
        </is>
      </c>
      <c r="F217" s="39" t="b">
        <v>0</v>
      </c>
      <c r="G217" s="39" t="inlineStr">
        <is>
          <t>CATA2_CN_179 = "NO"</t>
        </is>
      </c>
      <c r="H217" s="39" t="inlineStr">
        <is>
          <t>“If "One Account", is the common account reconciled?” (CATA2_CN_179) is “NO”</t>
        </is>
      </c>
      <c r="I217" s="39" t="inlineStr">
        <is>
          <t>Conditional</t>
        </is>
      </c>
      <c r="J217" s="39" t="inlineStr">
        <is>
          <t>string</t>
        </is>
      </c>
      <c r="K217" s="39" t="inlineStr"/>
      <c r="L217" s="39" t="inlineStr"/>
      <c r="M217" s="39" t="inlineStr"/>
      <c r="N217" s="39" t="inlineStr"/>
      <c r="O217" s="39" t="inlineStr"/>
      <c r="P217" s="39" t="inlineStr"/>
      <c r="Q217" s="39" t="inlineStr"/>
      <c r="R217" s="39" t="inlineStr"/>
      <c r="S217" s="39" t="inlineStr"/>
      <c r="T217" s="39" t="inlineStr"/>
      <c r="U217" s="39" t="inlineStr"/>
    </row>
    <row r="218">
      <c r="A218" s="37" t="inlineStr">
        <is>
          <t>CATA2_CN_181_v1</t>
        </is>
      </c>
      <c r="B218" s="38" t="inlineStr">
        <is>
          <t>If "Yes", how often are reconciliations carried out?</t>
        </is>
      </c>
      <c r="C218" s="38" t="inlineStr">
        <is>
          <t>If "Yes", how often are reconciliations carried out?</t>
        </is>
      </c>
      <c r="D218" s="38" t="inlineStr">
        <is>
          <t>Trust Funds</t>
        </is>
      </c>
      <c r="E218" s="38" t="inlineStr">
        <is>
          <t>Conduct</t>
        </is>
      </c>
      <c r="F218" s="38" t="b">
        <v>0</v>
      </c>
      <c r="G218" s="38" t="inlineStr">
        <is>
          <t>CATA2_CN_179 = "YES"</t>
        </is>
      </c>
      <c r="H218" s="38" t="inlineStr">
        <is>
          <t>“If "One Account", is the common account reconciled?” (CATA2_CN_179) is “YES”</t>
        </is>
      </c>
      <c r="I218" s="38" t="inlineStr">
        <is>
          <t>Conditional</t>
        </is>
      </c>
      <c r="J218" s="38" t="inlineStr">
        <is>
          <t>string</t>
        </is>
      </c>
      <c r="K218" s="38" t="inlineStr"/>
      <c r="L218" s="38" t="inlineStr"/>
      <c r="M218" s="38" t="inlineStr"/>
      <c r="N218" s="38" t="inlineStr"/>
      <c r="O218" s="38" t="inlineStr"/>
      <c r="P218" s="38" t="inlineStr"/>
      <c r="Q218" s="38" t="inlineStr"/>
      <c r="R218" s="38" t="inlineStr"/>
      <c r="S218" s="38" t="inlineStr"/>
      <c r="T218" s="38" t="inlineStr"/>
      <c r="U218" s="38" t="inlineStr"/>
    </row>
    <row r="219">
      <c r="A219" s="26" t="inlineStr">
        <is>
          <t>CATA2_CN_182_v1</t>
        </is>
      </c>
      <c r="B219" s="39" t="inlineStr">
        <is>
          <t>If "Yes" by whom are these reconciliations being done.</t>
        </is>
      </c>
      <c r="C219" s="39" t="inlineStr">
        <is>
          <t>If "Yes" by whom are these reconciliations being done.</t>
        </is>
      </c>
      <c r="D219" s="39" t="inlineStr">
        <is>
          <t>Trust Funds</t>
        </is>
      </c>
      <c r="E219" s="39" t="inlineStr">
        <is>
          <t>Conduct</t>
        </is>
      </c>
      <c r="F219" s="39" t="b">
        <v>0</v>
      </c>
      <c r="G219" s="39" t="inlineStr">
        <is>
          <t>CATA2_CN_179 = "YES"</t>
        </is>
      </c>
      <c r="H219" s="39" t="inlineStr">
        <is>
          <t>“If "One Account", is the common account reconciled?” (CATA2_CN_179) is “YES”</t>
        </is>
      </c>
      <c r="I219" s="39" t="inlineStr">
        <is>
          <t>Conditional</t>
        </is>
      </c>
      <c r="J219" s="39" t="inlineStr">
        <is>
          <t>string</t>
        </is>
      </c>
      <c r="K219" s="39" t="inlineStr"/>
      <c r="L219" s="39" t="inlineStr"/>
      <c r="M219" s="39" t="inlineStr"/>
      <c r="N219" s="39" t="inlineStr"/>
      <c r="O219" s="39" t="inlineStr"/>
      <c r="P219" s="39" t="inlineStr"/>
      <c r="Q219" s="39" t="inlineStr"/>
      <c r="R219" s="39" t="inlineStr"/>
      <c r="S219" s="39" t="inlineStr"/>
      <c r="T219" s="39" t="inlineStr"/>
      <c r="U219" s="39" t="inlineStr"/>
    </row>
    <row r="220">
      <c r="A220" s="37" t="inlineStr">
        <is>
          <t>CATA2_CN_183_v1</t>
        </is>
      </c>
      <c r="B220" s="38" t="inlineStr">
        <is>
          <t>If "Yes", are such reconciliations being documented and dated?</t>
        </is>
      </c>
      <c r="C220" s="38" t="inlineStr">
        <is>
          <t>If "Yes", are such reconciliations being documented and dated?</t>
        </is>
      </c>
      <c r="D220" s="38" t="inlineStr">
        <is>
          <t>Trust Funds</t>
        </is>
      </c>
      <c r="E220" s="38" t="inlineStr">
        <is>
          <t>Conduct</t>
        </is>
      </c>
      <c r="F220" s="38" t="b">
        <v>0</v>
      </c>
      <c r="G220" s="38" t="inlineStr">
        <is>
          <t>CATA2_CN_179 = "YES"</t>
        </is>
      </c>
      <c r="H220" s="38" t="inlineStr">
        <is>
          <t>“If "One Account", is the common account reconciled?” (CATA2_CN_179) is “YES”</t>
        </is>
      </c>
      <c r="I220" s="38" t="inlineStr">
        <is>
          <t>Conditional</t>
        </is>
      </c>
      <c r="J220" s="38" t="inlineStr">
        <is>
          <t>string</t>
        </is>
      </c>
      <c r="K220" s="38" t="inlineStr"/>
      <c r="L220" s="38" t="inlineStr">
        <is>
          <t>enum-list</t>
        </is>
      </c>
      <c r="M220" s="38" t="inlineStr">
        <is>
          <t>YES | NO</t>
        </is>
      </c>
      <c r="N220" s="38" t="inlineStr"/>
      <c r="O220" s="38" t="inlineStr"/>
      <c r="P220" s="38" t="inlineStr"/>
      <c r="Q220" s="38" t="inlineStr"/>
      <c r="R220" s="38" t="inlineStr"/>
      <c r="S220" s="38" t="inlineStr"/>
      <c r="T220" s="38" t="inlineStr"/>
      <c r="U220" s="38" t="inlineStr"/>
    </row>
    <row r="221">
      <c r="A221" s="26" t="inlineStr">
        <is>
          <t>CATA2_CN_184_v1</t>
        </is>
      </c>
      <c r="B221" s="39" t="inlineStr">
        <is>
          <t>If "No", provide explanation why reconciliations are not documented and dated</t>
        </is>
      </c>
      <c r="C221" s="39" t="inlineStr">
        <is>
          <t>If "No", provide explanation why reconciliations are not documented and dated</t>
        </is>
      </c>
      <c r="D221" s="39" t="inlineStr">
        <is>
          <t>Trust Funds</t>
        </is>
      </c>
      <c r="E221" s="39" t="inlineStr">
        <is>
          <t>Conduct</t>
        </is>
      </c>
      <c r="F221" s="39" t="b">
        <v>0</v>
      </c>
      <c r="G221" s="39" t="inlineStr">
        <is>
          <t>CATA2_CN_183 = "NO"</t>
        </is>
      </c>
      <c r="H221" s="39" t="inlineStr">
        <is>
          <t>“If "Yes", are such reconciliations being documented and dated?” (CATA2_CN_183) is “NO”</t>
        </is>
      </c>
      <c r="I221" s="39" t="inlineStr">
        <is>
          <t>Conditional</t>
        </is>
      </c>
      <c r="J221" s="39" t="inlineStr">
        <is>
          <t>string</t>
        </is>
      </c>
      <c r="K221" s="39" t="inlineStr"/>
      <c r="L221" s="39" t="inlineStr"/>
      <c r="M221" s="39" t="inlineStr"/>
      <c r="N221" s="39" t="inlineStr"/>
      <c r="O221" s="39" t="inlineStr"/>
      <c r="P221" s="39" t="inlineStr"/>
      <c r="Q221" s="39" t="inlineStr"/>
      <c r="R221" s="39" t="inlineStr"/>
      <c r="S221" s="39" t="inlineStr"/>
      <c r="T221" s="39" t="inlineStr"/>
      <c r="U221" s="39" t="inlineStr"/>
    </row>
    <row r="222">
      <c r="A222" s="37" t="inlineStr">
        <is>
          <t>CATA2_CN_185_v1</t>
        </is>
      </c>
      <c r="B222" s="38" t="inlineStr">
        <is>
          <t>If "Yes", are such reconciliation being reviewed by a senior official?</t>
        </is>
      </c>
      <c r="C222" s="38" t="inlineStr">
        <is>
          <t>If "Yes", are such reconciliation being reviewed by a senior official?</t>
        </is>
      </c>
      <c r="D222" s="38" t="inlineStr">
        <is>
          <t>Trust Funds</t>
        </is>
      </c>
      <c r="E222" s="38" t="inlineStr">
        <is>
          <t>Conduct</t>
        </is>
      </c>
      <c r="F222" s="38" t="b">
        <v>0</v>
      </c>
      <c r="G222" s="38" t="inlineStr">
        <is>
          <t>CATA2_CN_179 = "YES"</t>
        </is>
      </c>
      <c r="H222" s="38" t="inlineStr">
        <is>
          <t>“If "One Account", is the common account reconciled?” (CATA2_CN_179) is “YES”</t>
        </is>
      </c>
      <c r="I222" s="38" t="inlineStr">
        <is>
          <t>Conditional</t>
        </is>
      </c>
      <c r="J222" s="38" t="inlineStr">
        <is>
          <t>string</t>
        </is>
      </c>
      <c r="K222" s="38" t="inlineStr"/>
      <c r="L222" s="38" t="inlineStr">
        <is>
          <t>enum-list</t>
        </is>
      </c>
      <c r="M222" s="38" t="inlineStr">
        <is>
          <t>YES | NO</t>
        </is>
      </c>
      <c r="N222" s="38" t="inlineStr"/>
      <c r="O222" s="38" t="inlineStr"/>
      <c r="P222" s="38" t="inlineStr"/>
      <c r="Q222" s="38" t="inlineStr"/>
      <c r="R222" s="38" t="inlineStr"/>
      <c r="S222" s="38" t="inlineStr"/>
      <c r="T222" s="38" t="inlineStr"/>
      <c r="U222" s="38" t="inlineStr"/>
    </row>
    <row r="223">
      <c r="A223" s="26" t="inlineStr">
        <is>
          <t>CATA2_CN_186_v1</t>
        </is>
      </c>
      <c r="B223" s="39" t="inlineStr">
        <is>
          <t>If "No", Provide explanation why reconciliations are not being reviewed by a senior official</t>
        </is>
      </c>
      <c r="C223" s="39" t="inlineStr">
        <is>
          <t>If "No", Provide explanation why reconciliations are not being reviewed by a senior official</t>
        </is>
      </c>
      <c r="D223" s="39" t="inlineStr">
        <is>
          <t>Trust Funds</t>
        </is>
      </c>
      <c r="E223" s="39" t="inlineStr">
        <is>
          <t>Conduct</t>
        </is>
      </c>
      <c r="F223" s="39" t="b">
        <v>0</v>
      </c>
      <c r="G223" s="39" t="inlineStr">
        <is>
          <t>CATA2_CN_185 = "NO"</t>
        </is>
      </c>
      <c r="H223" s="39" t="inlineStr">
        <is>
          <t>“If "Yes", are such reconciliation being reviewed by a senior official?” (CATA2_CN_185) is “NO”</t>
        </is>
      </c>
      <c r="I223" s="39" t="inlineStr">
        <is>
          <t>Conditional</t>
        </is>
      </c>
      <c r="J223" s="39" t="inlineStr">
        <is>
          <t>string</t>
        </is>
      </c>
      <c r="K223" s="39" t="inlineStr"/>
      <c r="L223" s="39" t="inlineStr"/>
      <c r="M223" s="39" t="inlineStr"/>
      <c r="N223" s="39" t="inlineStr"/>
      <c r="O223" s="39" t="inlineStr"/>
      <c r="P223" s="39" t="inlineStr"/>
      <c r="Q223" s="39" t="inlineStr"/>
      <c r="R223" s="39" t="inlineStr"/>
      <c r="S223" s="39" t="inlineStr"/>
      <c r="T223" s="39" t="inlineStr"/>
      <c r="U223" s="39" t="inlineStr"/>
    </row>
    <row r="224">
      <c r="A224" s="37" t="inlineStr">
        <is>
          <t>CATA2_CN_253_v1</t>
        </is>
      </c>
      <c r="B224" s="38" t="inlineStr">
        <is>
          <t>If "Both" indicate whether all accounts are reconciled</t>
        </is>
      </c>
      <c r="C224" s="38" t="inlineStr">
        <is>
          <t>If "Both" indicate whether all accounts are reconciled</t>
        </is>
      </c>
      <c r="D224" s="38" t="inlineStr">
        <is>
          <t>Trust Funds</t>
        </is>
      </c>
      <c r="E224" s="38" t="inlineStr">
        <is>
          <t>Conduct</t>
        </is>
      </c>
      <c r="F224" s="38" t="b">
        <v>0</v>
      </c>
      <c r="G224" s="38" t="inlineStr">
        <is>
          <t>CATA2_CN_167 = "BOTH "</t>
        </is>
      </c>
      <c r="H224" s="38" t="inlineStr">
        <is>
          <t>“Does the Registered Trustee keep trust funds for each trust separate, in one common account or a mixture of both?” (CATA2_CN_167) is “BOTH ”</t>
        </is>
      </c>
      <c r="I224" s="38" t="inlineStr">
        <is>
          <t>Conditional</t>
        </is>
      </c>
      <c r="J224" s="38" t="inlineStr">
        <is>
          <t>string</t>
        </is>
      </c>
      <c r="K224" s="38" t="inlineStr"/>
      <c r="L224" s="38" t="inlineStr">
        <is>
          <t>enum-list</t>
        </is>
      </c>
      <c r="M224" s="38" t="inlineStr">
        <is>
          <t>YES | NO</t>
        </is>
      </c>
      <c r="N224" s="38" t="inlineStr"/>
      <c r="O224" s="38" t="inlineStr"/>
      <c r="P224" s="38" t="inlineStr"/>
      <c r="Q224" s="38" t="inlineStr"/>
      <c r="R224" s="38" t="inlineStr"/>
      <c r="S224" s="38" t="inlineStr"/>
      <c r="T224" s="38" t="inlineStr"/>
      <c r="U224" s="38" t="inlineStr"/>
    </row>
    <row r="225">
      <c r="A225" s="26" t="inlineStr">
        <is>
          <t>CATA2_CN_256_v1</t>
        </is>
      </c>
      <c r="B225" s="39" t="inlineStr">
        <is>
          <t>If "Yes", How often are reconciliations carried out?</t>
        </is>
      </c>
      <c r="C225" s="39" t="inlineStr">
        <is>
          <t>If "Yes", How often are reconciliations carried out?</t>
        </is>
      </c>
      <c r="D225" s="39" t="inlineStr">
        <is>
          <t>Trust Funds</t>
        </is>
      </c>
      <c r="E225" s="39" t="inlineStr">
        <is>
          <t>Conduct</t>
        </is>
      </c>
      <c r="F225" s="39" t="b">
        <v>0</v>
      </c>
      <c r="G225" s="39" t="inlineStr">
        <is>
          <t>CATA2_CN_254 = "YES "</t>
        </is>
      </c>
      <c r="H225" s="39" t="inlineStr">
        <is>
          <t>“List position held by each bank signatory” (CATA2_CN_254) is “YES ”</t>
        </is>
      </c>
      <c r="I225" s="39" t="inlineStr">
        <is>
          <t>Conditional</t>
        </is>
      </c>
      <c r="J225" s="39" t="inlineStr">
        <is>
          <t>string</t>
        </is>
      </c>
      <c r="K225" s="39" t="inlineStr"/>
      <c r="L225" s="39" t="inlineStr"/>
      <c r="M225" s="39" t="inlineStr"/>
      <c r="N225" s="39" t="inlineStr"/>
      <c r="O225" s="39" t="inlineStr"/>
      <c r="P225" s="39" t="inlineStr"/>
      <c r="Q225" s="39" t="inlineStr"/>
      <c r="R225" s="39" t="inlineStr"/>
      <c r="S225" s="39" t="inlineStr"/>
      <c r="T225" s="39" t="inlineStr"/>
      <c r="U225" s="39" t="inlineStr"/>
    </row>
    <row r="226">
      <c r="A226" s="37" t="inlineStr">
        <is>
          <t>CATA2_CN_258_v1</t>
        </is>
      </c>
      <c r="B226" s="38" t="inlineStr">
        <is>
          <t>If "Yes", are such reconciliations being documented and dated?</t>
        </is>
      </c>
      <c r="C226" s="38" t="inlineStr">
        <is>
          <t>If "Yes", are such reconciliations being documented and dated?</t>
        </is>
      </c>
      <c r="D226" s="38" t="inlineStr">
        <is>
          <t>Trust Funds</t>
        </is>
      </c>
      <c r="E226" s="38" t="inlineStr">
        <is>
          <t>Conduct</t>
        </is>
      </c>
      <c r="F226" s="38" t="b">
        <v>0</v>
      </c>
      <c r="G226" s="38" t="inlineStr">
        <is>
          <t>CATA2_CN_254 = "YES "</t>
        </is>
      </c>
      <c r="H226" s="38" t="inlineStr">
        <is>
          <t>“List position held by each bank signatory” (CATA2_CN_254) is “YES ”</t>
        </is>
      </c>
      <c r="I226" s="38" t="inlineStr">
        <is>
          <t>Conditional</t>
        </is>
      </c>
      <c r="J226" s="38" t="inlineStr">
        <is>
          <t>string</t>
        </is>
      </c>
      <c r="K226" s="38" t="inlineStr"/>
      <c r="L226" s="38" t="inlineStr"/>
      <c r="M226" s="38" t="inlineStr"/>
      <c r="N226" s="38" t="inlineStr"/>
      <c r="O226" s="38" t="inlineStr"/>
      <c r="P226" s="38" t="inlineStr"/>
      <c r="Q226" s="38" t="inlineStr"/>
      <c r="R226" s="38" t="inlineStr"/>
      <c r="S226" s="38" t="inlineStr"/>
      <c r="T226" s="38" t="inlineStr"/>
      <c r="U226" s="38" t="inlineStr"/>
    </row>
    <row r="227">
      <c r="A227" s="26" t="inlineStr">
        <is>
          <t>CATA2_CN_259_v1</t>
        </is>
      </c>
      <c r="B227" s="39" t="inlineStr">
        <is>
          <t>If "No", provide explanation why reconciliations are not documented and dated</t>
        </is>
      </c>
      <c r="C227" s="39" t="inlineStr">
        <is>
          <t>If "No", provide explanation why reconciliations are not documented and dated</t>
        </is>
      </c>
      <c r="D227" s="39" t="inlineStr">
        <is>
          <t>Trust Funds</t>
        </is>
      </c>
      <c r="E227" s="39" t="inlineStr">
        <is>
          <t>Conduct</t>
        </is>
      </c>
      <c r="F227" s="39" t="b">
        <v>0</v>
      </c>
      <c r="G227" s="39" t="inlineStr">
        <is>
          <t>CATA2_CN_259 = "NO"</t>
        </is>
      </c>
      <c r="H227" s="39" t="inlineStr">
        <is>
          <t>“If "No", provide explanation why reconciliations are not documented and dated” (CATA2_CN_259) is “NO”</t>
        </is>
      </c>
      <c r="I227" s="39" t="inlineStr">
        <is>
          <t>Conditional</t>
        </is>
      </c>
      <c r="J227" s="39" t="inlineStr">
        <is>
          <t>string</t>
        </is>
      </c>
      <c r="K227" s="39" t="inlineStr"/>
      <c r="L227" s="39" t="inlineStr"/>
      <c r="M227" s="39" t="inlineStr"/>
      <c r="N227" s="39" t="inlineStr"/>
      <c r="O227" s="39" t="inlineStr"/>
      <c r="P227" s="39" t="inlineStr"/>
      <c r="Q227" s="39" t="inlineStr"/>
      <c r="R227" s="39" t="inlineStr"/>
      <c r="S227" s="39" t="inlineStr"/>
      <c r="T227" s="39" t="inlineStr"/>
      <c r="U227" s="39" t="inlineStr"/>
    </row>
    <row r="228">
      <c r="A228" s="37" t="inlineStr">
        <is>
          <t>CATA2_CN_257_v1</t>
        </is>
      </c>
      <c r="B228" s="38" t="inlineStr">
        <is>
          <t>If "No", provide explanation why</t>
        </is>
      </c>
      <c r="C228" s="38" t="inlineStr">
        <is>
          <t>If "No", provide explanation why</t>
        </is>
      </c>
      <c r="D228" s="38" t="inlineStr">
        <is>
          <t>Trust Funds</t>
        </is>
      </c>
      <c r="E228" s="38" t="inlineStr">
        <is>
          <t>Conduct</t>
        </is>
      </c>
      <c r="F228" s="38" t="b">
        <v>0</v>
      </c>
      <c r="G228" s="38" t="inlineStr">
        <is>
          <t>CATA2_CN_254 = "NO"</t>
        </is>
      </c>
      <c r="H228" s="38" t="inlineStr">
        <is>
          <t>“List position held by each bank signatory” (CATA2_CN_254) is “NO”</t>
        </is>
      </c>
      <c r="I228" s="38" t="inlineStr">
        <is>
          <t>Conditional</t>
        </is>
      </c>
      <c r="J228" s="38" t="inlineStr">
        <is>
          <t>string</t>
        </is>
      </c>
      <c r="K228" s="38" t="inlineStr"/>
      <c r="L228" s="38" t="inlineStr"/>
      <c r="M228" s="38" t="inlineStr"/>
      <c r="N228" s="38" t="inlineStr"/>
      <c r="O228" s="38" t="inlineStr"/>
      <c r="P228" s="38" t="inlineStr"/>
      <c r="Q228" s="38" t="inlineStr"/>
      <c r="R228" s="38" t="inlineStr"/>
      <c r="S228" s="38" t="inlineStr"/>
      <c r="T228" s="38" t="inlineStr"/>
      <c r="U228" s="38" t="inlineStr"/>
    </row>
    <row r="229">
      <c r="A229" s="26" t="inlineStr">
        <is>
          <t>CATA2_CN_260_v1</t>
        </is>
      </c>
      <c r="B229" s="39" t="inlineStr">
        <is>
          <t>If "Yes", are such reconciliations being reviewed by a senior official?</t>
        </is>
      </c>
      <c r="C229" s="39" t="inlineStr">
        <is>
          <t>If "Yes", are such reconciliations being reviewed by a senior official?</t>
        </is>
      </c>
      <c r="D229" s="39" t="inlineStr">
        <is>
          <t>Trust Funds</t>
        </is>
      </c>
      <c r="E229" s="39" t="inlineStr">
        <is>
          <t>Conduct</t>
        </is>
      </c>
      <c r="F229" s="39" t="b">
        <v>0</v>
      </c>
      <c r="G229" s="39" t="inlineStr">
        <is>
          <t>CATA2_CN_254 = "YES "</t>
        </is>
      </c>
      <c r="H229" s="39" t="inlineStr">
        <is>
          <t>“List position held by each bank signatory” (CATA2_CN_254) is “YES ”</t>
        </is>
      </c>
      <c r="I229" s="39" t="inlineStr">
        <is>
          <t>Conditional</t>
        </is>
      </c>
      <c r="J229" s="39" t="inlineStr">
        <is>
          <t>string</t>
        </is>
      </c>
      <c r="K229" s="39" t="inlineStr"/>
      <c r="L229" s="39" t="inlineStr"/>
      <c r="M229" s="39" t="inlineStr"/>
      <c r="N229" s="39" t="inlineStr"/>
      <c r="O229" s="39" t="inlineStr"/>
      <c r="P229" s="39" t="inlineStr"/>
      <c r="Q229" s="39" t="inlineStr"/>
      <c r="R229" s="39" t="inlineStr"/>
      <c r="S229" s="39" t="inlineStr"/>
      <c r="T229" s="39" t="inlineStr"/>
      <c r="U229" s="39" t="inlineStr"/>
    </row>
    <row r="230">
      <c r="A230" s="37" t="inlineStr">
        <is>
          <t>CATA2_CN_261_v1</t>
        </is>
      </c>
      <c r="B230" s="38" t="inlineStr">
        <is>
          <t>If "No", provide explanation why reconciliations are not being reviewed by a senior official</t>
        </is>
      </c>
      <c r="C230" s="38" t="inlineStr">
        <is>
          <t>If "No", provide explanation why reconciliations are not being reviewed by a senior official</t>
        </is>
      </c>
      <c r="D230" s="38" t="inlineStr">
        <is>
          <t>Trust Funds</t>
        </is>
      </c>
      <c r="E230" s="38" t="inlineStr">
        <is>
          <t>Conduct</t>
        </is>
      </c>
      <c r="F230" s="38" t="b">
        <v>0</v>
      </c>
      <c r="G230" s="38" t="inlineStr">
        <is>
          <t>CATA2_CN_261 = "NO"</t>
        </is>
      </c>
      <c r="H230" s="38" t="inlineStr">
        <is>
          <t>“If "No", provide explanation why reconciliations are not being reviewed by a senior official” (CATA2_CN_261) is “NO”</t>
        </is>
      </c>
      <c r="I230" s="38" t="inlineStr">
        <is>
          <t>Conditional</t>
        </is>
      </c>
      <c r="J230" s="38" t="inlineStr">
        <is>
          <t>string</t>
        </is>
      </c>
      <c r="K230" s="38" t="inlineStr"/>
      <c r="L230" s="38" t="inlineStr"/>
      <c r="M230" s="38" t="inlineStr"/>
      <c r="N230" s="38" t="inlineStr"/>
      <c r="O230" s="38" t="inlineStr"/>
      <c r="P230" s="38" t="inlineStr"/>
      <c r="Q230" s="38" t="inlineStr"/>
      <c r="R230" s="38" t="inlineStr"/>
      <c r="S230" s="38" t="inlineStr"/>
      <c r="T230" s="38" t="inlineStr"/>
      <c r="U230" s="38" t="inlineStr"/>
    </row>
    <row r="231">
      <c r="A231" s="26" t="inlineStr">
        <is>
          <t>CATA2_CN_262_v1</t>
        </is>
      </c>
      <c r="B231" s="39" t="inlineStr">
        <is>
          <t>If "Yes" by whom are such reconciliations carried out?</t>
        </is>
      </c>
      <c r="C231" s="39" t="inlineStr">
        <is>
          <t>If "Yes" by whom are such reconciliations carried out?</t>
        </is>
      </c>
      <c r="D231" s="39" t="inlineStr">
        <is>
          <t>Trust Funds</t>
        </is>
      </c>
      <c r="E231" s="39" t="inlineStr">
        <is>
          <t>Conduct</t>
        </is>
      </c>
      <c r="F231" s="39" t="b">
        <v>0</v>
      </c>
      <c r="G231" s="39" t="inlineStr">
        <is>
          <t>CATA2_CN_254 = "YES"</t>
        </is>
      </c>
      <c r="H231" s="39" t="inlineStr">
        <is>
          <t>“List position held by each bank signatory” (CATA2_CN_254) is “YES”</t>
        </is>
      </c>
      <c r="I231" s="39" t="inlineStr">
        <is>
          <t>Conditional</t>
        </is>
      </c>
      <c r="J231" s="39" t="inlineStr">
        <is>
          <t>string</t>
        </is>
      </c>
      <c r="K231" s="39" t="inlineStr"/>
      <c r="L231" s="39" t="inlineStr"/>
      <c r="M231" s="39" t="inlineStr"/>
      <c r="N231" s="39" t="inlineStr"/>
      <c r="O231" s="39" t="inlineStr"/>
      <c r="P231" s="39" t="inlineStr"/>
      <c r="Q231" s="39" t="inlineStr"/>
      <c r="R231" s="39" t="inlineStr"/>
      <c r="S231" s="39" t="inlineStr"/>
      <c r="T231" s="39" t="inlineStr"/>
      <c r="U231" s="39" t="inlineStr"/>
    </row>
    <row r="232">
      <c r="A232" s="37" t="inlineStr">
        <is>
          <t>CATA2_CN_188_v1</t>
        </is>
      </c>
      <c r="B232" s="38" t="inlineStr">
        <is>
          <t>List name and surname of the bank signatories in respect of each trust fund account</t>
        </is>
      </c>
      <c r="C232" s="38" t="inlineStr">
        <is>
          <t>List name and surname of the bank signatories in respect of each trust fund account</t>
        </is>
      </c>
      <c r="D232" s="38" t="inlineStr">
        <is>
          <t>Trust Funds</t>
        </is>
      </c>
      <c r="E232" s="38" t="inlineStr">
        <is>
          <t>Conduct</t>
        </is>
      </c>
      <c r="F232" s="38" t="b">
        <v>0</v>
      </c>
      <c r="G232" s="38" t="inlineStr">
        <is>
          <t>CATA2_CN_166 = "YES"</t>
        </is>
      </c>
      <c r="H232" s="38" t="inlineStr">
        <is>
          <t>“Does the Registered Trustee hold or control trust funds?” (CATA2_CN_166) is “YES”</t>
        </is>
      </c>
      <c r="I232" s="38" t="inlineStr">
        <is>
          <t>Conditional</t>
        </is>
      </c>
      <c r="J232" s="38" t="inlineStr">
        <is>
          <t>string</t>
        </is>
      </c>
      <c r="K232" s="38" t="inlineStr"/>
      <c r="L232" s="38" t="inlineStr"/>
      <c r="M232" s="38" t="inlineStr"/>
      <c r="N232" s="38" t="inlineStr"/>
      <c r="O232" s="38" t="inlineStr"/>
      <c r="P232" s="38" t="inlineStr"/>
      <c r="Q232" s="38" t="inlineStr"/>
      <c r="R232" s="38" t="inlineStr"/>
      <c r="S232" s="38" t="inlineStr"/>
      <c r="T232" s="38" t="inlineStr"/>
      <c r="U232" s="38" t="inlineStr"/>
    </row>
    <row r="233">
      <c r="A233" s="26" t="inlineStr">
        <is>
          <t>CATA2_CN_254_v1</t>
        </is>
      </c>
      <c r="B233" s="39" t="inlineStr">
        <is>
          <t>List position held by each bank signatory</t>
        </is>
      </c>
      <c r="C233" s="39" t="inlineStr">
        <is>
          <t>List position held by each bank signatory</t>
        </is>
      </c>
      <c r="D233" s="39" t="inlineStr">
        <is>
          <t>Trust Funds</t>
        </is>
      </c>
      <c r="E233" s="39" t="inlineStr">
        <is>
          <t>Conduct</t>
        </is>
      </c>
      <c r="F233" s="39" t="b">
        <v>0</v>
      </c>
      <c r="G233" s="39" t="inlineStr">
        <is>
          <t>CATA2_CN_166 = "YES "</t>
        </is>
      </c>
      <c r="H233" s="39" t="inlineStr">
        <is>
          <t>“Does the Registered Trustee hold or control trust funds?” (CATA2_CN_166) is “YES ”</t>
        </is>
      </c>
      <c r="I233" s="39" t="inlineStr">
        <is>
          <t>Conditional</t>
        </is>
      </c>
      <c r="J233" s="39" t="inlineStr">
        <is>
          <t>string</t>
        </is>
      </c>
      <c r="K233" s="39" t="inlineStr"/>
      <c r="L233" s="39" t="inlineStr"/>
      <c r="M233" s="39" t="inlineStr"/>
      <c r="N233" s="39" t="inlineStr"/>
      <c r="O233" s="39" t="inlineStr"/>
      <c r="P233" s="39" t="inlineStr"/>
      <c r="Q233" s="39" t="inlineStr"/>
      <c r="R233" s="39" t="inlineStr"/>
      <c r="S233" s="39" t="inlineStr"/>
      <c r="T233" s="39" t="inlineStr"/>
      <c r="U233" s="39" t="inlineStr"/>
    </row>
    <row r="234">
      <c r="A234" s="37" t="inlineStr">
        <is>
          <t>CATA2_CN_175_v1</t>
        </is>
      </c>
      <c r="B234" s="38" t="inlineStr">
        <is>
          <t>Can a settlor authorise movements of trust funds without the knowledge of the Registered Trustee?</t>
        </is>
      </c>
      <c r="C234" s="38" t="inlineStr">
        <is>
          <t>Can a settlor authorise movements of trust funds without the knowledge of the Registered Trustee?</t>
        </is>
      </c>
      <c r="D234" s="38" t="inlineStr">
        <is>
          <t>Trust Funds</t>
        </is>
      </c>
      <c r="E234" s="38" t="inlineStr">
        <is>
          <t>Conduct</t>
        </is>
      </c>
      <c r="F234" s="38" t="b">
        <v>1</v>
      </c>
      <c r="G234" s="38" t="inlineStr"/>
      <c r="H234" s="38" t="inlineStr">
        <is>
          <t>Always applicable</t>
        </is>
      </c>
      <c r="I234" s="38" t="inlineStr">
        <is>
          <t>Required</t>
        </is>
      </c>
      <c r="J234" s="38" t="inlineStr">
        <is>
          <t>string</t>
        </is>
      </c>
      <c r="K234" s="38" t="inlineStr"/>
      <c r="L234" s="38" t="inlineStr">
        <is>
          <t>enum-list</t>
        </is>
      </c>
      <c r="M234" s="38" t="inlineStr">
        <is>
          <t>YES | NO</t>
        </is>
      </c>
      <c r="N234" s="38" t="inlineStr"/>
      <c r="O234" s="38" t="inlineStr"/>
      <c r="P234" s="38" t="inlineStr"/>
      <c r="Q234" s="38" t="inlineStr"/>
      <c r="R234" s="38" t="inlineStr"/>
      <c r="S234" s="38" t="inlineStr"/>
      <c r="T234" s="38" t="inlineStr"/>
      <c r="U234" s="38" t="inlineStr"/>
    </row>
    <row r="235">
      <c r="A235" s="26" t="inlineStr">
        <is>
          <t>CATA2_CN_176_v1</t>
        </is>
      </c>
      <c r="B235" s="39" t="inlineStr">
        <is>
          <t>If "Yes", provide details of such instances and how monitoring of such movements is carried out by the Registered Trustee.</t>
        </is>
      </c>
      <c r="C235" s="39" t="inlineStr">
        <is>
          <t>If "Yes", provide details of such instances and how monitoring of such movements is carried out by the Registered Trustee.</t>
        </is>
      </c>
      <c r="D235" s="39" t="inlineStr">
        <is>
          <t>Trust Funds</t>
        </is>
      </c>
      <c r="E235" s="39" t="inlineStr">
        <is>
          <t>Conduct</t>
        </is>
      </c>
      <c r="F235" s="39" t="b">
        <v>0</v>
      </c>
      <c r="G235" s="39" t="inlineStr">
        <is>
          <t>CATA2_CN_175 = "YES"</t>
        </is>
      </c>
      <c r="H235" s="39" t="inlineStr">
        <is>
          <t>“Can a settlor authorise movements of trust funds without the knowledge of the Registered Trustee?” (CATA2_CN_175) is “YES”</t>
        </is>
      </c>
      <c r="I235" s="39" t="inlineStr">
        <is>
          <t>Conditional</t>
        </is>
      </c>
      <c r="J235" s="39" t="inlineStr">
        <is>
          <t>string</t>
        </is>
      </c>
      <c r="K235" s="39" t="inlineStr"/>
      <c r="L235" s="39" t="inlineStr"/>
      <c r="M235" s="39" t="inlineStr"/>
      <c r="N235" s="39" t="inlineStr"/>
      <c r="O235" s="39" t="inlineStr"/>
      <c r="P235" s="39" t="inlineStr"/>
      <c r="Q235" s="39" t="inlineStr"/>
      <c r="R235" s="39" t="inlineStr"/>
      <c r="S235" s="39" t="inlineStr"/>
      <c r="T235" s="39" t="inlineStr"/>
      <c r="U235" s="39" t="inlineStr"/>
    </row>
    <row r="236">
      <c r="A236" s="37" t="inlineStr">
        <is>
          <t>CATA2_CN_255_v1</t>
        </is>
      </c>
      <c r="B236" s="38" t="inlineStr">
        <is>
          <t>Can the settlor authorise movements of trust funds alone (that is, without the trustee countersigning instructions for movement of trust funds)?</t>
        </is>
      </c>
      <c r="C236" s="38" t="inlineStr">
        <is>
          <t>Can the settlor authorise movements of trust funds alone (that is, without the trustee countersigning instructions for movement of trust funds)?</t>
        </is>
      </c>
      <c r="D236" s="38" t="inlineStr">
        <is>
          <t>Trust Funds</t>
        </is>
      </c>
      <c r="E236" s="38" t="inlineStr">
        <is>
          <t>Conduct</t>
        </is>
      </c>
      <c r="F236" s="38" t="b">
        <v>1</v>
      </c>
      <c r="G236" s="38" t="inlineStr"/>
      <c r="H236" s="38" t="inlineStr">
        <is>
          <t>Always applicable</t>
        </is>
      </c>
      <c r="I236" s="38" t="inlineStr">
        <is>
          <t>Required</t>
        </is>
      </c>
      <c r="J236" s="38" t="inlineStr">
        <is>
          <t>string</t>
        </is>
      </c>
      <c r="K236" s="38" t="inlineStr"/>
      <c r="L236" s="38" t="inlineStr">
        <is>
          <t>enum-list</t>
        </is>
      </c>
      <c r="M236" s="38" t="inlineStr">
        <is>
          <t>YES | NO</t>
        </is>
      </c>
      <c r="N236" s="38" t="inlineStr"/>
      <c r="O236" s="38" t="inlineStr"/>
      <c r="P236" s="38" t="inlineStr"/>
      <c r="Q236" s="38" t="inlineStr"/>
      <c r="R236" s="38" t="inlineStr"/>
      <c r="S236" s="38" t="inlineStr"/>
      <c r="T236" s="38" t="inlineStr"/>
      <c r="U236" s="38" t="inlineStr"/>
    </row>
    <row r="237">
      <c r="A237" s="26" t="inlineStr">
        <is>
          <t>CATA2_CN_187_v1</t>
        </is>
      </c>
      <c r="B237" s="39" t="inlineStr">
        <is>
          <t>Indicate aggregate value of trust funds held or controlled by the Registered Trustee as at the end of the Reporting Period</t>
        </is>
      </c>
      <c r="C237" s="39" t="inlineStr">
        <is>
          <t>Indicate aggregate value of trust funds held or controlled by the Registered Trustee as at the end of the Reporting Period</t>
        </is>
      </c>
      <c r="D237" s="39" t="inlineStr">
        <is>
          <t>Trust Funds</t>
        </is>
      </c>
      <c r="E237" s="39" t="inlineStr">
        <is>
          <t>Conduct</t>
        </is>
      </c>
      <c r="F237" s="39" t="b">
        <v>1</v>
      </c>
      <c r="G237" s="39" t="inlineStr"/>
      <c r="H237" s="39" t="inlineStr">
        <is>
          <t>Always applicable</t>
        </is>
      </c>
      <c r="I237" s="39" t="inlineStr">
        <is>
          <t>Required</t>
        </is>
      </c>
      <c r="J237" s="39" t="inlineStr">
        <is>
          <t>number</t>
        </is>
      </c>
      <c r="K237" s="39" t="inlineStr"/>
      <c r="L237" s="39" t="inlineStr">
        <is>
          <t>currency</t>
        </is>
      </c>
      <c r="M237" s="39" t="inlineStr"/>
      <c r="N237" s="39" t="inlineStr"/>
      <c r="O237" s="39" t="inlineStr"/>
      <c r="P237" s="39" t="inlineStr"/>
      <c r="Q237" s="39" t="inlineStr"/>
      <c r="R237" s="39" t="inlineStr"/>
      <c r="S237" s="39" t="inlineStr"/>
      <c r="T237" s="39" t="inlineStr"/>
      <c r="U237" s="39" t="inlineStr"/>
    </row>
    <row r="238">
      <c r="A238" s="37" t="inlineStr">
        <is>
          <t>CATA2_CN_189_v1</t>
        </is>
      </c>
      <c r="B238" s="38" t="inlineStr">
        <is>
          <t>Does the Registered Trustee hold or control other trust assets?</t>
        </is>
      </c>
      <c r="C238" s="38" t="inlineStr">
        <is>
          <t>Does the Registered Trustee hold or control other trust assets?</t>
        </is>
      </c>
      <c r="D238" s="38" t="inlineStr">
        <is>
          <t>Trust Assets</t>
        </is>
      </c>
      <c r="E238" s="38" t="inlineStr">
        <is>
          <t>Conduct</t>
        </is>
      </c>
      <c r="F238" s="38" t="b">
        <v>1</v>
      </c>
      <c r="G238" s="38" t="inlineStr"/>
      <c r="H238" s="38" t="inlineStr">
        <is>
          <t>Always applicable</t>
        </is>
      </c>
      <c r="I238" s="38" t="inlineStr">
        <is>
          <t>Required</t>
        </is>
      </c>
      <c r="J238" s="38" t="inlineStr">
        <is>
          <t>string</t>
        </is>
      </c>
      <c r="K238" s="38" t="inlineStr"/>
      <c r="L238" s="38" t="inlineStr">
        <is>
          <t>enum-list</t>
        </is>
      </c>
      <c r="M238" s="38" t="inlineStr">
        <is>
          <t>YES | NO</t>
        </is>
      </c>
      <c r="N238" s="38" t="inlineStr"/>
      <c r="O238" s="38" t="inlineStr"/>
      <c r="P238" s="38" t="inlineStr"/>
      <c r="Q238" s="38" t="inlineStr"/>
      <c r="R238" s="38" t="inlineStr"/>
      <c r="S238" s="38" t="inlineStr"/>
      <c r="T238" s="38" t="inlineStr"/>
      <c r="U238" s="38" t="inlineStr"/>
    </row>
    <row r="239">
      <c r="A239" s="26" t="inlineStr">
        <is>
          <t>CATA2_CN_193_v1</t>
        </is>
      </c>
      <c r="B239" s="39" t="inlineStr">
        <is>
          <t>Does the Registered Trustee carry out reconciliations of all trust assets?</t>
        </is>
      </c>
      <c r="C239" s="39" t="inlineStr">
        <is>
          <t>Does the Registered Trustee carry out reconciliations of all trust assets?</t>
        </is>
      </c>
      <c r="D239" s="39" t="inlineStr">
        <is>
          <t>Trust Assets</t>
        </is>
      </c>
      <c r="E239" s="39" t="inlineStr">
        <is>
          <t>Conduct</t>
        </is>
      </c>
      <c r="F239" s="39" t="b">
        <v>0</v>
      </c>
      <c r="G239" s="39" t="inlineStr">
        <is>
          <t>CATA2_CN_189 = "YES"</t>
        </is>
      </c>
      <c r="H239" s="39" t="inlineStr">
        <is>
          <t>“Does the Registered Trustee hold or control other trust assets?” (CATA2_CN_189) is “YES”</t>
        </is>
      </c>
      <c r="I239" s="39" t="inlineStr">
        <is>
          <t>Conditional</t>
        </is>
      </c>
      <c r="J239" s="39" t="inlineStr">
        <is>
          <t>string</t>
        </is>
      </c>
      <c r="K239" s="39" t="inlineStr"/>
      <c r="L239" s="39" t="inlineStr">
        <is>
          <t>enum-list</t>
        </is>
      </c>
      <c r="M239" s="39" t="inlineStr">
        <is>
          <t>YES | NO</t>
        </is>
      </c>
      <c r="N239" s="39" t="inlineStr"/>
      <c r="O239" s="39" t="inlineStr"/>
      <c r="P239" s="39" t="inlineStr"/>
      <c r="Q239" s="39" t="inlineStr"/>
      <c r="R239" s="39" t="inlineStr"/>
      <c r="S239" s="39" t="inlineStr"/>
      <c r="T239" s="39" t="inlineStr"/>
      <c r="U239" s="39" t="inlineStr"/>
    </row>
    <row r="240">
      <c r="A240" s="37" t="inlineStr">
        <is>
          <t>CATA2_CN_194_v1</t>
        </is>
      </c>
      <c r="B240" s="38" t="inlineStr">
        <is>
          <t>If "Yes", how often are these reconciliations carried out?</t>
        </is>
      </c>
      <c r="C240" s="38" t="inlineStr">
        <is>
          <t>If "Yes", how often are these reconciliations carried out?</t>
        </is>
      </c>
      <c r="D240" s="38" t="inlineStr">
        <is>
          <t>Trust Assets</t>
        </is>
      </c>
      <c r="E240" s="38" t="inlineStr">
        <is>
          <t>Conduct</t>
        </is>
      </c>
      <c r="F240" s="38" t="b">
        <v>0</v>
      </c>
      <c r="G240" s="38" t="inlineStr">
        <is>
          <t>CATA2_CN_193 = "YES"</t>
        </is>
      </c>
      <c r="H240" s="38" t="inlineStr">
        <is>
          <t>“Does the Registered Trustee carry out reconciliations of all trust assets?” (CATA2_CN_193) is “YES”</t>
        </is>
      </c>
      <c r="I240" s="38" t="inlineStr">
        <is>
          <t>Conditional</t>
        </is>
      </c>
      <c r="J240" s="38" t="inlineStr">
        <is>
          <t>string</t>
        </is>
      </c>
      <c r="K240" s="38" t="inlineStr"/>
      <c r="L240" s="38" t="inlineStr"/>
      <c r="M240" s="38" t="inlineStr"/>
      <c r="N240" s="38" t="inlineStr"/>
      <c r="O240" s="38" t="inlineStr"/>
      <c r="P240" s="38" t="inlineStr"/>
      <c r="Q240" s="38" t="inlineStr"/>
      <c r="R240" s="38" t="inlineStr"/>
      <c r="S240" s="38" t="inlineStr"/>
      <c r="T240" s="38" t="inlineStr"/>
      <c r="U240" s="38" t="inlineStr"/>
    </row>
    <row r="241">
      <c r="A241" s="26" t="inlineStr">
        <is>
          <t>CATA2_CN_195_v1</t>
        </is>
      </c>
      <c r="B241" s="39" t="inlineStr">
        <is>
          <t>If "No", provide explanation why reconciliations of all trust assets are not carried out</t>
        </is>
      </c>
      <c r="C241" s="39" t="inlineStr">
        <is>
          <t>If "No", provide explanation why reconciliations of all trust assets are not carried out</t>
        </is>
      </c>
      <c r="D241" s="39" t="inlineStr">
        <is>
          <t>Trust Assets</t>
        </is>
      </c>
      <c r="E241" s="39" t="inlineStr">
        <is>
          <t>Conduct</t>
        </is>
      </c>
      <c r="F241" s="39" t="b">
        <v>0</v>
      </c>
      <c r="G241" s="39" t="inlineStr">
        <is>
          <t>CATA2_CN_193 = "NO"</t>
        </is>
      </c>
      <c r="H241" s="39" t="inlineStr">
        <is>
          <t>“Does the Registered Trustee carry out reconciliations of all trust assets?” (CATA2_CN_193) is “NO”</t>
        </is>
      </c>
      <c r="I241" s="39" t="inlineStr">
        <is>
          <t>Conditional</t>
        </is>
      </c>
      <c r="J241" s="39" t="inlineStr">
        <is>
          <t>string</t>
        </is>
      </c>
      <c r="K241" s="39" t="inlineStr"/>
      <c r="L241" s="39" t="inlineStr"/>
      <c r="M241" s="39" t="inlineStr"/>
      <c r="N241" s="39" t="inlineStr"/>
      <c r="O241" s="39" t="inlineStr"/>
      <c r="P241" s="39" t="inlineStr"/>
      <c r="Q241" s="39" t="inlineStr"/>
      <c r="R241" s="39" t="inlineStr"/>
      <c r="S241" s="39" t="inlineStr"/>
      <c r="T241" s="39" t="inlineStr"/>
      <c r="U241" s="39" t="inlineStr"/>
    </row>
    <row r="242">
      <c r="A242" s="37" t="inlineStr">
        <is>
          <t>CATA2_CN_190_v1</t>
        </is>
      </c>
      <c r="B242" s="38" t="inlineStr">
        <is>
          <t>Are trust assets segregated and separate registers maintained?</t>
        </is>
      </c>
      <c r="C242" s="38" t="inlineStr">
        <is>
          <t>Are trust assets segregated and separate registers maintained?</t>
        </is>
      </c>
      <c r="D242" s="38" t="inlineStr">
        <is>
          <t>Trust Assets</t>
        </is>
      </c>
      <c r="E242" s="38" t="inlineStr">
        <is>
          <t>Conduct</t>
        </is>
      </c>
      <c r="F242" s="38" t="b">
        <v>1</v>
      </c>
      <c r="G242" s="38" t="inlineStr"/>
      <c r="H242" s="38" t="inlineStr">
        <is>
          <t>Always applicable</t>
        </is>
      </c>
      <c r="I242" s="38" t="inlineStr">
        <is>
          <t>Required</t>
        </is>
      </c>
      <c r="J242" s="38" t="inlineStr">
        <is>
          <t>string</t>
        </is>
      </c>
      <c r="K242" s="38" t="inlineStr"/>
      <c r="L242" s="38" t="inlineStr">
        <is>
          <t>enum-list</t>
        </is>
      </c>
      <c r="M242" s="38" t="inlineStr">
        <is>
          <t>YES | NO</t>
        </is>
      </c>
      <c r="N242" s="38" t="inlineStr"/>
      <c r="O242" s="38" t="inlineStr"/>
      <c r="P242" s="38" t="inlineStr"/>
      <c r="Q242" s="38" t="inlineStr"/>
      <c r="R242" s="38" t="inlineStr"/>
      <c r="S242" s="38" t="inlineStr"/>
      <c r="T242" s="38" t="inlineStr"/>
      <c r="U242" s="38" t="inlineStr"/>
    </row>
    <row r="243">
      <c r="A243" s="26" t="inlineStr">
        <is>
          <t>CATA2_CN_191_v1</t>
        </is>
      </c>
      <c r="B243" s="39" t="inlineStr">
        <is>
          <t>If "No", Provide explanation</t>
        </is>
      </c>
      <c r="C243" s="39" t="inlineStr">
        <is>
          <t>If "No", Provide explanation</t>
        </is>
      </c>
      <c r="D243" s="39" t="inlineStr">
        <is>
          <t>Trust Assets</t>
        </is>
      </c>
      <c r="E243" s="39" t="inlineStr">
        <is>
          <t>Conduct</t>
        </is>
      </c>
      <c r="F243" s="39" t="b">
        <v>0</v>
      </c>
      <c r="G243" s="39" t="inlineStr">
        <is>
          <t>CATA2_CN_190 = "NO"</t>
        </is>
      </c>
      <c r="H243" s="39" t="inlineStr">
        <is>
          <t>“Are trust assets segregated and separate registers maintained?” (CATA2_CN_190) is “NO”</t>
        </is>
      </c>
      <c r="I243" s="39" t="inlineStr">
        <is>
          <t>Conditional</t>
        </is>
      </c>
      <c r="J243" s="39" t="inlineStr">
        <is>
          <t>string</t>
        </is>
      </c>
      <c r="K243" s="39" t="inlineStr"/>
      <c r="L243" s="39" t="inlineStr"/>
      <c r="M243" s="39" t="inlineStr"/>
      <c r="N243" s="39" t="inlineStr"/>
      <c r="O243" s="39" t="inlineStr"/>
      <c r="P243" s="39" t="inlineStr"/>
      <c r="Q243" s="39" t="inlineStr"/>
      <c r="R243" s="39" t="inlineStr"/>
      <c r="S243" s="39" t="inlineStr"/>
      <c r="T243" s="39" t="inlineStr"/>
      <c r="U243" s="39" t="inlineStr"/>
    </row>
    <row r="244">
      <c r="A244" s="37" t="inlineStr">
        <is>
          <t>CATA2_CN_192_v1</t>
        </is>
      </c>
      <c r="B244" s="38" t="inlineStr">
        <is>
          <t>Indicate aggregate value of trust assets held by the Registered Trustee as at the end of the Reporting Period</t>
        </is>
      </c>
      <c r="C244" s="38" t="inlineStr">
        <is>
          <t>Indicate aggregate value of trust assets held by the Registered Trustee as at the end of the Reporting Period</t>
        </is>
      </c>
      <c r="D244" s="38" t="inlineStr">
        <is>
          <t>Trust Assets</t>
        </is>
      </c>
      <c r="E244" s="38" t="inlineStr">
        <is>
          <t>Conduct</t>
        </is>
      </c>
      <c r="F244" s="38" t="b">
        <v>1</v>
      </c>
      <c r="G244" s="38" t="inlineStr"/>
      <c r="H244" s="38" t="inlineStr">
        <is>
          <t>Always applicable</t>
        </is>
      </c>
      <c r="I244" s="38" t="inlineStr">
        <is>
          <t>Required</t>
        </is>
      </c>
      <c r="J244" s="38" t="inlineStr">
        <is>
          <t>number</t>
        </is>
      </c>
      <c r="K244" s="38" t="inlineStr"/>
      <c r="L244" s="38" t="inlineStr">
        <is>
          <t>currency</t>
        </is>
      </c>
      <c r="M244" s="38" t="inlineStr"/>
      <c r="N244" s="38" t="inlineStr"/>
      <c r="O244" s="38" t="inlineStr"/>
      <c r="P244" s="38" t="inlineStr"/>
      <c r="Q244" s="38" t="inlineStr"/>
      <c r="R244" s="38" t="inlineStr"/>
      <c r="S244" s="38" t="inlineStr"/>
      <c r="T244" s="38" t="inlineStr"/>
      <c r="U244" s="38" t="inlineStr"/>
    </row>
    <row r="245">
      <c r="A245" s="26" t="inlineStr">
        <is>
          <t>CATA2_CN_196_v1</t>
        </is>
      </c>
      <c r="B245" s="39" t="inlineStr">
        <is>
          <t>What measures are in place to  minimise the risk of loss of trust assets?</t>
        </is>
      </c>
      <c r="C245" s="39" t="inlineStr">
        <is>
          <t>What measures are in place to  minimise the risk of loss of trust assets?</t>
        </is>
      </c>
      <c r="D245" s="39" t="inlineStr">
        <is>
          <t>Trust Assets</t>
        </is>
      </c>
      <c r="E245" s="39" t="inlineStr">
        <is>
          <t>Conduct</t>
        </is>
      </c>
      <c r="F245" s="39" t="b">
        <v>1</v>
      </c>
      <c r="G245" s="39" t="inlineStr"/>
      <c r="H245" s="39" t="inlineStr">
        <is>
          <t>Always applicable</t>
        </is>
      </c>
      <c r="I245" s="39" t="inlineStr">
        <is>
          <t>Required</t>
        </is>
      </c>
      <c r="J245" s="39" t="inlineStr">
        <is>
          <t>string</t>
        </is>
      </c>
      <c r="K245" s="39" t="inlineStr"/>
      <c r="L245" s="39" t="inlineStr"/>
      <c r="M245" s="39" t="inlineStr"/>
      <c r="N245" s="39" t="inlineStr"/>
      <c r="O245" s="39" t="inlineStr"/>
      <c r="P245" s="39" t="inlineStr"/>
      <c r="Q245" s="39" t="inlineStr"/>
      <c r="R245" s="39" t="inlineStr"/>
      <c r="S245" s="39" t="inlineStr"/>
      <c r="T245" s="39" t="inlineStr"/>
      <c r="U245" s="39" t="inlineStr"/>
    </row>
    <row r="246">
      <c r="A246" s="37" t="inlineStr">
        <is>
          <t>CATA2_CN_197_v1</t>
        </is>
      </c>
      <c r="B246" s="38" t="inlineStr">
        <is>
          <t>Are there any material matters concerning the Registered Trustee's business which have not been disclosed?</t>
        </is>
      </c>
      <c r="C246" s="38" t="inlineStr">
        <is>
          <t>Are there any material matters concerning the Registered Trustee's business which have not been disclosed?</t>
        </is>
      </c>
      <c r="D246" s="38" t="inlineStr">
        <is>
          <t>Completeness of Information</t>
        </is>
      </c>
      <c r="E246" s="38" t="inlineStr">
        <is>
          <t>Conduct</t>
        </is>
      </c>
      <c r="F246" s="38" t="b">
        <v>1</v>
      </c>
      <c r="G246" s="38" t="inlineStr"/>
      <c r="H246" s="38" t="inlineStr">
        <is>
          <t>Always applicable</t>
        </is>
      </c>
      <c r="I246" s="38" t="inlineStr">
        <is>
          <t>Required</t>
        </is>
      </c>
      <c r="J246" s="38" t="inlineStr">
        <is>
          <t>string</t>
        </is>
      </c>
      <c r="K246" s="38" t="inlineStr"/>
      <c r="L246" s="38" t="inlineStr">
        <is>
          <t>enum-list</t>
        </is>
      </c>
      <c r="M246" s="38" t="inlineStr">
        <is>
          <t>YES | NO</t>
        </is>
      </c>
      <c r="N246" s="38" t="inlineStr"/>
      <c r="O246" s="38" t="inlineStr"/>
      <c r="P246" s="38" t="inlineStr"/>
      <c r="Q246" s="38" t="inlineStr"/>
      <c r="R246" s="38" t="inlineStr"/>
      <c r="S246" s="38" t="inlineStr"/>
      <c r="T246" s="38" t="inlineStr"/>
      <c r="U246" s="38" t="inlineStr"/>
    </row>
    <row r="247">
      <c r="A247" s="26" t="inlineStr">
        <is>
          <t>CATA2_CN_198_v1</t>
        </is>
      </c>
      <c r="B247" s="39" t="inlineStr">
        <is>
          <t>If "Yes", Provide details</t>
        </is>
      </c>
      <c r="C247" s="39" t="inlineStr">
        <is>
          <t>If "Yes", Provide details</t>
        </is>
      </c>
      <c r="D247" s="39" t="inlineStr">
        <is>
          <t>Completeness of Information</t>
        </is>
      </c>
      <c r="E247" s="39" t="inlineStr">
        <is>
          <t>Conduct</t>
        </is>
      </c>
      <c r="F247" s="39" t="b">
        <v>0</v>
      </c>
      <c r="G247" s="39" t="inlineStr">
        <is>
          <t>CATA2_CN_197 = "YES"</t>
        </is>
      </c>
      <c r="H247" s="39" t="inlineStr">
        <is>
          <t>“Are there any material matters concerning the Registered Trustee's business which have not been disclosed?” (CATA2_CN_197) is “YES”</t>
        </is>
      </c>
      <c r="I247" s="39" t="inlineStr">
        <is>
          <t>Conditional</t>
        </is>
      </c>
      <c r="J247" s="39" t="inlineStr">
        <is>
          <t>string</t>
        </is>
      </c>
      <c r="K247" s="39" t="inlineStr"/>
      <c r="L247" s="39" t="inlineStr"/>
      <c r="M247" s="39" t="inlineStr"/>
      <c r="N247" s="39" t="inlineStr"/>
      <c r="O247" s="39" t="inlineStr"/>
      <c r="P247" s="39" t="inlineStr"/>
      <c r="Q247" s="39" t="inlineStr"/>
      <c r="R247" s="39" t="inlineStr"/>
      <c r="S247" s="39" t="inlineStr"/>
      <c r="T247" s="39" t="inlineStr"/>
      <c r="U247" s="39" t="inlineStr"/>
    </row>
    <row r="248">
      <c r="A248" s="37" t="inlineStr">
        <is>
          <t>CATA2_GI_199_v1</t>
        </is>
      </c>
      <c r="B248" s="38" t="inlineStr">
        <is>
          <t>Are there any matters disclosed in an earlier return which remain unresolved?</t>
        </is>
      </c>
      <c r="C248" s="38" t="inlineStr">
        <is>
          <t>Are there any matters disclosed in an earlier return which remain unresolved?</t>
        </is>
      </c>
      <c r="D248" s="38" t="inlineStr">
        <is>
          <t>Completeness of Information</t>
        </is>
      </c>
      <c r="E248" s="38" t="inlineStr">
        <is>
          <t>General</t>
        </is>
      </c>
      <c r="F248" s="38" t="b">
        <v>1</v>
      </c>
      <c r="G248" s="38" t="inlineStr"/>
      <c r="H248" s="38" t="inlineStr">
        <is>
          <t>Always applicable</t>
        </is>
      </c>
      <c r="I248" s="38" t="inlineStr">
        <is>
          <t>Required</t>
        </is>
      </c>
      <c r="J248" s="38" t="inlineStr">
        <is>
          <t>string</t>
        </is>
      </c>
      <c r="K248" s="38" t="inlineStr"/>
      <c r="L248" s="38" t="inlineStr">
        <is>
          <t>enum-list</t>
        </is>
      </c>
      <c r="M248" s="38" t="inlineStr">
        <is>
          <t>YES | NO</t>
        </is>
      </c>
      <c r="N248" s="38" t="inlineStr"/>
      <c r="O248" s="38" t="inlineStr"/>
      <c r="P248" s="38" t="inlineStr"/>
      <c r="Q248" s="38" t="inlineStr"/>
      <c r="R248" s="38" t="inlineStr"/>
      <c r="S248" s="38" t="inlineStr"/>
      <c r="T248" s="38" t="inlineStr"/>
      <c r="U248" s="38" t="inlineStr"/>
    </row>
    <row r="249">
      <c r="A249" s="26" t="inlineStr">
        <is>
          <t>CATA2_GI_200_v1</t>
        </is>
      </c>
      <c r="B249" s="39" t="inlineStr">
        <is>
          <t>If "Yes", Provide details:</t>
        </is>
      </c>
      <c r="C249" s="39" t="inlineStr">
        <is>
          <t>If "Yes", Provide details:</t>
        </is>
      </c>
      <c r="D249" s="39" t="inlineStr">
        <is>
          <t>Completeness of Information</t>
        </is>
      </c>
      <c r="E249" s="39" t="inlineStr">
        <is>
          <t>General</t>
        </is>
      </c>
      <c r="F249" s="39" t="b">
        <v>0</v>
      </c>
      <c r="G249" s="39" t="inlineStr">
        <is>
          <t>CATA2_GI_199 = "YES"</t>
        </is>
      </c>
      <c r="H249" s="39" t="inlineStr">
        <is>
          <t>“Are there any matters disclosed in an earlier return which remain unresolved?” (CATA2_GI_199) is “YES”</t>
        </is>
      </c>
      <c r="I249" s="39" t="inlineStr">
        <is>
          <t>Conditional</t>
        </is>
      </c>
      <c r="J249" s="39" t="inlineStr">
        <is>
          <t>string</t>
        </is>
      </c>
      <c r="K249" s="39" t="inlineStr"/>
      <c r="L249" s="39" t="inlineStr"/>
      <c r="M249" s="39" t="inlineStr"/>
      <c r="N249" s="39" t="inlineStr"/>
      <c r="O249" s="39" t="inlineStr"/>
      <c r="P249" s="39" t="inlineStr"/>
      <c r="Q249" s="39" t="inlineStr"/>
      <c r="R249" s="39" t="inlineStr"/>
      <c r="S249" s="39" t="inlineStr"/>
      <c r="T249" s="39" t="inlineStr"/>
      <c r="U249" s="39" t="inlineStr"/>
    </row>
    <row r="250">
      <c r="A250" s="37" t="inlineStr">
        <is>
          <t>CATA2_PR_203_v1</t>
        </is>
      </c>
      <c r="B250" s="38" t="inlineStr">
        <is>
          <t>Total value of assets including monies of the Registered Trustee as at the end of the Reporting Period.</t>
        </is>
      </c>
      <c r="C250" s="38" t="inlineStr">
        <is>
          <t>Total value of assets including monies of the Registered Trustee as at the end of the Reporting Period.</t>
        </is>
      </c>
      <c r="D250" s="38" t="inlineStr">
        <is>
          <t>Financial</t>
        </is>
      </c>
      <c r="E250" s="38" t="inlineStr">
        <is>
          <t>Prudential</t>
        </is>
      </c>
      <c r="F250" s="38" t="b">
        <v>1</v>
      </c>
      <c r="G250" s="38" t="inlineStr"/>
      <c r="H250" s="38" t="inlineStr">
        <is>
          <t>Always applicable</t>
        </is>
      </c>
      <c r="I250" s="38" t="inlineStr">
        <is>
          <t>Required</t>
        </is>
      </c>
      <c r="J250" s="38" t="inlineStr">
        <is>
          <t>number</t>
        </is>
      </c>
      <c r="K250" s="38" t="inlineStr"/>
      <c r="L250" s="38" t="inlineStr">
        <is>
          <t>currency</t>
        </is>
      </c>
      <c r="M250" s="38" t="inlineStr"/>
      <c r="N250" s="38" t="inlineStr"/>
      <c r="O250" s="38" t="inlineStr"/>
      <c r="P250" s="38" t="inlineStr"/>
      <c r="Q250" s="38" t="inlineStr"/>
      <c r="R250" s="38" t="inlineStr"/>
      <c r="S250" s="38" t="inlineStr"/>
      <c r="T250" s="38" t="inlineStr"/>
      <c r="U250" s="38" t="inlineStr"/>
    </row>
    <row r="251">
      <c r="A251" s="26" t="inlineStr">
        <is>
          <t>CATA2_GV_205_v1</t>
        </is>
      </c>
      <c r="B251" s="39" t="inlineStr">
        <is>
          <t>Total value of liabilities of the Registered Trustee as at the end of the reporting period.</t>
        </is>
      </c>
      <c r="C251" s="39" t="inlineStr">
        <is>
          <t>Total value of liabilities of the Registered Trustee as at the end of the reporting period.</t>
        </is>
      </c>
      <c r="D251" s="39" t="inlineStr">
        <is>
          <t>Financial</t>
        </is>
      </c>
      <c r="E251" s="39" t="inlineStr">
        <is>
          <t>Governance</t>
        </is>
      </c>
      <c r="F251" s="39" t="b">
        <v>1</v>
      </c>
      <c r="G251" s="39" t="inlineStr"/>
      <c r="H251" s="39" t="inlineStr">
        <is>
          <t>Always applicable</t>
        </is>
      </c>
      <c r="I251" s="39" t="inlineStr">
        <is>
          <t>Required</t>
        </is>
      </c>
      <c r="J251" s="39" t="inlineStr">
        <is>
          <t>number</t>
        </is>
      </c>
      <c r="K251" s="39" t="inlineStr"/>
      <c r="L251" s="39" t="inlineStr">
        <is>
          <t>currency</t>
        </is>
      </c>
      <c r="M251" s="39" t="inlineStr"/>
      <c r="N251" s="39" t="inlineStr"/>
      <c r="O251" s="39" t="inlineStr"/>
      <c r="P251" s="39" t="inlineStr"/>
      <c r="Q251" s="39" t="inlineStr"/>
      <c r="R251" s="39" t="inlineStr"/>
      <c r="S251" s="39" t="inlineStr"/>
      <c r="T251" s="39" t="inlineStr"/>
      <c r="U251" s="39" t="inlineStr"/>
    </row>
    <row r="252">
      <c r="A252" s="37" t="inlineStr">
        <is>
          <t>CATA2_GV_206_v1</t>
        </is>
      </c>
      <c r="B252" s="38" t="inlineStr">
        <is>
          <t>Total value of current liabilities of the Registered Trustee.</t>
        </is>
      </c>
      <c r="C252" s="38" t="inlineStr">
        <is>
          <t>Total value of current liabilities of the Registered Trustee.</t>
        </is>
      </c>
      <c r="D252" s="38" t="inlineStr">
        <is>
          <t>Financial</t>
        </is>
      </c>
      <c r="E252" s="38" t="inlineStr">
        <is>
          <t>Governance</t>
        </is>
      </c>
      <c r="F252" s="38" t="b">
        <v>1</v>
      </c>
      <c r="G252" s="38" t="inlineStr"/>
      <c r="H252" s="38" t="inlineStr">
        <is>
          <t>Always applicable</t>
        </is>
      </c>
      <c r="I252" s="38" t="inlineStr">
        <is>
          <t>Required</t>
        </is>
      </c>
      <c r="J252" s="38" t="inlineStr">
        <is>
          <t>number</t>
        </is>
      </c>
      <c r="K252" s="38" t="inlineStr"/>
      <c r="L252" s="38" t="inlineStr">
        <is>
          <t>currency</t>
        </is>
      </c>
      <c r="M252" s="38" t="inlineStr"/>
      <c r="N252" s="38" t="inlineStr"/>
      <c r="O252" s="38" t="inlineStr"/>
      <c r="P252" s="38" t="inlineStr"/>
      <c r="Q252" s="38" t="inlineStr"/>
      <c r="R252" s="38" t="inlineStr"/>
      <c r="S252" s="38" t="inlineStr"/>
      <c r="T252" s="38" t="inlineStr"/>
      <c r="U252" s="38" t="inlineStr"/>
    </row>
    <row r="253">
      <c r="A253" s="26" t="inlineStr">
        <is>
          <t>CATA2_GV_207_v1</t>
        </is>
      </c>
      <c r="B253" s="39" t="inlineStr">
        <is>
          <t>Total value of revenue generated by the Registered Trustee during the reporting period.</t>
        </is>
      </c>
      <c r="C253" s="39" t="inlineStr">
        <is>
          <t>Total value of revenue generated by the Registered Trustee during the reporting period.</t>
        </is>
      </c>
      <c r="D253" s="39" t="inlineStr">
        <is>
          <t>Financial</t>
        </is>
      </c>
      <c r="E253" s="39" t="inlineStr">
        <is>
          <t>Governance</t>
        </is>
      </c>
      <c r="F253" s="39" t="b">
        <v>1</v>
      </c>
      <c r="G253" s="39" t="inlineStr"/>
      <c r="H253" s="39" t="inlineStr">
        <is>
          <t>Always applicable</t>
        </is>
      </c>
      <c r="I253" s="39" t="inlineStr">
        <is>
          <t>Required</t>
        </is>
      </c>
      <c r="J253" s="39" t="inlineStr">
        <is>
          <t>number</t>
        </is>
      </c>
      <c r="K253" s="39" t="inlineStr"/>
      <c r="L253" s="39" t="inlineStr">
        <is>
          <t>currency</t>
        </is>
      </c>
      <c r="M253" s="39" t="inlineStr"/>
      <c r="N253" s="39" t="inlineStr"/>
      <c r="O253" s="39" t="inlineStr"/>
      <c r="P253" s="39" t="inlineStr"/>
      <c r="Q253" s="39" t="inlineStr"/>
      <c r="R253" s="39" t="inlineStr"/>
      <c r="S253" s="39" t="inlineStr"/>
      <c r="T253" s="39" t="inlineStr"/>
      <c r="U253" s="39" t="inlineStr"/>
    </row>
    <row r="254">
      <c r="A254" s="37" t="inlineStr">
        <is>
          <t>CATA2_GV_208_v1</t>
        </is>
      </c>
      <c r="B254" s="38" t="inlineStr">
        <is>
          <t>Total profit (or loss) before tax for the Reporting Period</t>
        </is>
      </c>
      <c r="C254" s="38" t="inlineStr">
        <is>
          <t>Total profit (or loss) before tax for the Reporting Period</t>
        </is>
      </c>
      <c r="D254" s="38" t="inlineStr">
        <is>
          <t>Financial</t>
        </is>
      </c>
      <c r="E254" s="38" t="inlineStr">
        <is>
          <t>Governance</t>
        </is>
      </c>
      <c r="F254" s="38" t="b">
        <v>1</v>
      </c>
      <c r="G254" s="38" t="inlineStr"/>
      <c r="H254" s="38" t="inlineStr">
        <is>
          <t>Always applicable</t>
        </is>
      </c>
      <c r="I254" s="38" t="inlineStr">
        <is>
          <t>Required</t>
        </is>
      </c>
      <c r="J254" s="38" t="inlineStr">
        <is>
          <t>number</t>
        </is>
      </c>
      <c r="K254" s="38" t="inlineStr"/>
      <c r="L254" s="38" t="inlineStr">
        <is>
          <t>currency</t>
        </is>
      </c>
      <c r="M254" s="38" t="inlineStr"/>
      <c r="N254" s="38" t="inlineStr"/>
      <c r="O254" s="38" t="inlineStr"/>
      <c r="P254" s="38" t="inlineStr"/>
      <c r="Q254" s="38" t="inlineStr"/>
      <c r="R254" s="38" t="inlineStr"/>
      <c r="S254" s="38" t="inlineStr"/>
      <c r="T254" s="38" t="inlineStr"/>
      <c r="U254" s="38" t="inlineStr"/>
    </row>
    <row r="255">
      <c r="A255" s="26" t="inlineStr">
        <is>
          <t>CATA2_GV_209_v1</t>
        </is>
      </c>
      <c r="B255" s="39" t="inlineStr">
        <is>
          <t>Total profit after tax for the Reporting Period.</t>
        </is>
      </c>
      <c r="C255" s="39" t="inlineStr">
        <is>
          <t>Total profit after tax for the Reporting Period.</t>
        </is>
      </c>
      <c r="D255" s="39" t="inlineStr">
        <is>
          <t>Financial</t>
        </is>
      </c>
      <c r="E255" s="39" t="inlineStr">
        <is>
          <t>Governance</t>
        </is>
      </c>
      <c r="F255" s="39" t="b">
        <v>1</v>
      </c>
      <c r="G255" s="39" t="inlineStr"/>
      <c r="H255" s="39" t="inlineStr">
        <is>
          <t>Always applicable</t>
        </is>
      </c>
      <c r="I255" s="39" t="inlineStr">
        <is>
          <t>Required</t>
        </is>
      </c>
      <c r="J255" s="39" t="inlineStr">
        <is>
          <t>number</t>
        </is>
      </c>
      <c r="K255" s="39" t="inlineStr"/>
      <c r="L255" s="39" t="inlineStr">
        <is>
          <t>currency</t>
        </is>
      </c>
      <c r="M255" s="39" t="inlineStr"/>
      <c r="N255" s="39" t="inlineStr"/>
      <c r="O255" s="39" t="inlineStr"/>
      <c r="P255" s="39" t="inlineStr"/>
      <c r="Q255" s="39" t="inlineStr"/>
      <c r="R255" s="39" t="inlineStr"/>
      <c r="S255" s="39" t="inlineStr"/>
      <c r="T255" s="39" t="inlineStr"/>
      <c r="U255" s="39" t="inlineStr"/>
    </row>
    <row r="256">
      <c r="A256" s="37" t="inlineStr">
        <is>
          <t>CATA2_GV_210_v1</t>
        </is>
      </c>
      <c r="B256" s="38" t="inlineStr">
        <is>
          <t>Has an Auditor's report been provided in relation to the Registered Trustee's Financial Statements for the Reporting Period?</t>
        </is>
      </c>
      <c r="C256" s="38" t="inlineStr">
        <is>
          <t>Has an Auditor's report been provided in relation to the Registered Trustee's Financial Statements for the Reporting Period?</t>
        </is>
      </c>
      <c r="D256" s="38" t="inlineStr">
        <is>
          <t>Financial</t>
        </is>
      </c>
      <c r="E256" s="38" t="inlineStr">
        <is>
          <t>Governance</t>
        </is>
      </c>
      <c r="F256" s="38" t="b">
        <v>1</v>
      </c>
      <c r="G256" s="38" t="inlineStr"/>
      <c r="H256" s="38" t="inlineStr">
        <is>
          <t>Always applicable</t>
        </is>
      </c>
      <c r="I256" s="38" t="inlineStr">
        <is>
          <t>Required</t>
        </is>
      </c>
      <c r="J256" s="38" t="inlineStr">
        <is>
          <t>string</t>
        </is>
      </c>
      <c r="K256" s="38" t="inlineStr"/>
      <c r="L256" s="38" t="inlineStr">
        <is>
          <t>enum-list</t>
        </is>
      </c>
      <c r="M256" s="38" t="inlineStr">
        <is>
          <t>YES | NO</t>
        </is>
      </c>
      <c r="N256" s="38" t="inlineStr"/>
      <c r="O256" s="38" t="inlineStr"/>
      <c r="P256" s="38" t="inlineStr"/>
      <c r="Q256" s="38" t="inlineStr"/>
      <c r="R256" s="38" t="inlineStr"/>
      <c r="S256" s="38" t="inlineStr"/>
      <c r="T256" s="38" t="inlineStr"/>
      <c r="U256" s="38" t="inlineStr"/>
    </row>
    <row r="257">
      <c r="A257" s="26" t="inlineStr">
        <is>
          <t>CATA2_GV_211_v1</t>
        </is>
      </c>
      <c r="B257" s="39" t="inlineStr">
        <is>
          <t>If "Yes", was the opinion of the Auditor qualified or not qualified?</t>
        </is>
      </c>
      <c r="C257" s="39" t="inlineStr">
        <is>
          <t>If "Yes", was the opinion of the Auditor qualified or not qualified?</t>
        </is>
      </c>
      <c r="D257" s="39" t="inlineStr">
        <is>
          <t>Financial</t>
        </is>
      </c>
      <c r="E257" s="39" t="inlineStr">
        <is>
          <t>Governance</t>
        </is>
      </c>
      <c r="F257" s="39" t="b">
        <v>0</v>
      </c>
      <c r="G257" s="39" t="inlineStr">
        <is>
          <t>CATA2_GV_210 = "YES"</t>
        </is>
      </c>
      <c r="H257" s="39" t="inlineStr">
        <is>
          <t>“Has an Auditor's report been provided in relation to the Registered Trustee's Financial Statements for the Reporting Period?” (CATA2_GV_210) is “YES”</t>
        </is>
      </c>
      <c r="I257" s="39" t="inlineStr">
        <is>
          <t>Conditional</t>
        </is>
      </c>
      <c r="J257" s="39" t="inlineStr">
        <is>
          <t>string</t>
        </is>
      </c>
      <c r="K257" s="39" t="inlineStr"/>
      <c r="L257" s="39" t="inlineStr">
        <is>
          <t>enum-list</t>
        </is>
      </c>
      <c r="M257" s="39" t="inlineStr">
        <is>
          <t>Qualified | Not Qualified</t>
        </is>
      </c>
      <c r="N257" s="39" t="inlineStr"/>
      <c r="O257" s="39" t="inlineStr"/>
      <c r="P257" s="39" t="inlineStr"/>
      <c r="Q257" s="39" t="inlineStr"/>
      <c r="R257" s="39" t="inlineStr"/>
      <c r="S257" s="39" t="inlineStr"/>
      <c r="T257" s="39" t="inlineStr"/>
      <c r="U257" s="39" t="inlineStr"/>
    </row>
    <row r="258">
      <c r="A258" s="37" t="inlineStr">
        <is>
          <t>CATA2_GV_212_v1</t>
        </is>
      </c>
      <c r="B258" s="38" t="inlineStr">
        <is>
          <t>If "Qualified", provide details for such qualified opinion</t>
        </is>
      </c>
      <c r="C258" s="38" t="inlineStr">
        <is>
          <t>If "Qualified", provide details for such qualified opinion</t>
        </is>
      </c>
      <c r="D258" s="38" t="inlineStr">
        <is>
          <t>Financial</t>
        </is>
      </c>
      <c r="E258" s="38" t="inlineStr">
        <is>
          <t>Governance</t>
        </is>
      </c>
      <c r="F258" s="38" t="b">
        <v>0</v>
      </c>
      <c r="G258" s="38" t="inlineStr">
        <is>
          <t>CATA2_GV_211 = "QUALIFIED"</t>
        </is>
      </c>
      <c r="H258" s="38" t="inlineStr">
        <is>
          <t>“If "Yes", was the opinion of the Auditor qualified or not qualified?” (CATA2_GV_211) is “QUALIFIED”</t>
        </is>
      </c>
      <c r="I258" s="38" t="inlineStr">
        <is>
          <t>Conditional</t>
        </is>
      </c>
      <c r="J258" s="38" t="inlineStr">
        <is>
          <t>string</t>
        </is>
      </c>
      <c r="K258" s="38" t="inlineStr"/>
      <c r="L258" s="38" t="inlineStr"/>
      <c r="M258" s="38" t="inlineStr"/>
      <c r="N258" s="38" t="inlineStr"/>
      <c r="O258" s="38" t="inlineStr"/>
      <c r="P258" s="38" t="inlineStr"/>
      <c r="Q258" s="38" t="inlineStr"/>
      <c r="R258" s="38" t="inlineStr"/>
      <c r="S258" s="38" t="inlineStr"/>
      <c r="T258" s="38" t="inlineStr"/>
      <c r="U258" s="38" t="inlineStr"/>
    </row>
    <row r="259">
      <c r="A259" s="26" t="inlineStr">
        <is>
          <t>CATA2_GV_213_v1</t>
        </is>
      </c>
      <c r="B259" s="39" t="inlineStr">
        <is>
          <t>In case of an "Emphasis on Matter" by the Auditor, provide details of the issue or issues emphasized by the Auditor.</t>
        </is>
      </c>
      <c r="C259" s="39" t="inlineStr">
        <is>
          <t>In case of an "Emphasis on Matter" by the Auditor, provide details of the issue or issues emphasized by the Auditor.</t>
        </is>
      </c>
      <c r="D259" s="39" t="inlineStr">
        <is>
          <t>Financial</t>
        </is>
      </c>
      <c r="E259" s="39" t="inlineStr">
        <is>
          <t>Governance</t>
        </is>
      </c>
      <c r="F259" s="39" t="b">
        <v>1</v>
      </c>
      <c r="G259" s="39" t="inlineStr"/>
      <c r="H259" s="39" t="inlineStr">
        <is>
          <t>Always applicable</t>
        </is>
      </c>
      <c r="I259" s="39" t="inlineStr">
        <is>
          <t>Required</t>
        </is>
      </c>
      <c r="J259" s="39" t="inlineStr">
        <is>
          <t>string</t>
        </is>
      </c>
      <c r="K259" s="39" t="inlineStr"/>
      <c r="L259" s="39" t="inlineStr"/>
      <c r="M259" s="39" t="inlineStr"/>
      <c r="N259" s="39" t="inlineStr"/>
      <c r="O259" s="39" t="inlineStr"/>
      <c r="P259" s="39" t="inlineStr"/>
      <c r="Q259" s="39" t="inlineStr"/>
      <c r="R259" s="39" t="inlineStr"/>
      <c r="S259" s="39" t="inlineStr"/>
      <c r="T259" s="39" t="inlineStr"/>
      <c r="U259" s="39" t="inlineStr"/>
    </row>
    <row r="260">
      <c r="A260" s="37" t="inlineStr">
        <is>
          <t>CATA2_GV_201_v1</t>
        </is>
      </c>
      <c r="B260" s="38" t="inlineStr">
        <is>
          <t>Are there any matters relating to a qualification in an auditor's report which remain unresolved?</t>
        </is>
      </c>
      <c r="C260" s="38" t="inlineStr">
        <is>
          <t>Are there any matters relating to a qualification in an auditor's report which remain unresolved?</t>
        </is>
      </c>
      <c r="D260" s="38" t="inlineStr">
        <is>
          <t>Financial</t>
        </is>
      </c>
      <c r="E260" s="38" t="inlineStr">
        <is>
          <t>Governance</t>
        </is>
      </c>
      <c r="F260" s="38" t="b">
        <v>1</v>
      </c>
      <c r="G260" s="38" t="inlineStr"/>
      <c r="H260" s="38" t="inlineStr">
        <is>
          <t>Always applicable</t>
        </is>
      </c>
      <c r="I260" s="38" t="inlineStr">
        <is>
          <t>Required</t>
        </is>
      </c>
      <c r="J260" s="38" t="inlineStr">
        <is>
          <t>string</t>
        </is>
      </c>
      <c r="K260" s="38" t="inlineStr"/>
      <c r="L260" s="38" t="inlineStr">
        <is>
          <t>enum-list</t>
        </is>
      </c>
      <c r="M260" s="38" t="inlineStr">
        <is>
          <t>YES | NO</t>
        </is>
      </c>
      <c r="N260" s="38" t="inlineStr"/>
      <c r="O260" s="38" t="inlineStr"/>
      <c r="P260" s="38" t="inlineStr"/>
      <c r="Q260" s="38" t="inlineStr"/>
      <c r="R260" s="38" t="inlineStr"/>
      <c r="S260" s="38" t="inlineStr"/>
      <c r="T260" s="38" t="inlineStr"/>
      <c r="U260" s="38" t="inlineStr"/>
    </row>
    <row r="261">
      <c r="A261" s="26" t="inlineStr">
        <is>
          <t>CATA2_GV_202_v1</t>
        </is>
      </c>
      <c r="B261" s="39" t="inlineStr">
        <is>
          <t>If "Yes", Provide details:</t>
        </is>
      </c>
      <c r="C261" s="39" t="inlineStr">
        <is>
          <t>If "Yes", Provide details:</t>
        </is>
      </c>
      <c r="D261" s="39" t="inlineStr">
        <is>
          <t>Financial</t>
        </is>
      </c>
      <c r="E261" s="39" t="inlineStr">
        <is>
          <t>Governance</t>
        </is>
      </c>
      <c r="F261" s="39" t="b">
        <v>0</v>
      </c>
      <c r="G261" s="39" t="inlineStr">
        <is>
          <t>CATA2_GV_201 = "YES"</t>
        </is>
      </c>
      <c r="H261" s="39" t="inlineStr">
        <is>
          <t>“Are there any matters relating to a qualification in an auditor's report which remain unresolved?” (CATA2_GV_201) is “YES”</t>
        </is>
      </c>
      <c r="I261" s="39" t="inlineStr">
        <is>
          <t>Conditional</t>
        </is>
      </c>
      <c r="J261" s="39" t="inlineStr">
        <is>
          <t>string</t>
        </is>
      </c>
      <c r="K261" s="39" t="inlineStr"/>
      <c r="L261" s="39" t="inlineStr"/>
      <c r="M261" s="39" t="inlineStr"/>
      <c r="N261" s="39" t="inlineStr"/>
      <c r="O261" s="39" t="inlineStr"/>
      <c r="P261" s="39" t="inlineStr"/>
      <c r="Q261" s="39" t="inlineStr"/>
      <c r="R261" s="39" t="inlineStr"/>
      <c r="S261" s="39" t="inlineStr"/>
      <c r="T261" s="39" t="inlineStr"/>
      <c r="U261" s="39" t="inlineStr"/>
    </row>
    <row r="262">
      <c r="A262" s="37" t="inlineStr">
        <is>
          <t>CATA2_PR_204_v1</t>
        </is>
      </c>
      <c r="B262" s="38" t="inlineStr">
        <is>
          <t>Total value of current assets including moneys of the Registered Trustee.</t>
        </is>
      </c>
      <c r="C262" s="38" t="inlineStr">
        <is>
          <t>Total value of current assets including moneys of the Registered Trustee.</t>
        </is>
      </c>
      <c r="D262" s="38" t="inlineStr"/>
      <c r="E262" s="38" t="inlineStr">
        <is>
          <t>Prudential</t>
        </is>
      </c>
      <c r="F262" s="38" t="b">
        <v>1</v>
      </c>
      <c r="G262" s="38" t="inlineStr"/>
      <c r="H262" s="38" t="inlineStr">
        <is>
          <t>Always applicable</t>
        </is>
      </c>
      <c r="I262" s="38" t="inlineStr">
        <is>
          <t>Required</t>
        </is>
      </c>
      <c r="J262" s="38" t="inlineStr">
        <is>
          <t>number</t>
        </is>
      </c>
      <c r="K262" s="38" t="inlineStr"/>
      <c r="L262" s="38" t="inlineStr">
        <is>
          <t>currency</t>
        </is>
      </c>
      <c r="M262" s="38" t="inlineStr"/>
      <c r="N262" s="38" t="inlineStr"/>
      <c r="O262" s="38" t="inlineStr"/>
      <c r="P262" s="38" t="inlineStr"/>
      <c r="Q262" s="38" t="inlineStr"/>
      <c r="R262" s="38" t="inlineStr"/>
      <c r="S262" s="38" t="inlineStr"/>
      <c r="T262" s="38" t="inlineStr"/>
      <c r="U262" s="38" t="inlineStr"/>
    </row>
  </sheetData>
  <autoFilter ref="A1:U262"/>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 xmlns:r="http://schemas.openxmlformats.org/officeDocument/2006/relationships" ref="A22" r:id="rId21"/>
    <hyperlink xmlns:r="http://schemas.openxmlformats.org/officeDocument/2006/relationships" ref="A23" r:id="rId22"/>
    <hyperlink xmlns:r="http://schemas.openxmlformats.org/officeDocument/2006/relationships" ref="A24" r:id="rId23"/>
    <hyperlink xmlns:r="http://schemas.openxmlformats.org/officeDocument/2006/relationships" ref="A25" r:id="rId24"/>
    <hyperlink xmlns:r="http://schemas.openxmlformats.org/officeDocument/2006/relationships" ref="A26" r:id="rId25"/>
    <hyperlink xmlns:r="http://schemas.openxmlformats.org/officeDocument/2006/relationships" ref="A27" r:id="rId26"/>
    <hyperlink xmlns:r="http://schemas.openxmlformats.org/officeDocument/2006/relationships" ref="A28" r:id="rId27"/>
    <hyperlink xmlns:r="http://schemas.openxmlformats.org/officeDocument/2006/relationships" ref="A29" r:id="rId28"/>
    <hyperlink xmlns:r="http://schemas.openxmlformats.org/officeDocument/2006/relationships" ref="A30" r:id="rId29"/>
    <hyperlink xmlns:r="http://schemas.openxmlformats.org/officeDocument/2006/relationships" ref="A31" r:id="rId30"/>
    <hyperlink xmlns:r="http://schemas.openxmlformats.org/officeDocument/2006/relationships" ref="A32" r:id="rId31"/>
    <hyperlink xmlns:r="http://schemas.openxmlformats.org/officeDocument/2006/relationships" ref="A33" r:id="rId32"/>
    <hyperlink xmlns:r="http://schemas.openxmlformats.org/officeDocument/2006/relationships" ref="A34" r:id="rId33"/>
    <hyperlink xmlns:r="http://schemas.openxmlformats.org/officeDocument/2006/relationships" ref="A35" r:id="rId34"/>
    <hyperlink xmlns:r="http://schemas.openxmlformats.org/officeDocument/2006/relationships" ref="A36" r:id="rId35"/>
    <hyperlink xmlns:r="http://schemas.openxmlformats.org/officeDocument/2006/relationships" ref="A37" r:id="rId36"/>
    <hyperlink xmlns:r="http://schemas.openxmlformats.org/officeDocument/2006/relationships" ref="A38" r:id="rId37"/>
    <hyperlink xmlns:r="http://schemas.openxmlformats.org/officeDocument/2006/relationships" ref="A39" r:id="rId38"/>
    <hyperlink xmlns:r="http://schemas.openxmlformats.org/officeDocument/2006/relationships" ref="A40" r:id="rId39"/>
    <hyperlink xmlns:r="http://schemas.openxmlformats.org/officeDocument/2006/relationships" ref="A41" r:id="rId40"/>
    <hyperlink xmlns:r="http://schemas.openxmlformats.org/officeDocument/2006/relationships" ref="A42" r:id="rId41"/>
    <hyperlink xmlns:r="http://schemas.openxmlformats.org/officeDocument/2006/relationships" ref="A43" r:id="rId42"/>
    <hyperlink xmlns:r="http://schemas.openxmlformats.org/officeDocument/2006/relationships" ref="A44" r:id="rId43"/>
    <hyperlink xmlns:r="http://schemas.openxmlformats.org/officeDocument/2006/relationships" ref="A45" r:id="rId44"/>
    <hyperlink xmlns:r="http://schemas.openxmlformats.org/officeDocument/2006/relationships" ref="A46" r:id="rId45"/>
    <hyperlink xmlns:r="http://schemas.openxmlformats.org/officeDocument/2006/relationships" ref="A47" r:id="rId46"/>
    <hyperlink xmlns:r="http://schemas.openxmlformats.org/officeDocument/2006/relationships" ref="A48" r:id="rId47"/>
    <hyperlink xmlns:r="http://schemas.openxmlformats.org/officeDocument/2006/relationships" ref="A49" r:id="rId48"/>
    <hyperlink xmlns:r="http://schemas.openxmlformats.org/officeDocument/2006/relationships" ref="A50" r:id="rId49"/>
    <hyperlink xmlns:r="http://schemas.openxmlformats.org/officeDocument/2006/relationships" ref="A51" r:id="rId50"/>
    <hyperlink xmlns:r="http://schemas.openxmlformats.org/officeDocument/2006/relationships" ref="A52" r:id="rId51"/>
    <hyperlink xmlns:r="http://schemas.openxmlformats.org/officeDocument/2006/relationships" ref="A53" r:id="rId52"/>
    <hyperlink xmlns:r="http://schemas.openxmlformats.org/officeDocument/2006/relationships" ref="A54" r:id="rId53"/>
    <hyperlink xmlns:r="http://schemas.openxmlformats.org/officeDocument/2006/relationships" ref="A55" r:id="rId54"/>
    <hyperlink xmlns:r="http://schemas.openxmlformats.org/officeDocument/2006/relationships" ref="A56" r:id="rId55"/>
    <hyperlink xmlns:r="http://schemas.openxmlformats.org/officeDocument/2006/relationships" ref="A57" r:id="rId56"/>
    <hyperlink xmlns:r="http://schemas.openxmlformats.org/officeDocument/2006/relationships" ref="A58" r:id="rId57"/>
    <hyperlink xmlns:r="http://schemas.openxmlformats.org/officeDocument/2006/relationships" ref="A59" r:id="rId58"/>
    <hyperlink xmlns:r="http://schemas.openxmlformats.org/officeDocument/2006/relationships" ref="A60" r:id="rId59"/>
    <hyperlink xmlns:r="http://schemas.openxmlformats.org/officeDocument/2006/relationships" ref="A61" r:id="rId60"/>
    <hyperlink xmlns:r="http://schemas.openxmlformats.org/officeDocument/2006/relationships" ref="A62" r:id="rId61"/>
    <hyperlink xmlns:r="http://schemas.openxmlformats.org/officeDocument/2006/relationships" ref="A63" r:id="rId62"/>
    <hyperlink xmlns:r="http://schemas.openxmlformats.org/officeDocument/2006/relationships" ref="A64" r:id="rId63"/>
    <hyperlink xmlns:r="http://schemas.openxmlformats.org/officeDocument/2006/relationships" ref="A65" r:id="rId64"/>
    <hyperlink xmlns:r="http://schemas.openxmlformats.org/officeDocument/2006/relationships" ref="A66" r:id="rId65"/>
    <hyperlink xmlns:r="http://schemas.openxmlformats.org/officeDocument/2006/relationships" ref="A67" r:id="rId66"/>
    <hyperlink xmlns:r="http://schemas.openxmlformats.org/officeDocument/2006/relationships" ref="A68" r:id="rId67"/>
    <hyperlink xmlns:r="http://schemas.openxmlformats.org/officeDocument/2006/relationships" ref="A69" r:id="rId68"/>
    <hyperlink xmlns:r="http://schemas.openxmlformats.org/officeDocument/2006/relationships" ref="A70" r:id="rId69"/>
    <hyperlink xmlns:r="http://schemas.openxmlformats.org/officeDocument/2006/relationships" ref="A71" r:id="rId70"/>
    <hyperlink xmlns:r="http://schemas.openxmlformats.org/officeDocument/2006/relationships" ref="A72" r:id="rId71"/>
    <hyperlink xmlns:r="http://schemas.openxmlformats.org/officeDocument/2006/relationships" ref="A73" r:id="rId72"/>
    <hyperlink xmlns:r="http://schemas.openxmlformats.org/officeDocument/2006/relationships" ref="A74" r:id="rId73"/>
    <hyperlink xmlns:r="http://schemas.openxmlformats.org/officeDocument/2006/relationships" ref="A75" r:id="rId74"/>
    <hyperlink xmlns:r="http://schemas.openxmlformats.org/officeDocument/2006/relationships" ref="A76" r:id="rId75"/>
    <hyperlink xmlns:r="http://schemas.openxmlformats.org/officeDocument/2006/relationships" ref="A77" r:id="rId76"/>
    <hyperlink xmlns:r="http://schemas.openxmlformats.org/officeDocument/2006/relationships" ref="A78" r:id="rId77"/>
    <hyperlink xmlns:r="http://schemas.openxmlformats.org/officeDocument/2006/relationships" ref="A79" r:id="rId78"/>
    <hyperlink xmlns:r="http://schemas.openxmlformats.org/officeDocument/2006/relationships" ref="A80" r:id="rId79"/>
    <hyperlink xmlns:r="http://schemas.openxmlformats.org/officeDocument/2006/relationships" ref="A81" r:id="rId80"/>
    <hyperlink xmlns:r="http://schemas.openxmlformats.org/officeDocument/2006/relationships" ref="A82" r:id="rId81"/>
    <hyperlink xmlns:r="http://schemas.openxmlformats.org/officeDocument/2006/relationships" ref="A83" r:id="rId82"/>
    <hyperlink xmlns:r="http://schemas.openxmlformats.org/officeDocument/2006/relationships" ref="A84" r:id="rId83"/>
    <hyperlink xmlns:r="http://schemas.openxmlformats.org/officeDocument/2006/relationships" ref="A85" r:id="rId84"/>
    <hyperlink xmlns:r="http://schemas.openxmlformats.org/officeDocument/2006/relationships" ref="A86" r:id="rId85"/>
    <hyperlink xmlns:r="http://schemas.openxmlformats.org/officeDocument/2006/relationships" ref="A87" r:id="rId86"/>
    <hyperlink xmlns:r="http://schemas.openxmlformats.org/officeDocument/2006/relationships" ref="A88" r:id="rId87"/>
    <hyperlink xmlns:r="http://schemas.openxmlformats.org/officeDocument/2006/relationships" ref="A89" r:id="rId88"/>
    <hyperlink xmlns:r="http://schemas.openxmlformats.org/officeDocument/2006/relationships" ref="A90" r:id="rId89"/>
    <hyperlink xmlns:r="http://schemas.openxmlformats.org/officeDocument/2006/relationships" ref="A91" r:id="rId90"/>
    <hyperlink xmlns:r="http://schemas.openxmlformats.org/officeDocument/2006/relationships" ref="A92" r:id="rId91"/>
    <hyperlink xmlns:r="http://schemas.openxmlformats.org/officeDocument/2006/relationships" ref="A93" r:id="rId92"/>
    <hyperlink xmlns:r="http://schemas.openxmlformats.org/officeDocument/2006/relationships" ref="A94" r:id="rId93"/>
    <hyperlink xmlns:r="http://schemas.openxmlformats.org/officeDocument/2006/relationships" ref="A95" r:id="rId94"/>
    <hyperlink xmlns:r="http://schemas.openxmlformats.org/officeDocument/2006/relationships" ref="A96" r:id="rId95"/>
    <hyperlink xmlns:r="http://schemas.openxmlformats.org/officeDocument/2006/relationships" ref="A97" r:id="rId96"/>
    <hyperlink xmlns:r="http://schemas.openxmlformats.org/officeDocument/2006/relationships" ref="A98" r:id="rId97"/>
    <hyperlink xmlns:r="http://schemas.openxmlformats.org/officeDocument/2006/relationships" ref="A99" r:id="rId98"/>
    <hyperlink xmlns:r="http://schemas.openxmlformats.org/officeDocument/2006/relationships" ref="A100" r:id="rId99"/>
    <hyperlink xmlns:r="http://schemas.openxmlformats.org/officeDocument/2006/relationships" ref="A101" r:id="rId100"/>
    <hyperlink xmlns:r="http://schemas.openxmlformats.org/officeDocument/2006/relationships" ref="A102" r:id="rId101"/>
    <hyperlink xmlns:r="http://schemas.openxmlformats.org/officeDocument/2006/relationships" ref="A103" r:id="rId102"/>
    <hyperlink xmlns:r="http://schemas.openxmlformats.org/officeDocument/2006/relationships" ref="A104" r:id="rId103"/>
    <hyperlink xmlns:r="http://schemas.openxmlformats.org/officeDocument/2006/relationships" ref="A105" r:id="rId104"/>
    <hyperlink xmlns:r="http://schemas.openxmlformats.org/officeDocument/2006/relationships" ref="A106" r:id="rId105"/>
    <hyperlink xmlns:r="http://schemas.openxmlformats.org/officeDocument/2006/relationships" ref="A107" r:id="rId106"/>
    <hyperlink xmlns:r="http://schemas.openxmlformats.org/officeDocument/2006/relationships" ref="A108" r:id="rId107"/>
    <hyperlink xmlns:r="http://schemas.openxmlformats.org/officeDocument/2006/relationships" ref="A109" r:id="rId108"/>
    <hyperlink xmlns:r="http://schemas.openxmlformats.org/officeDocument/2006/relationships" ref="A110" r:id="rId109"/>
    <hyperlink xmlns:r="http://schemas.openxmlformats.org/officeDocument/2006/relationships" ref="A111" r:id="rId110"/>
    <hyperlink xmlns:r="http://schemas.openxmlformats.org/officeDocument/2006/relationships" ref="A112" r:id="rId111"/>
    <hyperlink xmlns:r="http://schemas.openxmlformats.org/officeDocument/2006/relationships" ref="A113" r:id="rId112"/>
    <hyperlink xmlns:r="http://schemas.openxmlformats.org/officeDocument/2006/relationships" ref="A114" r:id="rId113"/>
    <hyperlink xmlns:r="http://schemas.openxmlformats.org/officeDocument/2006/relationships" ref="A115" r:id="rId114"/>
    <hyperlink xmlns:r="http://schemas.openxmlformats.org/officeDocument/2006/relationships" ref="A116" r:id="rId115"/>
    <hyperlink xmlns:r="http://schemas.openxmlformats.org/officeDocument/2006/relationships" ref="A117" r:id="rId116"/>
    <hyperlink xmlns:r="http://schemas.openxmlformats.org/officeDocument/2006/relationships" ref="A118" r:id="rId117"/>
    <hyperlink xmlns:r="http://schemas.openxmlformats.org/officeDocument/2006/relationships" ref="A119" r:id="rId118"/>
    <hyperlink xmlns:r="http://schemas.openxmlformats.org/officeDocument/2006/relationships" ref="A120" r:id="rId119"/>
    <hyperlink xmlns:r="http://schemas.openxmlformats.org/officeDocument/2006/relationships" ref="A121" r:id="rId120"/>
    <hyperlink xmlns:r="http://schemas.openxmlformats.org/officeDocument/2006/relationships" ref="A122" r:id="rId121"/>
    <hyperlink xmlns:r="http://schemas.openxmlformats.org/officeDocument/2006/relationships" ref="A123" r:id="rId122"/>
    <hyperlink xmlns:r="http://schemas.openxmlformats.org/officeDocument/2006/relationships" ref="A124" r:id="rId123"/>
    <hyperlink xmlns:r="http://schemas.openxmlformats.org/officeDocument/2006/relationships" ref="A125" r:id="rId124"/>
    <hyperlink xmlns:r="http://schemas.openxmlformats.org/officeDocument/2006/relationships" ref="A126" r:id="rId125"/>
    <hyperlink xmlns:r="http://schemas.openxmlformats.org/officeDocument/2006/relationships" ref="A127" r:id="rId126"/>
    <hyperlink xmlns:r="http://schemas.openxmlformats.org/officeDocument/2006/relationships" ref="A128" r:id="rId127"/>
    <hyperlink xmlns:r="http://schemas.openxmlformats.org/officeDocument/2006/relationships" ref="A129" r:id="rId128"/>
    <hyperlink xmlns:r="http://schemas.openxmlformats.org/officeDocument/2006/relationships" ref="A130" r:id="rId129"/>
    <hyperlink xmlns:r="http://schemas.openxmlformats.org/officeDocument/2006/relationships" ref="A131" r:id="rId130"/>
    <hyperlink xmlns:r="http://schemas.openxmlformats.org/officeDocument/2006/relationships" ref="A132" r:id="rId131"/>
    <hyperlink xmlns:r="http://schemas.openxmlformats.org/officeDocument/2006/relationships" ref="A133" r:id="rId132"/>
    <hyperlink xmlns:r="http://schemas.openxmlformats.org/officeDocument/2006/relationships" ref="A134" r:id="rId133"/>
    <hyperlink xmlns:r="http://schemas.openxmlformats.org/officeDocument/2006/relationships" ref="A135" r:id="rId134"/>
    <hyperlink xmlns:r="http://schemas.openxmlformats.org/officeDocument/2006/relationships" ref="A136" r:id="rId135"/>
    <hyperlink xmlns:r="http://schemas.openxmlformats.org/officeDocument/2006/relationships" ref="A137" r:id="rId136"/>
    <hyperlink xmlns:r="http://schemas.openxmlformats.org/officeDocument/2006/relationships" ref="A138" r:id="rId137"/>
    <hyperlink xmlns:r="http://schemas.openxmlformats.org/officeDocument/2006/relationships" ref="A139" r:id="rId138"/>
    <hyperlink xmlns:r="http://schemas.openxmlformats.org/officeDocument/2006/relationships" ref="A140" r:id="rId139"/>
    <hyperlink xmlns:r="http://schemas.openxmlformats.org/officeDocument/2006/relationships" ref="A141" r:id="rId140"/>
    <hyperlink xmlns:r="http://schemas.openxmlformats.org/officeDocument/2006/relationships" ref="A142" r:id="rId141"/>
    <hyperlink xmlns:r="http://schemas.openxmlformats.org/officeDocument/2006/relationships" ref="A143" r:id="rId142"/>
    <hyperlink xmlns:r="http://schemas.openxmlformats.org/officeDocument/2006/relationships" ref="A144" r:id="rId143"/>
    <hyperlink xmlns:r="http://schemas.openxmlformats.org/officeDocument/2006/relationships" ref="A145" r:id="rId144"/>
    <hyperlink xmlns:r="http://schemas.openxmlformats.org/officeDocument/2006/relationships" ref="A146" r:id="rId145"/>
    <hyperlink xmlns:r="http://schemas.openxmlformats.org/officeDocument/2006/relationships" ref="A147" r:id="rId146"/>
    <hyperlink xmlns:r="http://schemas.openxmlformats.org/officeDocument/2006/relationships" ref="A148" r:id="rId147"/>
    <hyperlink xmlns:r="http://schemas.openxmlformats.org/officeDocument/2006/relationships" ref="A149" r:id="rId148"/>
    <hyperlink xmlns:r="http://schemas.openxmlformats.org/officeDocument/2006/relationships" ref="A150" r:id="rId149"/>
    <hyperlink xmlns:r="http://schemas.openxmlformats.org/officeDocument/2006/relationships" ref="A151" r:id="rId150"/>
    <hyperlink xmlns:r="http://schemas.openxmlformats.org/officeDocument/2006/relationships" ref="A152" r:id="rId151"/>
    <hyperlink xmlns:r="http://schemas.openxmlformats.org/officeDocument/2006/relationships" ref="A153" r:id="rId152"/>
    <hyperlink xmlns:r="http://schemas.openxmlformats.org/officeDocument/2006/relationships" ref="A154" r:id="rId153"/>
    <hyperlink xmlns:r="http://schemas.openxmlformats.org/officeDocument/2006/relationships" ref="A155" r:id="rId154"/>
    <hyperlink xmlns:r="http://schemas.openxmlformats.org/officeDocument/2006/relationships" ref="A156" r:id="rId155"/>
    <hyperlink xmlns:r="http://schemas.openxmlformats.org/officeDocument/2006/relationships" ref="A157" r:id="rId156"/>
    <hyperlink xmlns:r="http://schemas.openxmlformats.org/officeDocument/2006/relationships" ref="A158" r:id="rId157"/>
    <hyperlink xmlns:r="http://schemas.openxmlformats.org/officeDocument/2006/relationships" ref="A159" r:id="rId158"/>
    <hyperlink xmlns:r="http://schemas.openxmlformats.org/officeDocument/2006/relationships" ref="A160" r:id="rId159"/>
    <hyperlink xmlns:r="http://schemas.openxmlformats.org/officeDocument/2006/relationships" ref="A161" r:id="rId160"/>
    <hyperlink xmlns:r="http://schemas.openxmlformats.org/officeDocument/2006/relationships" ref="A162" r:id="rId161"/>
    <hyperlink xmlns:r="http://schemas.openxmlformats.org/officeDocument/2006/relationships" ref="A163" r:id="rId162"/>
    <hyperlink xmlns:r="http://schemas.openxmlformats.org/officeDocument/2006/relationships" ref="A164" r:id="rId163"/>
    <hyperlink xmlns:r="http://schemas.openxmlformats.org/officeDocument/2006/relationships" ref="A165" r:id="rId164"/>
    <hyperlink xmlns:r="http://schemas.openxmlformats.org/officeDocument/2006/relationships" ref="A166" r:id="rId165"/>
    <hyperlink xmlns:r="http://schemas.openxmlformats.org/officeDocument/2006/relationships" ref="A167" r:id="rId166"/>
    <hyperlink xmlns:r="http://schemas.openxmlformats.org/officeDocument/2006/relationships" ref="A168" r:id="rId167"/>
    <hyperlink xmlns:r="http://schemas.openxmlformats.org/officeDocument/2006/relationships" ref="A169" r:id="rId168"/>
    <hyperlink xmlns:r="http://schemas.openxmlformats.org/officeDocument/2006/relationships" ref="A170" r:id="rId169"/>
    <hyperlink xmlns:r="http://schemas.openxmlformats.org/officeDocument/2006/relationships" ref="A171" r:id="rId170"/>
    <hyperlink xmlns:r="http://schemas.openxmlformats.org/officeDocument/2006/relationships" ref="A172" r:id="rId171"/>
    <hyperlink xmlns:r="http://schemas.openxmlformats.org/officeDocument/2006/relationships" ref="A173" r:id="rId172"/>
    <hyperlink xmlns:r="http://schemas.openxmlformats.org/officeDocument/2006/relationships" ref="A174" r:id="rId173"/>
    <hyperlink xmlns:r="http://schemas.openxmlformats.org/officeDocument/2006/relationships" ref="A175" r:id="rId174"/>
    <hyperlink xmlns:r="http://schemas.openxmlformats.org/officeDocument/2006/relationships" ref="A176" r:id="rId175"/>
    <hyperlink xmlns:r="http://schemas.openxmlformats.org/officeDocument/2006/relationships" ref="A177" r:id="rId176"/>
    <hyperlink xmlns:r="http://schemas.openxmlformats.org/officeDocument/2006/relationships" ref="A178" r:id="rId177"/>
    <hyperlink xmlns:r="http://schemas.openxmlformats.org/officeDocument/2006/relationships" ref="A179" r:id="rId178"/>
    <hyperlink xmlns:r="http://schemas.openxmlformats.org/officeDocument/2006/relationships" ref="A180" r:id="rId179"/>
    <hyperlink xmlns:r="http://schemas.openxmlformats.org/officeDocument/2006/relationships" ref="A181" r:id="rId180"/>
    <hyperlink xmlns:r="http://schemas.openxmlformats.org/officeDocument/2006/relationships" ref="A182" r:id="rId181"/>
    <hyperlink xmlns:r="http://schemas.openxmlformats.org/officeDocument/2006/relationships" ref="A183" r:id="rId182"/>
    <hyperlink xmlns:r="http://schemas.openxmlformats.org/officeDocument/2006/relationships" ref="A184" r:id="rId183"/>
    <hyperlink xmlns:r="http://schemas.openxmlformats.org/officeDocument/2006/relationships" ref="A185" r:id="rId184"/>
    <hyperlink xmlns:r="http://schemas.openxmlformats.org/officeDocument/2006/relationships" ref="A186" r:id="rId185"/>
    <hyperlink xmlns:r="http://schemas.openxmlformats.org/officeDocument/2006/relationships" ref="A187" r:id="rId186"/>
    <hyperlink xmlns:r="http://schemas.openxmlformats.org/officeDocument/2006/relationships" ref="A188" r:id="rId187"/>
    <hyperlink xmlns:r="http://schemas.openxmlformats.org/officeDocument/2006/relationships" ref="A189" r:id="rId188"/>
    <hyperlink xmlns:r="http://schemas.openxmlformats.org/officeDocument/2006/relationships" ref="A190" r:id="rId189"/>
    <hyperlink xmlns:r="http://schemas.openxmlformats.org/officeDocument/2006/relationships" ref="A191" r:id="rId190"/>
    <hyperlink xmlns:r="http://schemas.openxmlformats.org/officeDocument/2006/relationships" ref="A192" r:id="rId191"/>
    <hyperlink xmlns:r="http://schemas.openxmlformats.org/officeDocument/2006/relationships" ref="A193" r:id="rId192"/>
    <hyperlink xmlns:r="http://schemas.openxmlformats.org/officeDocument/2006/relationships" ref="A194" r:id="rId193"/>
    <hyperlink xmlns:r="http://schemas.openxmlformats.org/officeDocument/2006/relationships" ref="A195" r:id="rId194"/>
    <hyperlink xmlns:r="http://schemas.openxmlformats.org/officeDocument/2006/relationships" ref="A196" r:id="rId195"/>
    <hyperlink xmlns:r="http://schemas.openxmlformats.org/officeDocument/2006/relationships" ref="A197" r:id="rId196"/>
    <hyperlink xmlns:r="http://schemas.openxmlformats.org/officeDocument/2006/relationships" ref="A198" r:id="rId197"/>
    <hyperlink xmlns:r="http://schemas.openxmlformats.org/officeDocument/2006/relationships" ref="A199" r:id="rId198"/>
    <hyperlink xmlns:r="http://schemas.openxmlformats.org/officeDocument/2006/relationships" ref="A200" r:id="rId199"/>
    <hyperlink xmlns:r="http://schemas.openxmlformats.org/officeDocument/2006/relationships" ref="A201" r:id="rId200"/>
    <hyperlink xmlns:r="http://schemas.openxmlformats.org/officeDocument/2006/relationships" ref="A202" r:id="rId201"/>
    <hyperlink xmlns:r="http://schemas.openxmlformats.org/officeDocument/2006/relationships" ref="A203" r:id="rId202"/>
    <hyperlink xmlns:r="http://schemas.openxmlformats.org/officeDocument/2006/relationships" ref="A204" r:id="rId203"/>
    <hyperlink xmlns:r="http://schemas.openxmlformats.org/officeDocument/2006/relationships" ref="A205" r:id="rId204"/>
    <hyperlink xmlns:r="http://schemas.openxmlformats.org/officeDocument/2006/relationships" ref="A206" r:id="rId205"/>
    <hyperlink xmlns:r="http://schemas.openxmlformats.org/officeDocument/2006/relationships" ref="A207" r:id="rId206"/>
    <hyperlink xmlns:r="http://schemas.openxmlformats.org/officeDocument/2006/relationships" ref="A208" r:id="rId207"/>
    <hyperlink xmlns:r="http://schemas.openxmlformats.org/officeDocument/2006/relationships" ref="A209" r:id="rId208"/>
    <hyperlink xmlns:r="http://schemas.openxmlformats.org/officeDocument/2006/relationships" ref="A210" r:id="rId209"/>
    <hyperlink xmlns:r="http://schemas.openxmlformats.org/officeDocument/2006/relationships" ref="A211" r:id="rId210"/>
    <hyperlink xmlns:r="http://schemas.openxmlformats.org/officeDocument/2006/relationships" ref="A212" r:id="rId211"/>
    <hyperlink xmlns:r="http://schemas.openxmlformats.org/officeDocument/2006/relationships" ref="A213" r:id="rId212"/>
    <hyperlink xmlns:r="http://schemas.openxmlformats.org/officeDocument/2006/relationships" ref="A214" r:id="rId213"/>
    <hyperlink xmlns:r="http://schemas.openxmlformats.org/officeDocument/2006/relationships" ref="A215" r:id="rId214"/>
    <hyperlink xmlns:r="http://schemas.openxmlformats.org/officeDocument/2006/relationships" ref="A216" r:id="rId215"/>
    <hyperlink xmlns:r="http://schemas.openxmlformats.org/officeDocument/2006/relationships" ref="A217" r:id="rId216"/>
    <hyperlink xmlns:r="http://schemas.openxmlformats.org/officeDocument/2006/relationships" ref="A218" r:id="rId217"/>
    <hyperlink xmlns:r="http://schemas.openxmlformats.org/officeDocument/2006/relationships" ref="A219" r:id="rId218"/>
    <hyperlink xmlns:r="http://schemas.openxmlformats.org/officeDocument/2006/relationships" ref="A220" r:id="rId219"/>
    <hyperlink xmlns:r="http://schemas.openxmlformats.org/officeDocument/2006/relationships" ref="A221" r:id="rId220"/>
    <hyperlink xmlns:r="http://schemas.openxmlformats.org/officeDocument/2006/relationships" ref="A222" r:id="rId221"/>
    <hyperlink xmlns:r="http://schemas.openxmlformats.org/officeDocument/2006/relationships" ref="A223" r:id="rId222"/>
    <hyperlink xmlns:r="http://schemas.openxmlformats.org/officeDocument/2006/relationships" ref="A224" r:id="rId223"/>
    <hyperlink xmlns:r="http://schemas.openxmlformats.org/officeDocument/2006/relationships" ref="A225" r:id="rId224"/>
    <hyperlink xmlns:r="http://schemas.openxmlformats.org/officeDocument/2006/relationships" ref="A226" r:id="rId225"/>
    <hyperlink xmlns:r="http://schemas.openxmlformats.org/officeDocument/2006/relationships" ref="A227" r:id="rId226"/>
    <hyperlink xmlns:r="http://schemas.openxmlformats.org/officeDocument/2006/relationships" ref="A228" r:id="rId227"/>
    <hyperlink xmlns:r="http://schemas.openxmlformats.org/officeDocument/2006/relationships" ref="A229" r:id="rId228"/>
    <hyperlink xmlns:r="http://schemas.openxmlformats.org/officeDocument/2006/relationships" ref="A230" r:id="rId229"/>
    <hyperlink xmlns:r="http://schemas.openxmlformats.org/officeDocument/2006/relationships" ref="A231" r:id="rId230"/>
    <hyperlink xmlns:r="http://schemas.openxmlformats.org/officeDocument/2006/relationships" ref="A232" r:id="rId231"/>
    <hyperlink xmlns:r="http://schemas.openxmlformats.org/officeDocument/2006/relationships" ref="A233" r:id="rId232"/>
    <hyperlink xmlns:r="http://schemas.openxmlformats.org/officeDocument/2006/relationships" ref="A234" r:id="rId233"/>
    <hyperlink xmlns:r="http://schemas.openxmlformats.org/officeDocument/2006/relationships" ref="A235" r:id="rId234"/>
    <hyperlink xmlns:r="http://schemas.openxmlformats.org/officeDocument/2006/relationships" ref="A236" r:id="rId235"/>
    <hyperlink xmlns:r="http://schemas.openxmlformats.org/officeDocument/2006/relationships" ref="A237" r:id="rId236"/>
    <hyperlink xmlns:r="http://schemas.openxmlformats.org/officeDocument/2006/relationships" ref="A238" r:id="rId237"/>
    <hyperlink xmlns:r="http://schemas.openxmlformats.org/officeDocument/2006/relationships" ref="A239" r:id="rId238"/>
    <hyperlink xmlns:r="http://schemas.openxmlformats.org/officeDocument/2006/relationships" ref="A240" r:id="rId239"/>
    <hyperlink xmlns:r="http://schemas.openxmlformats.org/officeDocument/2006/relationships" ref="A241" r:id="rId240"/>
    <hyperlink xmlns:r="http://schemas.openxmlformats.org/officeDocument/2006/relationships" ref="A242" r:id="rId241"/>
    <hyperlink xmlns:r="http://schemas.openxmlformats.org/officeDocument/2006/relationships" ref="A243" r:id="rId242"/>
    <hyperlink xmlns:r="http://schemas.openxmlformats.org/officeDocument/2006/relationships" ref="A244" r:id="rId243"/>
    <hyperlink xmlns:r="http://schemas.openxmlformats.org/officeDocument/2006/relationships" ref="A245" r:id="rId244"/>
    <hyperlink xmlns:r="http://schemas.openxmlformats.org/officeDocument/2006/relationships" ref="A246" r:id="rId245"/>
    <hyperlink xmlns:r="http://schemas.openxmlformats.org/officeDocument/2006/relationships" ref="A247" r:id="rId246"/>
    <hyperlink xmlns:r="http://schemas.openxmlformats.org/officeDocument/2006/relationships" ref="A248" r:id="rId247"/>
    <hyperlink xmlns:r="http://schemas.openxmlformats.org/officeDocument/2006/relationships" ref="A249" r:id="rId248"/>
    <hyperlink xmlns:r="http://schemas.openxmlformats.org/officeDocument/2006/relationships" ref="A250" r:id="rId249"/>
    <hyperlink xmlns:r="http://schemas.openxmlformats.org/officeDocument/2006/relationships" ref="A251" r:id="rId250"/>
    <hyperlink xmlns:r="http://schemas.openxmlformats.org/officeDocument/2006/relationships" ref="A252" r:id="rId251"/>
    <hyperlink xmlns:r="http://schemas.openxmlformats.org/officeDocument/2006/relationships" ref="A253" r:id="rId252"/>
    <hyperlink xmlns:r="http://schemas.openxmlformats.org/officeDocument/2006/relationships" ref="A254" r:id="rId253"/>
    <hyperlink xmlns:r="http://schemas.openxmlformats.org/officeDocument/2006/relationships" ref="A255" r:id="rId254"/>
    <hyperlink xmlns:r="http://schemas.openxmlformats.org/officeDocument/2006/relationships" ref="A256" r:id="rId255"/>
    <hyperlink xmlns:r="http://schemas.openxmlformats.org/officeDocument/2006/relationships" ref="A257" r:id="rId256"/>
    <hyperlink xmlns:r="http://schemas.openxmlformats.org/officeDocument/2006/relationships" ref="A258" r:id="rId257"/>
    <hyperlink xmlns:r="http://schemas.openxmlformats.org/officeDocument/2006/relationships" ref="A259" r:id="rId258"/>
    <hyperlink xmlns:r="http://schemas.openxmlformats.org/officeDocument/2006/relationships" ref="A260" r:id="rId259"/>
    <hyperlink xmlns:r="http://schemas.openxmlformats.org/officeDocument/2006/relationships" ref="A261" r:id="rId260"/>
    <hyperlink xmlns:r="http://schemas.openxmlformats.org/officeDocument/2006/relationships" ref="A262" r:id="rId261"/>
  </hyperlinks>
  <pageMargins left="0.75" right="0.75" top="1" bottom="1" header="0.5" footer="0.5"/>
</worksheet>
</file>

<file path=xl/worksheets/sheet7.xml><?xml version="1.0" encoding="utf-8"?>
<worksheet xmlns="http://schemas.openxmlformats.org/spreadsheetml/2006/main">
  <sheetPr>
    <tabColor rgb="00FF6666"/>
    <outlinePr summaryBelow="1" summaryRight="1"/>
    <pageSetUpPr/>
  </sheetPr>
  <dimension ref="A1:L266"/>
  <sheetViews>
    <sheetView showGridLines="0" workbookViewId="0">
      <pane ySplit="5" topLeftCell="A6" activePane="bottomLeft" state="frozen"/>
      <selection pane="bottomLeft" activeCell="A1" sqref="A1"/>
    </sheetView>
  </sheetViews>
  <sheetFormatPr baseColWidth="8" defaultRowHeight="15"/>
  <cols>
    <col width="24" customWidth="1" min="1" max="1"/>
    <col width="48" customWidth="1" min="2" max="2"/>
    <col width="12" customWidth="1" min="3" max="3"/>
    <col width="28" customWidth="1" min="4" max="4"/>
    <col width="18" customWidth="1" min="5" max="5"/>
    <col width="22" customWidth="1" min="6" max="6"/>
    <col width="16" customWidth="1" min="7" max="7"/>
    <col width="60" customWidth="1" min="8" max="8"/>
    <col width="62" customWidth="1" min="9" max="9"/>
    <col width="62" customWidth="1" min="10" max="10"/>
    <col width="18" customWidth="1" min="11" max="11"/>
    <col width="14" customWidth="1" min="12" max="12"/>
  </cols>
  <sheetData>
    <row r="1" ht="24" customHeight="1">
      <c r="A1" s="40" t="inlineStr">
        <is>
          <t>VALIDATION ISSUES / COMPLETION CHECKS</t>
        </is>
      </c>
      <c r="B1" s="41" t="n"/>
      <c r="C1" s="41" t="n"/>
      <c r="D1" s="41" t="n"/>
      <c r="E1" s="41" t="n"/>
      <c r="F1" s="41" t="n"/>
      <c r="G1" s="41" t="n"/>
      <c r="H1" s="41" t="n"/>
      <c r="I1" s="41" t="n"/>
      <c r="J1" s="41" t="n"/>
      <c r="K1" s="41" t="n"/>
      <c r="L1" s="41" t="n"/>
    </row>
    <row r="2" ht="36" customHeight="1">
      <c r="A2" s="42" t="inlineStr">
        <is>
          <t>This sheet updates when answers change and is intended to help identify likely completion issues.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 Use the filters on Status, Severity or Issue to review the records requiring attention. A blank Issue cell means that no issue is currently identified by these workbook checks.</t>
        </is>
      </c>
      <c r="B2" s="17" t="n"/>
      <c r="C2" s="17" t="n"/>
      <c r="D2" s="17" t="n"/>
      <c r="E2" s="17" t="n"/>
      <c r="F2" s="17" t="n"/>
      <c r="G2" s="17" t="n"/>
      <c r="H2" s="17" t="n"/>
      <c r="I2" s="17" t="n"/>
      <c r="J2" s="17" t="n"/>
      <c r="K2" s="17" t="n"/>
      <c r="L2" s="17" t="n"/>
    </row>
    <row r="3" ht="36" customHeight="1">
      <c r="A3" s="17" t="n"/>
      <c r="B3" s="17" t="n"/>
      <c r="C3" s="17" t="n"/>
      <c r="D3" s="17" t="n"/>
      <c r="E3" s="17" t="n"/>
      <c r="F3" s="17" t="n"/>
      <c r="G3" s="17" t="n"/>
      <c r="H3" s="17" t="n"/>
      <c r="I3" s="17" t="n"/>
      <c r="J3" s="17" t="n"/>
      <c r="K3" s="17" t="n"/>
      <c r="L3" s="17" t="n"/>
    </row>
    <row r="5">
      <c r="A5" s="43" t="inlineStr">
        <is>
          <t>root_id</t>
        </is>
      </c>
      <c r="B5" s="43" t="inlineStr">
        <is>
          <t>label</t>
        </is>
      </c>
      <c r="C5" s="43" t="inlineStr">
        <is>
          <t>module</t>
        </is>
      </c>
      <c r="D5" s="43" t="inlineStr">
        <is>
          <t>section</t>
        </is>
      </c>
      <c r="E5" s="43" t="inlineStr">
        <is>
          <t>source sheet</t>
        </is>
      </c>
      <c r="F5" s="43" t="inlineStr">
        <is>
          <t>status</t>
        </is>
      </c>
      <c r="G5" s="43" t="inlineStr">
        <is>
          <t>severity</t>
        </is>
      </c>
      <c r="H5" s="43" t="inlineStr">
        <is>
          <t>issue / reason</t>
        </is>
      </c>
      <c r="I5" s="43" t="inlineStr">
        <is>
          <t>recommended action</t>
        </is>
      </c>
      <c r="J5" s="43" t="inlineStr">
        <is>
          <t>dependency_string</t>
        </is>
      </c>
      <c r="K5" s="43" t="inlineStr">
        <is>
          <t>parse status</t>
        </is>
      </c>
      <c r="L5" s="43" t="inlineStr">
        <is>
          <t>open field</t>
        </is>
      </c>
    </row>
    <row r="6">
      <c r="A6" s="44" t="inlineStr">
        <is>
          <t>CATA2_GI_1_v1</t>
        </is>
      </c>
      <c r="B6" s="45" t="inlineStr">
        <is>
          <t>Name of Registered Trustee</t>
        </is>
      </c>
      <c r="C6" s="45" t="inlineStr">
        <is>
          <t>GI</t>
        </is>
      </c>
      <c r="D6" s="45" t="inlineStr">
        <is>
          <t>Registered Trustee Details</t>
        </is>
      </c>
      <c r="E6" s="45" t="inlineStr">
        <is>
          <t>2- GI</t>
        </is>
      </c>
      <c r="F6" s="46">
        <f>'2- GI'!$AK$3</f>
        <v/>
      </c>
      <c r="G6" s="46">
        <f>IF(F6="INVALID","High",IF(F6="MISSING","Medium",IF(F6="CONTROLLER MISSING","Review",IF(F6="UNKNOWN","Technical review",""))))</f>
        <v/>
      </c>
      <c r="H6" s="45">
        <f>IF(F6="MISSING","An applicable or required answer is missing",IF(F6="INVALID","A value was entered although the dependency is not met",IF(F6="CONTROLLER MISSING","A controlling answer is missing, so applicability cannot yet be determined",IF(F6="UNKNOWN","The dependency could not be evaluated or a referenced datapoint could not be resolved",""))))</f>
        <v/>
      </c>
      <c r="I6" s="45">
        <f>IF(F6="MISSING","Enter a valid response in the linked field",IF(F6="INVALID","Clear the response or amend the controlling answer so that the dependency is met",IF(F6="CONTROLLER MISSING","Complete the controlling question first, then review this field",IF(F6="UNKNOWN","Review the Field Guide and dependency_string; contact the MFSA if clarification is required",""))))</f>
        <v/>
      </c>
      <c r="J6" s="45" t="inlineStr"/>
      <c r="K6" s="46">
        <f>'2- GI'!$AL$3</f>
        <v/>
      </c>
      <c r="L6" s="47" t="inlineStr">
        <is>
          <t>Open field</t>
        </is>
      </c>
    </row>
    <row r="7">
      <c r="A7" s="44" t="inlineStr">
        <is>
          <t>CATA2_GI_2_v1</t>
        </is>
      </c>
      <c r="B7" s="45" t="inlineStr">
        <is>
          <t>Company Registration Number of Registered Trustee</t>
        </is>
      </c>
      <c r="C7" s="45" t="inlineStr">
        <is>
          <t>GI</t>
        </is>
      </c>
      <c r="D7" s="45" t="inlineStr">
        <is>
          <t>Registered Trustee Details</t>
        </is>
      </c>
      <c r="E7" s="45" t="inlineStr">
        <is>
          <t>2- GI</t>
        </is>
      </c>
      <c r="F7" s="46">
        <f>'2- GI'!$AK$4</f>
        <v/>
      </c>
      <c r="G7" s="46">
        <f>IF(F7="INVALID","High",IF(F7="MISSING","Medium",IF(F7="CONTROLLER MISSING","Review",IF(F7="UNKNOWN","Technical review",""))))</f>
        <v/>
      </c>
      <c r="H7" s="45">
        <f>IF(F7="MISSING","An applicable or required answer is missing",IF(F7="INVALID","A value was entered although the dependency is not met",IF(F7="CONTROLLER MISSING","A controlling answer is missing, so applicability cannot yet be determined",IF(F7="UNKNOWN","The dependency could not be evaluated or a referenced datapoint could not be resolved",""))))</f>
        <v/>
      </c>
      <c r="I7" s="45">
        <f>IF(F7="MISSING","Enter a valid response in the linked field",IF(F7="INVALID","Clear the response or amend the controlling answer so that the dependency is met",IF(F7="CONTROLLER MISSING","Complete the controlling question first, then review this field",IF(F7="UNKNOWN","Review the Field Guide and dependency_string; contact the MFSA if clarification is required",""))))</f>
        <v/>
      </c>
      <c r="J7" s="45" t="inlineStr"/>
      <c r="K7" s="46">
        <f>'2- GI'!$AL$4</f>
        <v/>
      </c>
      <c r="L7" s="47" t="inlineStr">
        <is>
          <t>Open field</t>
        </is>
      </c>
    </row>
    <row r="8">
      <c r="A8" s="44" t="inlineStr">
        <is>
          <t>CATA2_GI_5_v1</t>
        </is>
      </c>
      <c r="B8" s="45" t="inlineStr">
        <is>
          <t>MFSA Authorised Person Code</t>
        </is>
      </c>
      <c r="C8" s="45" t="inlineStr">
        <is>
          <t>GI</t>
        </is>
      </c>
      <c r="D8" s="45" t="inlineStr">
        <is>
          <t>Registered Trustee Details</t>
        </is>
      </c>
      <c r="E8" s="45" t="inlineStr">
        <is>
          <t>2- GI</t>
        </is>
      </c>
      <c r="F8" s="46">
        <f>'2- GI'!$AK$5</f>
        <v/>
      </c>
      <c r="G8" s="46">
        <f>IF(F8="INVALID","High",IF(F8="MISSING","Medium",IF(F8="CONTROLLER MISSING","Review",IF(F8="UNKNOWN","Technical review",""))))</f>
        <v/>
      </c>
      <c r="H8" s="45">
        <f>IF(F8="MISSING","An applicable or required answer is missing",IF(F8="INVALID","A value was entered although the dependency is not met",IF(F8="CONTROLLER MISSING","A controlling answer is missing, so applicability cannot yet be determined",IF(F8="UNKNOWN","The dependency could not be evaluated or a referenced datapoint could not be resolved",""))))</f>
        <v/>
      </c>
      <c r="I8" s="45">
        <f>IF(F8="MISSING","Enter a valid response in the linked field",IF(F8="INVALID","Clear the response or amend the controlling answer so that the dependency is met",IF(F8="CONTROLLER MISSING","Complete the controlling question first, then review this field",IF(F8="UNKNOWN","Review the Field Guide and dependency_string; contact the MFSA if clarification is required",""))))</f>
        <v/>
      </c>
      <c r="J8" s="45" t="inlineStr"/>
      <c r="K8" s="46">
        <f>'2- GI'!$AL$5</f>
        <v/>
      </c>
      <c r="L8" s="47" t="inlineStr">
        <is>
          <t>Open field</t>
        </is>
      </c>
    </row>
    <row r="9">
      <c r="A9" s="44" t="inlineStr">
        <is>
          <t>CATA2_GI_6_v1</t>
        </is>
      </c>
      <c r="B9" s="45" t="inlineStr">
        <is>
          <t>Registered Trustee's Telephone Number</t>
        </is>
      </c>
      <c r="C9" s="45" t="inlineStr">
        <is>
          <t>GI</t>
        </is>
      </c>
      <c r="D9" s="45" t="inlineStr">
        <is>
          <t>Registered Trustee Details</t>
        </is>
      </c>
      <c r="E9" s="45" t="inlineStr">
        <is>
          <t>2- GI</t>
        </is>
      </c>
      <c r="F9" s="46">
        <f>'2- GI'!$AK$6</f>
        <v/>
      </c>
      <c r="G9" s="46">
        <f>IF(F9="INVALID","High",IF(F9="MISSING","Medium",IF(F9="CONTROLLER MISSING","Review",IF(F9="UNKNOWN","Technical review",""))))</f>
        <v/>
      </c>
      <c r="H9" s="45">
        <f>IF(F9="MISSING","An applicable or required answer is missing",IF(F9="INVALID","A value was entered although the dependency is not met",IF(F9="CONTROLLER MISSING","A controlling answer is missing, so applicability cannot yet be determined",IF(F9="UNKNOWN","The dependency could not be evaluated or a referenced datapoint could not be resolved",""))))</f>
        <v/>
      </c>
      <c r="I9" s="45">
        <f>IF(F9="MISSING","Enter a valid response in the linked field",IF(F9="INVALID","Clear the response or amend the controlling answer so that the dependency is met",IF(F9="CONTROLLER MISSING","Complete the controlling question first, then review this field",IF(F9="UNKNOWN","Review the Field Guide and dependency_string; contact the MFSA if clarification is required",""))))</f>
        <v/>
      </c>
      <c r="J9" s="45" t="inlineStr"/>
      <c r="K9" s="46">
        <f>'2- GI'!$AL$6</f>
        <v/>
      </c>
      <c r="L9" s="47" t="inlineStr">
        <is>
          <t>Open field</t>
        </is>
      </c>
    </row>
    <row r="10">
      <c r="A10" s="44" t="inlineStr">
        <is>
          <t>CATA2_GI_7_v1</t>
        </is>
      </c>
      <c r="B10" s="45" t="inlineStr">
        <is>
          <t>Registered Trustee's Email Address</t>
        </is>
      </c>
      <c r="C10" s="45" t="inlineStr">
        <is>
          <t>GI</t>
        </is>
      </c>
      <c r="D10" s="45" t="inlineStr">
        <is>
          <t>Registered Trustee Details</t>
        </is>
      </c>
      <c r="E10" s="45" t="inlineStr">
        <is>
          <t>2- GI</t>
        </is>
      </c>
      <c r="F10" s="46">
        <f>'2- GI'!$AK$7</f>
        <v/>
      </c>
      <c r="G10" s="46">
        <f>IF(F10="INVALID","High",IF(F10="MISSING","Medium",IF(F10="CONTROLLER MISSING","Review",IF(F10="UNKNOWN","Technical review",""))))</f>
        <v/>
      </c>
      <c r="H10" s="45">
        <f>IF(F10="MISSING","An applicable or required answer is missing",IF(F10="INVALID","A value was entered although the dependency is not met",IF(F10="CONTROLLER MISSING","A controlling answer is missing, so applicability cannot yet be determined",IF(F10="UNKNOWN","The dependency could not be evaluated or a referenced datapoint could not be resolved",""))))</f>
        <v/>
      </c>
      <c r="I10" s="45">
        <f>IF(F10="MISSING","Enter a valid response in the linked field",IF(F10="INVALID","Clear the response or amend the controlling answer so that the dependency is met",IF(F10="CONTROLLER MISSING","Complete the controlling question first, then review this field",IF(F10="UNKNOWN","Review the Field Guide and dependency_string; contact the MFSA if clarification is required",""))))</f>
        <v/>
      </c>
      <c r="J10" s="45" t="inlineStr"/>
      <c r="K10" s="46">
        <f>'2- GI'!$AL$7</f>
        <v/>
      </c>
      <c r="L10" s="47" t="inlineStr">
        <is>
          <t>Open field</t>
        </is>
      </c>
    </row>
    <row r="11">
      <c r="A11" s="44" t="inlineStr">
        <is>
          <t>CATA2_GI_8_v1</t>
        </is>
      </c>
      <c r="B11" s="45" t="inlineStr">
        <is>
          <t>Contact Person's Telephone Number</t>
        </is>
      </c>
      <c r="C11" s="45" t="inlineStr">
        <is>
          <t>GI</t>
        </is>
      </c>
      <c r="D11" s="45" t="inlineStr">
        <is>
          <t>Registered Trustee Details</t>
        </is>
      </c>
      <c r="E11" s="45" t="inlineStr">
        <is>
          <t>2- GI</t>
        </is>
      </c>
      <c r="F11" s="46">
        <f>'2- GI'!$AK$8</f>
        <v/>
      </c>
      <c r="G11" s="46">
        <f>IF(F11="INVALID","High",IF(F11="MISSING","Medium",IF(F11="CONTROLLER MISSING","Review",IF(F11="UNKNOWN","Technical review",""))))</f>
        <v/>
      </c>
      <c r="H11" s="45">
        <f>IF(F11="MISSING","An applicable or required answer is missing",IF(F11="INVALID","A value was entered although the dependency is not met",IF(F11="CONTROLLER MISSING","A controlling answer is missing, so applicability cannot yet be determined",IF(F11="UNKNOWN","The dependency could not be evaluated or a referenced datapoint could not be resolved",""))))</f>
        <v/>
      </c>
      <c r="I11" s="45">
        <f>IF(F11="MISSING","Enter a valid response in the linked field",IF(F11="INVALID","Clear the response or amend the controlling answer so that the dependency is met",IF(F11="CONTROLLER MISSING","Complete the controlling question first, then review this field",IF(F11="UNKNOWN","Review the Field Guide and dependency_string; contact the MFSA if clarification is required",""))))</f>
        <v/>
      </c>
      <c r="J11" s="45" t="inlineStr"/>
      <c r="K11" s="46">
        <f>'2- GI'!$AL$8</f>
        <v/>
      </c>
      <c r="L11" s="47" t="inlineStr">
        <is>
          <t>Open field</t>
        </is>
      </c>
    </row>
    <row r="12">
      <c r="A12" s="44" t="inlineStr">
        <is>
          <t>CATA2_GI_9_v1</t>
        </is>
      </c>
      <c r="B12" s="45" t="inlineStr">
        <is>
          <t>Registered Trustee's Website</t>
        </is>
      </c>
      <c r="C12" s="45" t="inlineStr">
        <is>
          <t>GI</t>
        </is>
      </c>
      <c r="D12" s="45" t="inlineStr">
        <is>
          <t>Registered Trustee Details</t>
        </is>
      </c>
      <c r="E12" s="45" t="inlineStr">
        <is>
          <t>2- GI</t>
        </is>
      </c>
      <c r="F12" s="46">
        <f>'2- GI'!$AK$9</f>
        <v/>
      </c>
      <c r="G12" s="46">
        <f>IF(F12="INVALID","High",IF(F12="MISSING","Medium",IF(F12="CONTROLLER MISSING","Review",IF(F12="UNKNOWN","Technical review",""))))</f>
        <v/>
      </c>
      <c r="H12" s="45">
        <f>IF(F12="MISSING","An applicable or required answer is missing",IF(F12="INVALID","A value was entered although the dependency is not met",IF(F12="CONTROLLER MISSING","A controlling answer is missing, so applicability cannot yet be determined",IF(F12="UNKNOWN","The dependency could not be evaluated or a referenced datapoint could not be resolved",""))))</f>
        <v/>
      </c>
      <c r="I12" s="45">
        <f>IF(F12="MISSING","Enter a valid response in the linked field",IF(F12="INVALID","Clear the response or amend the controlling answer so that the dependency is met",IF(F12="CONTROLLER MISSING","Complete the controlling question first, then review this field",IF(F12="UNKNOWN","Review the Field Guide and dependency_string; contact the MFSA if clarification is required",""))))</f>
        <v/>
      </c>
      <c r="J12" s="45" t="inlineStr"/>
      <c r="K12" s="46">
        <f>'2- GI'!$AL$9</f>
        <v/>
      </c>
      <c r="L12" s="47" t="inlineStr">
        <is>
          <t>Open field</t>
        </is>
      </c>
    </row>
    <row r="13">
      <c r="A13" s="44" t="inlineStr">
        <is>
          <t>CATA2_GI_10_v1</t>
        </is>
      </c>
      <c r="B13" s="45" t="inlineStr">
        <is>
          <t>Contact Person's Details</t>
        </is>
      </c>
      <c r="C13" s="45" t="inlineStr">
        <is>
          <t>GI</t>
        </is>
      </c>
      <c r="D13" s="45" t="inlineStr">
        <is>
          <t>Registered Trustee Details</t>
        </is>
      </c>
      <c r="E13" s="45" t="inlineStr">
        <is>
          <t>2- GI</t>
        </is>
      </c>
      <c r="F13" s="46">
        <f>'2- GI'!$AK$10</f>
        <v/>
      </c>
      <c r="G13" s="46">
        <f>IF(F13="INVALID","High",IF(F13="MISSING","Medium",IF(F13="CONTROLLER MISSING","Review",IF(F13="UNKNOWN","Technical review",""))))</f>
        <v/>
      </c>
      <c r="H13" s="45">
        <f>IF(F13="MISSING","An applicable or required answer is missing",IF(F13="INVALID","A value was entered although the dependency is not met",IF(F13="CONTROLLER MISSING","A controlling answer is missing, so applicability cannot yet be determined",IF(F13="UNKNOWN","The dependency could not be evaluated or a referenced datapoint could not be resolved",""))))</f>
        <v/>
      </c>
      <c r="I13" s="45">
        <f>IF(F13="MISSING","Enter a valid response in the linked field",IF(F13="INVALID","Clear the response or amend the controlling answer so that the dependency is met",IF(F13="CONTROLLER MISSING","Complete the controlling question first, then review this field",IF(F13="UNKNOWN","Review the Field Guide and dependency_string; contact the MFSA if clarification is required",""))))</f>
        <v/>
      </c>
      <c r="J13" s="45" t="inlineStr"/>
      <c r="K13" s="46">
        <f>'2- GI'!$AL$10</f>
        <v/>
      </c>
      <c r="L13" s="47" t="inlineStr">
        <is>
          <t>Open field</t>
        </is>
      </c>
    </row>
    <row r="14">
      <c r="A14" s="44" t="inlineStr">
        <is>
          <t>CATA2_GI_11_v1</t>
        </is>
      </c>
      <c r="B14" s="45" t="inlineStr">
        <is>
          <t>Contact Person's Email Address</t>
        </is>
      </c>
      <c r="C14" s="45" t="inlineStr">
        <is>
          <t>GI</t>
        </is>
      </c>
      <c r="D14" s="45" t="inlineStr">
        <is>
          <t>Registered Trustee Details</t>
        </is>
      </c>
      <c r="E14" s="45" t="inlineStr">
        <is>
          <t>2- GI</t>
        </is>
      </c>
      <c r="F14" s="46">
        <f>'2- GI'!$AK$11</f>
        <v/>
      </c>
      <c r="G14" s="46">
        <f>IF(F14="INVALID","High",IF(F14="MISSING","Medium",IF(F14="CONTROLLER MISSING","Review",IF(F14="UNKNOWN","Technical review",""))))</f>
        <v/>
      </c>
      <c r="H14" s="45">
        <f>IF(F14="MISSING","An applicable or required answer is missing",IF(F14="INVALID","A value was entered although the dependency is not met",IF(F14="CONTROLLER MISSING","A controlling answer is missing, so applicability cannot yet be determined",IF(F14="UNKNOWN","The dependency could not be evaluated or a referenced datapoint could not be resolved",""))))</f>
        <v/>
      </c>
      <c r="I14" s="45">
        <f>IF(F14="MISSING","Enter a valid response in the linked field",IF(F14="INVALID","Clear the response or amend the controlling answer so that the dependency is met",IF(F14="CONTROLLER MISSING","Complete the controlling question first, then review this field",IF(F14="UNKNOWN","Review the Field Guide and dependency_string; contact the MFSA if clarification is required",""))))</f>
        <v/>
      </c>
      <c r="J14" s="45" t="inlineStr"/>
      <c r="K14" s="46">
        <f>'2- GI'!$AL$11</f>
        <v/>
      </c>
      <c r="L14" s="47" t="inlineStr">
        <is>
          <t>Open field</t>
        </is>
      </c>
    </row>
    <row r="15">
      <c r="A15" s="44" t="inlineStr">
        <is>
          <t>CATA2_GI_3_v1</t>
        </is>
      </c>
      <c r="B15" s="45" t="inlineStr">
        <is>
          <t>Start Date of Annual Compliance Return Reporting Period</t>
        </is>
      </c>
      <c r="C15" s="45" t="inlineStr">
        <is>
          <t>GI</t>
        </is>
      </c>
      <c r="D15" s="45" t="inlineStr">
        <is>
          <t>Reporting Period</t>
        </is>
      </c>
      <c r="E15" s="45" t="inlineStr">
        <is>
          <t>2- GI</t>
        </is>
      </c>
      <c r="F15" s="46">
        <f>'2- GI'!$AK$13</f>
        <v/>
      </c>
      <c r="G15" s="46">
        <f>IF(F15="INVALID","High",IF(F15="MISSING","Medium",IF(F15="CONTROLLER MISSING","Review",IF(F15="UNKNOWN","Technical review",""))))</f>
        <v/>
      </c>
      <c r="H15" s="45">
        <f>IF(F15="MISSING","An applicable or required answer is missing",IF(F15="INVALID","A value was entered although the dependency is not met",IF(F15="CONTROLLER MISSING","A controlling answer is missing, so applicability cannot yet be determined",IF(F15="UNKNOWN","The dependency could not be evaluated or a referenced datapoint could not be resolved",""))))</f>
        <v/>
      </c>
      <c r="I15" s="45">
        <f>IF(F15="MISSING","Enter a valid response in the linked field",IF(F15="INVALID","Clear the response or amend the controlling answer so that the dependency is met",IF(F15="CONTROLLER MISSING","Complete the controlling question first, then review this field",IF(F15="UNKNOWN","Review the Field Guide and dependency_string; contact the MFSA if clarification is required",""))))</f>
        <v/>
      </c>
      <c r="J15" s="45" t="inlineStr"/>
      <c r="K15" s="46">
        <f>'2- GI'!$AL$13</f>
        <v/>
      </c>
      <c r="L15" s="47" t="inlineStr">
        <is>
          <t>Open field</t>
        </is>
      </c>
    </row>
    <row r="16">
      <c r="A16" s="44" t="inlineStr">
        <is>
          <t>CATA2_GI_4_v1</t>
        </is>
      </c>
      <c r="B16" s="45" t="inlineStr">
        <is>
          <t>End Date of Annual Compliance Return Reporting Period</t>
        </is>
      </c>
      <c r="C16" s="45" t="inlineStr">
        <is>
          <t>GI</t>
        </is>
      </c>
      <c r="D16" s="45" t="inlineStr">
        <is>
          <t>Reporting Period</t>
        </is>
      </c>
      <c r="E16" s="45" t="inlineStr">
        <is>
          <t>2- GI</t>
        </is>
      </c>
      <c r="F16" s="46">
        <f>'2- GI'!$AK$14</f>
        <v/>
      </c>
      <c r="G16" s="46">
        <f>IF(F16="INVALID","High",IF(F16="MISSING","Medium",IF(F16="CONTROLLER MISSING","Review",IF(F16="UNKNOWN","Technical review",""))))</f>
        <v/>
      </c>
      <c r="H16" s="45">
        <f>IF(F16="MISSING","An applicable or required answer is missing",IF(F16="INVALID","A value was entered although the dependency is not met",IF(F16="CONTROLLER MISSING","A controlling answer is missing, so applicability cannot yet be determined",IF(F16="UNKNOWN","The dependency could not be evaluated or a referenced datapoint could not be resolved",""))))</f>
        <v/>
      </c>
      <c r="I16" s="45">
        <f>IF(F16="MISSING","Enter a valid response in the linked field",IF(F16="INVALID","Clear the response or amend the controlling answer so that the dependency is met",IF(F16="CONTROLLER MISSING","Complete the controlling question first, then review this field",IF(F16="UNKNOWN","Review the Field Guide and dependency_string; contact the MFSA if clarification is required",""))))</f>
        <v/>
      </c>
      <c r="J16" s="45" t="inlineStr"/>
      <c r="K16" s="46">
        <f>'2- GI'!$AL$14</f>
        <v/>
      </c>
      <c r="L16" s="47" t="inlineStr">
        <is>
          <t>Open field</t>
        </is>
      </c>
    </row>
    <row r="17">
      <c r="A17" s="44" t="inlineStr">
        <is>
          <t>CATA2_GI_12_v1</t>
        </is>
      </c>
      <c r="B17" s="45" t="inlineStr">
        <is>
          <t>Is a current and complete shareholding structure chart of the Registered Trustee attached?</t>
        </is>
      </c>
      <c r="C17" s="45" t="inlineStr">
        <is>
          <t>GI</t>
        </is>
      </c>
      <c r="D17" s="45" t="inlineStr">
        <is>
          <t>Documents to be submitted with Annual Compliance Return</t>
        </is>
      </c>
      <c r="E17" s="45" t="inlineStr">
        <is>
          <t>2- GI</t>
        </is>
      </c>
      <c r="F17" s="46">
        <f>'2- GI'!$AK$16</f>
        <v/>
      </c>
      <c r="G17" s="46">
        <f>IF(F17="INVALID","High",IF(F17="MISSING","Medium",IF(F17="CONTROLLER MISSING","Review",IF(F17="UNKNOWN","Technical review",""))))</f>
        <v/>
      </c>
      <c r="H17" s="45">
        <f>IF(F17="MISSING","An applicable or required answer is missing",IF(F17="INVALID","A value was entered although the dependency is not met",IF(F17="CONTROLLER MISSING","A controlling answer is missing, so applicability cannot yet be determined",IF(F17="UNKNOWN","The dependency could not be evaluated or a referenced datapoint could not be resolved",""))))</f>
        <v/>
      </c>
      <c r="I17" s="45">
        <f>IF(F17="MISSING","Enter a valid response in the linked field",IF(F17="INVALID","Clear the response or amend the controlling answer so that the dependency is met",IF(F17="CONTROLLER MISSING","Complete the controlling question first, then review this field",IF(F17="UNKNOWN","Review the Field Guide and dependency_string; contact the MFSA if clarification is required",""))))</f>
        <v/>
      </c>
      <c r="J17" s="45" t="inlineStr"/>
      <c r="K17" s="46">
        <f>'2- GI'!$AL$16</f>
        <v/>
      </c>
      <c r="L17" s="47" t="inlineStr">
        <is>
          <t>Open field</t>
        </is>
      </c>
    </row>
    <row r="18">
      <c r="A18" s="44" t="inlineStr">
        <is>
          <t>CATA2_GI_13_v1</t>
        </is>
      </c>
      <c r="B18" s="45" t="inlineStr">
        <is>
          <t>Is the Registered Trustee's Organisational Chart attached?</t>
        </is>
      </c>
      <c r="C18" s="45" t="inlineStr">
        <is>
          <t>GI</t>
        </is>
      </c>
      <c r="D18" s="45" t="inlineStr">
        <is>
          <t>Documents to be submitted with Annual Compliance Return</t>
        </is>
      </c>
      <c r="E18" s="45" t="inlineStr">
        <is>
          <t>2- GI</t>
        </is>
      </c>
      <c r="F18" s="46">
        <f>'2- GI'!$AK$17</f>
        <v/>
      </c>
      <c r="G18" s="46">
        <f>IF(F18="INVALID","High",IF(F18="MISSING","Medium",IF(F18="CONTROLLER MISSING","Review",IF(F18="UNKNOWN","Technical review",""))))</f>
        <v/>
      </c>
      <c r="H18" s="45">
        <f>IF(F18="MISSING","An applicable or required answer is missing",IF(F18="INVALID","A value was entered although the dependency is not met",IF(F18="CONTROLLER MISSING","A controlling answer is missing, so applicability cannot yet be determined",IF(F18="UNKNOWN","The dependency could not be evaluated or a referenced datapoint could not be resolved",""))))</f>
        <v/>
      </c>
      <c r="I18" s="45">
        <f>IF(F18="MISSING","Enter a valid response in the linked field",IF(F18="INVALID","Clear the response or amend the controlling answer so that the dependency is met",IF(F18="CONTROLLER MISSING","Complete the controlling question first, then review this field",IF(F18="UNKNOWN","Review the Field Guide and dependency_string; contact the MFSA if clarification is required",""))))</f>
        <v/>
      </c>
      <c r="J18" s="45" t="inlineStr"/>
      <c r="K18" s="46">
        <f>'2- GI'!$AL$17</f>
        <v/>
      </c>
      <c r="L18" s="47" t="inlineStr">
        <is>
          <t>Open field</t>
        </is>
      </c>
    </row>
    <row r="19">
      <c r="A19" s="44" t="inlineStr">
        <is>
          <t>CATA2_GI_14_v1</t>
        </is>
      </c>
      <c r="B19" s="45" t="inlineStr">
        <is>
          <t>Are the Registered Trustee's audited annual financial statements for the Reporting Period attached?</t>
        </is>
      </c>
      <c r="C19" s="45" t="inlineStr">
        <is>
          <t>GI</t>
        </is>
      </c>
      <c r="D19" s="45" t="inlineStr">
        <is>
          <t>Documents to be submitted with Annual Compliance Return</t>
        </is>
      </c>
      <c r="E19" s="45" t="inlineStr">
        <is>
          <t>2- GI</t>
        </is>
      </c>
      <c r="F19" s="46">
        <f>'2- GI'!$AK$18</f>
        <v/>
      </c>
      <c r="G19" s="46">
        <f>IF(F19="INVALID","High",IF(F19="MISSING","Medium",IF(F19="CONTROLLER MISSING","Review",IF(F19="UNKNOWN","Technical review",""))))</f>
        <v/>
      </c>
      <c r="H19" s="45">
        <f>IF(F19="MISSING","An applicable or required answer is missing",IF(F19="INVALID","A value was entered although the dependency is not met",IF(F19="CONTROLLER MISSING","A controlling answer is missing, so applicability cannot yet be determined",IF(F19="UNKNOWN","The dependency could not be evaluated or a referenced datapoint could not be resolved",""))))</f>
        <v/>
      </c>
      <c r="I19" s="45">
        <f>IF(F19="MISSING","Enter a valid response in the linked field",IF(F19="INVALID","Clear the response or amend the controlling answer so that the dependency is met",IF(F19="CONTROLLER MISSING","Complete the controlling question first, then review this field",IF(F19="UNKNOWN","Review the Field Guide and dependency_string; contact the MFSA if clarification is required",""))))</f>
        <v/>
      </c>
      <c r="J19" s="45" t="inlineStr"/>
      <c r="K19" s="46">
        <f>'2- GI'!$AL$18</f>
        <v/>
      </c>
      <c r="L19" s="47" t="inlineStr">
        <is>
          <t>Open field</t>
        </is>
      </c>
    </row>
    <row r="20">
      <c r="A20" s="44" t="inlineStr">
        <is>
          <t>CATA2_GI_263_v1</t>
        </is>
      </c>
      <c r="B20" s="45" t="inlineStr">
        <is>
          <t>Signed resolution of the Board of Directors approving the Annual Compliance Return for the Reporting Period</t>
        </is>
      </c>
      <c r="C20" s="45" t="inlineStr">
        <is>
          <t>GI</t>
        </is>
      </c>
      <c r="D20" s="45" t="inlineStr">
        <is>
          <t>Documents to be submitted with Annual Compliance Return</t>
        </is>
      </c>
      <c r="E20" s="45" t="inlineStr">
        <is>
          <t>2- GI</t>
        </is>
      </c>
      <c r="F20" s="46">
        <f>'2- GI'!$AK$19</f>
        <v/>
      </c>
      <c r="G20" s="46">
        <f>IF(F20="INVALID","High",IF(F20="MISSING","Medium",IF(F20="CONTROLLER MISSING","Review",IF(F20="UNKNOWN","Technical review",""))))</f>
        <v/>
      </c>
      <c r="H20" s="45">
        <f>IF(F20="MISSING","An applicable or required answer is missing",IF(F20="INVALID","A value was entered although the dependency is not met",IF(F20="CONTROLLER MISSING","A controlling answer is missing, so applicability cannot yet be determined",IF(F20="UNKNOWN","The dependency could not be evaluated or a referenced datapoint could not be resolved",""))))</f>
        <v/>
      </c>
      <c r="I20" s="45">
        <f>IF(F20="MISSING","Enter a valid response in the linked field",IF(F20="INVALID","Clear the response or amend the controlling answer so that the dependency is met",IF(F20="CONTROLLER MISSING","Complete the controlling question first, then review this field",IF(F20="UNKNOWN","Review the Field Guide and dependency_string; contact the MFSA if clarification is required",""))))</f>
        <v/>
      </c>
      <c r="J20" s="45" t="inlineStr"/>
      <c r="K20" s="46">
        <f>'2- GI'!$AL$19</f>
        <v/>
      </c>
      <c r="L20" s="47" t="inlineStr">
        <is>
          <t>Open field</t>
        </is>
      </c>
    </row>
    <row r="21">
      <c r="A21" s="44" t="inlineStr">
        <is>
          <t>CATA2_GI_199_v1</t>
        </is>
      </c>
      <c r="B21" s="45" t="inlineStr">
        <is>
          <t>Are there any matters disclosed in an earlier return which remain unresolved?</t>
        </is>
      </c>
      <c r="C21" s="45" t="inlineStr">
        <is>
          <t>GI</t>
        </is>
      </c>
      <c r="D21" s="45" t="inlineStr">
        <is>
          <t>Completeness of Information</t>
        </is>
      </c>
      <c r="E21" s="45" t="inlineStr">
        <is>
          <t>2- GI</t>
        </is>
      </c>
      <c r="F21" s="46">
        <f>'2- GI'!$AK$21</f>
        <v/>
      </c>
      <c r="G21" s="46">
        <f>IF(F21="INVALID","High",IF(F21="MISSING","Medium",IF(F21="CONTROLLER MISSING","Review",IF(F21="UNKNOWN","Technical review",""))))</f>
        <v/>
      </c>
      <c r="H21" s="45">
        <f>IF(F21="MISSING","An applicable or required answer is missing",IF(F21="INVALID","A value was entered although the dependency is not met",IF(F21="CONTROLLER MISSING","A controlling answer is missing, so applicability cannot yet be determined",IF(F21="UNKNOWN","The dependency could not be evaluated or a referenced datapoint could not be resolved",""))))</f>
        <v/>
      </c>
      <c r="I21" s="45">
        <f>IF(F21="MISSING","Enter a valid response in the linked field",IF(F21="INVALID","Clear the response or amend the controlling answer so that the dependency is met",IF(F21="CONTROLLER MISSING","Complete the controlling question first, then review this field",IF(F21="UNKNOWN","Review the Field Guide and dependency_string; contact the MFSA if clarification is required",""))))</f>
        <v/>
      </c>
      <c r="J21" s="45" t="inlineStr"/>
      <c r="K21" s="46">
        <f>'2- GI'!$AL$21</f>
        <v/>
      </c>
      <c r="L21" s="47" t="inlineStr">
        <is>
          <t>Open field</t>
        </is>
      </c>
    </row>
    <row r="22">
      <c r="A22" s="44" t="inlineStr">
        <is>
          <t>CATA2_GI_200_v1</t>
        </is>
      </c>
      <c r="B22" s="45" t="inlineStr">
        <is>
          <t>If "Yes", Provide details:</t>
        </is>
      </c>
      <c r="C22" s="45" t="inlineStr">
        <is>
          <t>GI</t>
        </is>
      </c>
      <c r="D22" s="45" t="inlineStr">
        <is>
          <t>Completeness of Information</t>
        </is>
      </c>
      <c r="E22" s="45" t="inlineStr">
        <is>
          <t>2- GI</t>
        </is>
      </c>
      <c r="F22" s="46">
        <f>'2- GI'!$AK$22</f>
        <v/>
      </c>
      <c r="G22" s="46">
        <f>IF(F22="INVALID","High",IF(F22="MISSING","Medium",IF(F22="CONTROLLER MISSING","Review",IF(F22="UNKNOWN","Technical review",""))))</f>
        <v/>
      </c>
      <c r="H22" s="45">
        <f>IF(F22="MISSING","An applicable or required answer is missing",IF(F22="INVALID","A value was entered although the dependency is not met",IF(F22="CONTROLLER MISSING","A controlling answer is missing, so applicability cannot yet be determined",IF(F22="UNKNOWN","The dependency could not be evaluated or a referenced datapoint could not be resolved",""))))</f>
        <v/>
      </c>
      <c r="I22" s="45">
        <f>IF(F22="MISSING","Enter a valid response in the linked field",IF(F22="INVALID","Clear the response or amend the controlling answer so that the dependency is met",IF(F22="CONTROLLER MISSING","Complete the controlling question first, then review this field",IF(F22="UNKNOWN","Review the Field Guide and dependency_string; contact the MFSA if clarification is required",""))))</f>
        <v/>
      </c>
      <c r="J22" s="45" t="inlineStr">
        <is>
          <t>CATA2_GI_199 = "YES"</t>
        </is>
      </c>
      <c r="K22" s="46">
        <f>'2- GI'!$AL$22</f>
        <v/>
      </c>
      <c r="L22" s="47" t="inlineStr">
        <is>
          <t>Open field</t>
        </is>
      </c>
    </row>
    <row r="23">
      <c r="A23" s="44" t="inlineStr">
        <is>
          <t>CATA2_GV_15_v1</t>
        </is>
      </c>
      <c r="B23" s="45" t="inlineStr">
        <is>
          <t>Details of Registered Trustee's Directors</t>
        </is>
      </c>
      <c r="C23" s="45" t="inlineStr">
        <is>
          <t>GV</t>
        </is>
      </c>
      <c r="D23" s="45" t="inlineStr">
        <is>
          <t>Directors, Controllers and Key Persons</t>
        </is>
      </c>
      <c r="E23" s="45" t="inlineStr">
        <is>
          <t>2- GV</t>
        </is>
      </c>
      <c r="F23" s="46">
        <f>'2- GV'!$AK$3</f>
        <v/>
      </c>
      <c r="G23" s="46">
        <f>IF(F23="INVALID","High",IF(F23="MISSING","Medium",IF(F23="CONTROLLER MISSING","Review",IF(F23="UNKNOWN","Technical review",""))))</f>
        <v/>
      </c>
      <c r="H23" s="45">
        <f>IF(F23="MISSING","An applicable or required answer is missing",IF(F23="INVALID","A value was entered although the dependency is not met",IF(F23="CONTROLLER MISSING","A controlling answer is missing, so applicability cannot yet be determined",IF(F23="UNKNOWN","The dependency could not be evaluated or a referenced datapoint could not be resolved",""))))</f>
        <v/>
      </c>
      <c r="I23" s="45">
        <f>IF(F23="MISSING","Enter a valid response in the linked field",IF(F23="INVALID","Clear the response or amend the controlling answer so that the dependency is met",IF(F23="CONTROLLER MISSING","Complete the controlling question first, then review this field",IF(F23="UNKNOWN","Review the Field Guide and dependency_string; contact the MFSA if clarification is required",""))))</f>
        <v/>
      </c>
      <c r="J23" s="45" t="inlineStr"/>
      <c r="K23" s="46">
        <f>'2- GV'!$AL$3</f>
        <v/>
      </c>
      <c r="L23" s="47" t="inlineStr">
        <is>
          <t>Open field</t>
        </is>
      </c>
    </row>
    <row r="24">
      <c r="A24" s="44" t="inlineStr">
        <is>
          <t>CATA2_GV_20_v1</t>
        </is>
      </c>
      <c r="B24" s="45" t="inlineStr">
        <is>
          <t>State whether Executive or Non-Executive Director</t>
        </is>
      </c>
      <c r="C24" s="45" t="inlineStr">
        <is>
          <t>GV</t>
        </is>
      </c>
      <c r="D24" s="45" t="inlineStr">
        <is>
          <t>Directors, Controllers and Key Persons</t>
        </is>
      </c>
      <c r="E24" s="45" t="inlineStr">
        <is>
          <t>2- GV</t>
        </is>
      </c>
      <c r="F24" s="46">
        <f>'2- GV'!$AK$4</f>
        <v/>
      </c>
      <c r="G24" s="46">
        <f>IF(F24="INVALID","High",IF(F24="MISSING","Medium",IF(F24="CONTROLLER MISSING","Review",IF(F24="UNKNOWN","Technical review",""))))</f>
        <v/>
      </c>
      <c r="H24" s="45">
        <f>IF(F24="MISSING","An applicable or required answer is missing",IF(F24="INVALID","A value was entered although the dependency is not met",IF(F24="CONTROLLER MISSING","A controlling answer is missing, so applicability cannot yet be determined",IF(F24="UNKNOWN","The dependency could not be evaluated or a referenced datapoint could not be resolved",""))))</f>
        <v/>
      </c>
      <c r="I24" s="45">
        <f>IF(F24="MISSING","Enter a valid response in the linked field",IF(F24="INVALID","Clear the response or amend the controlling answer so that the dependency is met",IF(F24="CONTROLLER MISSING","Complete the controlling question first, then review this field",IF(F24="UNKNOWN","Review the Field Guide and dependency_string; contact the MFSA if clarification is required",""))))</f>
        <v/>
      </c>
      <c r="J24" s="45" t="inlineStr"/>
      <c r="K24" s="46">
        <f>'2- GV'!$AL$4</f>
        <v/>
      </c>
      <c r="L24" s="47" t="inlineStr">
        <is>
          <t>Open field</t>
        </is>
      </c>
    </row>
    <row r="25">
      <c r="A25" s="44" t="inlineStr">
        <is>
          <t>CATA2_GV_16_v1</t>
        </is>
      </c>
      <c r="B25" s="45" t="inlineStr">
        <is>
          <t>State full name of director(s) who are independent, if applicable</t>
        </is>
      </c>
      <c r="C25" s="45" t="inlineStr">
        <is>
          <t>GV</t>
        </is>
      </c>
      <c r="D25" s="45" t="inlineStr">
        <is>
          <t>Directors, Controllers and Key Persons</t>
        </is>
      </c>
      <c r="E25" s="45" t="inlineStr">
        <is>
          <t>2- GV</t>
        </is>
      </c>
      <c r="F25" s="46">
        <f>'2- GV'!$AK$5</f>
        <v/>
      </c>
      <c r="G25" s="46">
        <f>IF(F25="INVALID","High",IF(F25="MISSING","Medium",IF(F25="CONTROLLER MISSING","Review",IF(F25="UNKNOWN","Technical review",""))))</f>
        <v/>
      </c>
      <c r="H25" s="45">
        <f>IF(F25="MISSING","An applicable or required answer is missing",IF(F25="INVALID","A value was entered although the dependency is not met",IF(F25="CONTROLLER MISSING","A controlling answer is missing, so applicability cannot yet be determined",IF(F25="UNKNOWN","The dependency could not be evaluated or a referenced datapoint could not be resolved",""))))</f>
        <v/>
      </c>
      <c r="I25" s="45">
        <f>IF(F25="MISSING","Enter a valid response in the linked field",IF(F25="INVALID","Clear the response or amend the controlling answer so that the dependency is met",IF(F25="CONTROLLER MISSING","Complete the controlling question first, then review this field",IF(F25="UNKNOWN","Review the Field Guide and dependency_string; contact the MFSA if clarification is required",""))))</f>
        <v/>
      </c>
      <c r="J25" s="45" t="inlineStr"/>
      <c r="K25" s="46">
        <f>'2- GV'!$AL$5</f>
        <v/>
      </c>
      <c r="L25" s="47" t="inlineStr">
        <is>
          <t>Open field</t>
        </is>
      </c>
    </row>
    <row r="26">
      <c r="A26" s="44" t="inlineStr">
        <is>
          <t>CATA2_GV_28_v1</t>
        </is>
      </c>
      <c r="B26" s="45" t="inlineStr">
        <is>
          <t>Did any changes take place to the composition of the Registered Trustee's Board of Directors during the Reporting Period?</t>
        </is>
      </c>
      <c r="C26" s="45" t="inlineStr">
        <is>
          <t>GV</t>
        </is>
      </c>
      <c r="D26" s="45" t="inlineStr">
        <is>
          <t>Directors, Controllers and Key Persons</t>
        </is>
      </c>
      <c r="E26" s="45" t="inlineStr">
        <is>
          <t>2- GV</t>
        </is>
      </c>
      <c r="F26" s="46">
        <f>'2- GV'!$AK$6</f>
        <v/>
      </c>
      <c r="G26" s="46">
        <f>IF(F26="INVALID","High",IF(F26="MISSING","Medium",IF(F26="CONTROLLER MISSING","Review",IF(F26="UNKNOWN","Technical review",""))))</f>
        <v/>
      </c>
      <c r="H26" s="45">
        <f>IF(F26="MISSING","An applicable or required answer is missing",IF(F26="INVALID","A value was entered although the dependency is not met",IF(F26="CONTROLLER MISSING","A controlling answer is missing, so applicability cannot yet be determined",IF(F26="UNKNOWN","The dependency could not be evaluated or a referenced datapoint could not be resolved",""))))</f>
        <v/>
      </c>
      <c r="I26" s="45">
        <f>IF(F26="MISSING","Enter a valid response in the linked field",IF(F26="INVALID","Clear the response or amend the controlling answer so that the dependency is met",IF(F26="CONTROLLER MISSING","Complete the controlling question first, then review this field",IF(F26="UNKNOWN","Review the Field Guide and dependency_string; contact the MFSA if clarification is required",""))))</f>
        <v/>
      </c>
      <c r="J26" s="45" t="inlineStr"/>
      <c r="K26" s="46">
        <f>'2- GV'!$AL$6</f>
        <v/>
      </c>
      <c r="L26" s="47" t="inlineStr">
        <is>
          <t>Open field</t>
        </is>
      </c>
    </row>
    <row r="27">
      <c r="A27" s="44" t="inlineStr">
        <is>
          <t>CATA2_GV_29_v1</t>
        </is>
      </c>
      <c r="B27" s="45" t="inlineStr">
        <is>
          <t>If "No"  Explain the changes that occurred</t>
        </is>
      </c>
      <c r="C27" s="45" t="inlineStr">
        <is>
          <t>GV</t>
        </is>
      </c>
      <c r="D27" s="45" t="inlineStr">
        <is>
          <t>Directors, Controllers and Key Persons</t>
        </is>
      </c>
      <c r="E27" s="45" t="inlineStr">
        <is>
          <t>2- GV</t>
        </is>
      </c>
      <c r="F27" s="46">
        <f>'2- GV'!$AK$7</f>
        <v/>
      </c>
      <c r="G27" s="46">
        <f>IF(F27="INVALID","High",IF(F27="MISSING","Medium",IF(F27="CONTROLLER MISSING","Review",IF(F27="UNKNOWN","Technical review",""))))</f>
        <v/>
      </c>
      <c r="H27" s="45">
        <f>IF(F27="MISSING","An applicable or required answer is missing",IF(F27="INVALID","A value was entered although the dependency is not met",IF(F27="CONTROLLER MISSING","A controlling answer is missing, so applicability cannot yet be determined",IF(F27="UNKNOWN","The dependency could not be evaluated or a referenced datapoint could not be resolved",""))))</f>
        <v/>
      </c>
      <c r="I27" s="45">
        <f>IF(F27="MISSING","Enter a valid response in the linked field",IF(F27="INVALID","Clear the response or amend the controlling answer so that the dependency is met",IF(F27="CONTROLLER MISSING","Complete the controlling question first, then review this field",IF(F27="UNKNOWN","Review the Field Guide and dependency_string; contact the MFSA if clarification is required",""))))</f>
        <v/>
      </c>
      <c r="J27" s="45" t="inlineStr">
        <is>
          <t>CATA2_GV_28 = "NO"</t>
        </is>
      </c>
      <c r="K27" s="46">
        <f>'2- GV'!$AL$7</f>
        <v/>
      </c>
      <c r="L27" s="47" t="inlineStr">
        <is>
          <t>Open field</t>
        </is>
      </c>
    </row>
    <row r="28">
      <c r="A28" s="44" t="inlineStr">
        <is>
          <t>CATA2_GV_30_v1</t>
        </is>
      </c>
      <c r="B28" s="45" t="inlineStr">
        <is>
          <t>If "Yes" were all the changes notified to the Authority in writing?</t>
        </is>
      </c>
      <c r="C28" s="45" t="inlineStr">
        <is>
          <t>GV</t>
        </is>
      </c>
      <c r="D28" s="45" t="inlineStr">
        <is>
          <t>Directors, Controllers and Key Persons</t>
        </is>
      </c>
      <c r="E28" s="45" t="inlineStr">
        <is>
          <t>2- GV</t>
        </is>
      </c>
      <c r="F28" s="46">
        <f>'2- GV'!$AK$8</f>
        <v/>
      </c>
      <c r="G28" s="46">
        <f>IF(F28="INVALID","High",IF(F28="MISSING","Medium",IF(F28="CONTROLLER MISSING","Review",IF(F28="UNKNOWN","Technical review",""))))</f>
        <v/>
      </c>
      <c r="H28" s="45">
        <f>IF(F28="MISSING","An applicable or required answer is missing",IF(F28="INVALID","A value was entered although the dependency is not met",IF(F28="CONTROLLER MISSING","A controlling answer is missing, so applicability cannot yet be determined",IF(F28="UNKNOWN","The dependency could not be evaluated or a referenced datapoint could not be resolved",""))))</f>
        <v/>
      </c>
      <c r="I28" s="45">
        <f>IF(F28="MISSING","Enter a valid response in the linked field",IF(F28="INVALID","Clear the response or amend the controlling answer so that the dependency is met",IF(F28="CONTROLLER MISSING","Complete the controlling question first, then review this field",IF(F28="UNKNOWN","Review the Field Guide and dependency_string; contact the MFSA if clarification is required",""))))</f>
        <v/>
      </c>
      <c r="J28" s="45" t="inlineStr">
        <is>
          <t>CATA2_GV_28 = "YES "</t>
        </is>
      </c>
      <c r="K28" s="46">
        <f>'2- GV'!$AL$8</f>
        <v/>
      </c>
      <c r="L28" s="47" t="inlineStr">
        <is>
          <t>Open field</t>
        </is>
      </c>
    </row>
    <row r="29">
      <c r="A29" s="44" t="inlineStr">
        <is>
          <t>CATA2_GV_31_v1</t>
        </is>
      </c>
      <c r="B29" s="45" t="inlineStr">
        <is>
          <t>If "No" Explain why the changes were not notified to the Authority</t>
        </is>
      </c>
      <c r="C29" s="45" t="inlineStr">
        <is>
          <t>GV</t>
        </is>
      </c>
      <c r="D29" s="45" t="inlineStr">
        <is>
          <t>Directors, Controllers and Key Persons</t>
        </is>
      </c>
      <c r="E29" s="45" t="inlineStr">
        <is>
          <t>2- GV</t>
        </is>
      </c>
      <c r="F29" s="46">
        <f>'2- GV'!$AK$9</f>
        <v/>
      </c>
      <c r="G29" s="46">
        <f>IF(F29="INVALID","High",IF(F29="MISSING","Medium",IF(F29="CONTROLLER MISSING","Review",IF(F29="UNKNOWN","Technical review",""))))</f>
        <v/>
      </c>
      <c r="H29" s="45">
        <f>IF(F29="MISSING","An applicable or required answer is missing",IF(F29="INVALID","A value was entered although the dependency is not met",IF(F29="CONTROLLER MISSING","A controlling answer is missing, so applicability cannot yet be determined",IF(F29="UNKNOWN","The dependency could not be evaluated or a referenced datapoint could not be resolved",""))))</f>
        <v/>
      </c>
      <c r="I29" s="45">
        <f>IF(F29="MISSING","Enter a valid response in the linked field",IF(F29="INVALID","Clear the response or amend the controlling answer so that the dependency is met",IF(F29="CONTROLLER MISSING","Complete the controlling question first, then review this field",IF(F29="UNKNOWN","Review the Field Guide and dependency_string; contact the MFSA if clarification is required",""))))</f>
        <v/>
      </c>
      <c r="J29" s="45" t="inlineStr">
        <is>
          <t>CATA2_GV_28 = "NO"</t>
        </is>
      </c>
      <c r="K29" s="46">
        <f>'2- GV'!$AL$9</f>
        <v/>
      </c>
      <c r="L29" s="47" t="inlineStr">
        <is>
          <t>Open field</t>
        </is>
      </c>
    </row>
    <row r="30">
      <c r="A30" s="44" t="inlineStr">
        <is>
          <t>CATA2_GV_18_v1</t>
        </is>
      </c>
      <c r="B30" s="45" t="inlineStr">
        <is>
          <t>Does the Registered Trustee satisfy the dual control principle in accordance with Rule R4-2.2 of the Trustess of Family Trusts Rulebook?</t>
        </is>
      </c>
      <c r="C30" s="45" t="inlineStr">
        <is>
          <t>GV</t>
        </is>
      </c>
      <c r="D30" s="45" t="inlineStr">
        <is>
          <t>Dual Control</t>
        </is>
      </c>
      <c r="E30" s="45" t="inlineStr">
        <is>
          <t>2- GV</t>
        </is>
      </c>
      <c r="F30" s="46">
        <f>'2- GV'!$AK$11</f>
        <v/>
      </c>
      <c r="G30" s="46">
        <f>IF(F30="INVALID","High",IF(F30="MISSING","Medium",IF(F30="CONTROLLER MISSING","Review",IF(F30="UNKNOWN","Technical review",""))))</f>
        <v/>
      </c>
      <c r="H30" s="45">
        <f>IF(F30="MISSING","An applicable or required answer is missing",IF(F30="INVALID","A value was entered although the dependency is not met",IF(F30="CONTROLLER MISSING","A controlling answer is missing, so applicability cannot yet be determined",IF(F30="UNKNOWN","The dependency could not be evaluated or a referenced datapoint could not be resolved",""))))</f>
        <v/>
      </c>
      <c r="I30" s="45">
        <f>IF(F30="MISSING","Enter a valid response in the linked field",IF(F30="INVALID","Clear the response or amend the controlling answer so that the dependency is met",IF(F30="CONTROLLER MISSING","Complete the controlling question first, then review this field",IF(F30="UNKNOWN","Review the Field Guide and dependency_string; contact the MFSA if clarification is required",""))))</f>
        <v/>
      </c>
      <c r="J30" s="45" t="inlineStr"/>
      <c r="K30" s="46">
        <f>'2- GV'!$AL$11</f>
        <v/>
      </c>
      <c r="L30" s="47" t="inlineStr">
        <is>
          <t>Open field</t>
        </is>
      </c>
    </row>
    <row r="31">
      <c r="A31" s="44" t="inlineStr">
        <is>
          <t>CATA2_GV_19_v1</t>
        </is>
      </c>
      <c r="B31" s="45" t="inlineStr">
        <is>
          <t>If the answer is 'No' explain why</t>
        </is>
      </c>
      <c r="C31" s="45" t="inlineStr">
        <is>
          <t>GV</t>
        </is>
      </c>
      <c r="D31" s="45" t="inlineStr">
        <is>
          <t>Dual Control</t>
        </is>
      </c>
      <c r="E31" s="45" t="inlineStr">
        <is>
          <t>2- GV</t>
        </is>
      </c>
      <c r="F31" s="46">
        <f>'2- GV'!$AK$12</f>
        <v/>
      </c>
      <c r="G31" s="46">
        <f>IF(F31="INVALID","High",IF(F31="MISSING","Medium",IF(F31="CONTROLLER MISSING","Review",IF(F31="UNKNOWN","Technical review",""))))</f>
        <v/>
      </c>
      <c r="H31" s="45">
        <f>IF(F31="MISSING","An applicable or required answer is missing",IF(F31="INVALID","A value was entered although the dependency is not met",IF(F31="CONTROLLER MISSING","A controlling answer is missing, so applicability cannot yet be determined",IF(F31="UNKNOWN","The dependency could not be evaluated or a referenced datapoint could not be resolved",""))))</f>
        <v/>
      </c>
      <c r="I31" s="45">
        <f>IF(F31="MISSING","Enter a valid response in the linked field",IF(F31="INVALID","Clear the response or amend the controlling answer so that the dependency is met",IF(F31="CONTROLLER MISSING","Complete the controlling question first, then review this field",IF(F31="UNKNOWN","Review the Field Guide and dependency_string; contact the MFSA if clarification is required",""))))</f>
        <v/>
      </c>
      <c r="J31" s="45" t="inlineStr">
        <is>
          <t>CATA2_GV_18 = "NO"</t>
        </is>
      </c>
      <c r="K31" s="46">
        <f>'2- GV'!$AL$12</f>
        <v/>
      </c>
      <c r="L31" s="47" t="inlineStr">
        <is>
          <t>Open field</t>
        </is>
      </c>
    </row>
    <row r="32">
      <c r="A32" s="44" t="inlineStr">
        <is>
          <t>CATA2_GV_61_v1</t>
        </is>
      </c>
      <c r="B32" s="45" t="inlineStr">
        <is>
          <t>Measures and controls implemented to ensure application of 'dual control' rule</t>
        </is>
      </c>
      <c r="C32" s="45" t="inlineStr">
        <is>
          <t>GV</t>
        </is>
      </c>
      <c r="D32" s="45" t="inlineStr">
        <is>
          <t>Dual Control</t>
        </is>
      </c>
      <c r="E32" s="45" t="inlineStr">
        <is>
          <t>2- GV</t>
        </is>
      </c>
      <c r="F32" s="46">
        <f>'2- GV'!$AK$13</f>
        <v/>
      </c>
      <c r="G32" s="46">
        <f>IF(F32="INVALID","High",IF(F32="MISSING","Medium",IF(F32="CONTROLLER MISSING","Review",IF(F32="UNKNOWN","Technical review",""))))</f>
        <v/>
      </c>
      <c r="H32" s="45">
        <f>IF(F32="MISSING","An applicable or required answer is missing",IF(F32="INVALID","A value was entered although the dependency is not met",IF(F32="CONTROLLER MISSING","A controlling answer is missing, so applicability cannot yet be determined",IF(F32="UNKNOWN","The dependency could not be evaluated or a referenced datapoint could not be resolved",""))))</f>
        <v/>
      </c>
      <c r="I32" s="45">
        <f>IF(F32="MISSING","Enter a valid response in the linked field",IF(F32="INVALID","Clear the response or amend the controlling answer so that the dependency is met",IF(F32="CONTROLLER MISSING","Complete the controlling question first, then review this field",IF(F32="UNKNOWN","Review the Field Guide and dependency_string; contact the MFSA if clarification is required",""))))</f>
        <v/>
      </c>
      <c r="J32" s="45" t="inlineStr">
        <is>
          <t>CATA2_GV_18 = "YES "</t>
        </is>
      </c>
      <c r="K32" s="46">
        <f>'2- GV'!$AL$13</f>
        <v/>
      </c>
      <c r="L32" s="47" t="inlineStr">
        <is>
          <t>Open field</t>
        </is>
      </c>
    </row>
    <row r="33">
      <c r="A33" s="44" t="inlineStr">
        <is>
          <t>CATA2_GV_27_v1</t>
        </is>
      </c>
      <c r="B33" s="45" t="inlineStr">
        <is>
          <t>Details of Registered Trustee's Auditor</t>
        </is>
      </c>
      <c r="C33" s="45" t="inlineStr">
        <is>
          <t>GV</t>
        </is>
      </c>
      <c r="D33" s="45" t="inlineStr">
        <is>
          <t>Directors, Controllers and Key Persons</t>
        </is>
      </c>
      <c r="E33" s="45" t="inlineStr">
        <is>
          <t>2- GV</t>
        </is>
      </c>
      <c r="F33" s="46">
        <f>'2- GV'!$AK$15</f>
        <v/>
      </c>
      <c r="G33" s="46">
        <f>IF(F33="INVALID","High",IF(F33="MISSING","Medium",IF(F33="CONTROLLER MISSING","Review",IF(F33="UNKNOWN","Technical review",""))))</f>
        <v/>
      </c>
      <c r="H33" s="45">
        <f>IF(F33="MISSING","An applicable or required answer is missing",IF(F33="INVALID","A value was entered although the dependency is not met",IF(F33="CONTROLLER MISSING","A controlling answer is missing, so applicability cannot yet be determined",IF(F33="UNKNOWN","The dependency could not be evaluated or a referenced datapoint could not be resolved",""))))</f>
        <v/>
      </c>
      <c r="I33" s="45">
        <f>IF(F33="MISSING","Enter a valid response in the linked field",IF(F33="INVALID","Clear the response or amend the controlling answer so that the dependency is met",IF(F33="CONTROLLER MISSING","Complete the controlling question first, then review this field",IF(F33="UNKNOWN","Review the Field Guide and dependency_string; contact the MFSA if clarification is required",""))))</f>
        <v/>
      </c>
      <c r="J33" s="45" t="inlineStr"/>
      <c r="K33" s="46">
        <f>'2- GV'!$AL$15</f>
        <v/>
      </c>
      <c r="L33" s="47" t="inlineStr">
        <is>
          <t>Open field</t>
        </is>
      </c>
    </row>
    <row r="34">
      <c r="A34" s="44" t="inlineStr">
        <is>
          <t>CATA2_GV_107_v1</t>
        </is>
      </c>
      <c r="B34" s="45" t="inlineStr">
        <is>
          <t>Has the Registered Trustee's Auditor changed during the reporting period?</t>
        </is>
      </c>
      <c r="C34" s="45" t="inlineStr">
        <is>
          <t>GV</t>
        </is>
      </c>
      <c r="D34" s="45" t="inlineStr">
        <is>
          <t>Directors, Controllers and Key Persons</t>
        </is>
      </c>
      <c r="E34" s="45" t="inlineStr">
        <is>
          <t>2- GV</t>
        </is>
      </c>
      <c r="F34" s="46">
        <f>'2- GV'!$AK$16</f>
        <v/>
      </c>
      <c r="G34" s="46">
        <f>IF(F34="INVALID","High",IF(F34="MISSING","Medium",IF(F34="CONTROLLER MISSING","Review",IF(F34="UNKNOWN","Technical review",""))))</f>
        <v/>
      </c>
      <c r="H34" s="45">
        <f>IF(F34="MISSING","An applicable or required answer is missing",IF(F34="INVALID","A value was entered although the dependency is not met",IF(F34="CONTROLLER MISSING","A controlling answer is missing, so applicability cannot yet be determined",IF(F34="UNKNOWN","The dependency could not be evaluated or a referenced datapoint could not be resolved",""))))</f>
        <v/>
      </c>
      <c r="I34" s="45">
        <f>IF(F34="MISSING","Enter a valid response in the linked field",IF(F34="INVALID","Clear the response or amend the controlling answer so that the dependency is met",IF(F34="CONTROLLER MISSING","Complete the controlling question first, then review this field",IF(F34="UNKNOWN","Review the Field Guide and dependency_string; contact the MFSA if clarification is required",""))))</f>
        <v/>
      </c>
      <c r="J34" s="45" t="inlineStr"/>
      <c r="K34" s="46">
        <f>'2- GV'!$AL$16</f>
        <v/>
      </c>
      <c r="L34" s="47" t="inlineStr">
        <is>
          <t>Open field</t>
        </is>
      </c>
    </row>
    <row r="35">
      <c r="A35" s="44" t="inlineStr">
        <is>
          <t>CATA2_GV_108_v1</t>
        </is>
      </c>
      <c r="B35" s="45" t="inlineStr">
        <is>
          <t>If "Yes", provide reason(s) why there was a change in the Registered Trustee's Auditor</t>
        </is>
      </c>
      <c r="C35" s="45" t="inlineStr">
        <is>
          <t>GV</t>
        </is>
      </c>
      <c r="D35" s="45" t="inlineStr">
        <is>
          <t>Directors, Controllers and Key Persons</t>
        </is>
      </c>
      <c r="E35" s="45" t="inlineStr">
        <is>
          <t>2- GV</t>
        </is>
      </c>
      <c r="F35" s="46">
        <f>'2- GV'!$AK$17</f>
        <v/>
      </c>
      <c r="G35" s="46">
        <f>IF(F35="INVALID","High",IF(F35="MISSING","Medium",IF(F35="CONTROLLER MISSING","Review",IF(F35="UNKNOWN","Technical review",""))))</f>
        <v/>
      </c>
      <c r="H35" s="45">
        <f>IF(F35="MISSING","An applicable or required answer is missing",IF(F35="INVALID","A value was entered although the dependency is not met",IF(F35="CONTROLLER MISSING","A controlling answer is missing, so applicability cannot yet be determined",IF(F35="UNKNOWN","The dependency could not be evaluated or a referenced datapoint could not be resolved",""))))</f>
        <v/>
      </c>
      <c r="I35" s="45">
        <f>IF(F35="MISSING","Enter a valid response in the linked field",IF(F35="INVALID","Clear the response or amend the controlling answer so that the dependency is met",IF(F35="CONTROLLER MISSING","Complete the controlling question first, then review this field",IF(F35="UNKNOWN","Review the Field Guide and dependency_string; contact the MFSA if clarification is required",""))))</f>
        <v/>
      </c>
      <c r="J35" s="45" t="inlineStr">
        <is>
          <t>CATA2_GV_107 = "YES"</t>
        </is>
      </c>
      <c r="K35" s="46">
        <f>'2- GV'!$AL$17</f>
        <v/>
      </c>
      <c r="L35" s="47" t="inlineStr">
        <is>
          <t>Open field</t>
        </is>
      </c>
    </row>
    <row r="36">
      <c r="A36" s="44" t="inlineStr">
        <is>
          <t>CATA2_GV_47_v1</t>
        </is>
      </c>
      <c r="B36" s="45" t="inlineStr">
        <is>
          <t>Details of Registered Shareholders</t>
        </is>
      </c>
      <c r="C36" s="45" t="inlineStr">
        <is>
          <t>GV</t>
        </is>
      </c>
      <c r="D36" s="45" t="inlineStr">
        <is>
          <t>Directors, Controllers and Key Persons</t>
        </is>
      </c>
      <c r="E36" s="45" t="inlineStr">
        <is>
          <t>2- GV</t>
        </is>
      </c>
      <c r="F36" s="46">
        <f>'2- GV'!$AK$18</f>
        <v/>
      </c>
      <c r="G36" s="46">
        <f>IF(F36="INVALID","High",IF(F36="MISSING","Medium",IF(F36="CONTROLLER MISSING","Review",IF(F36="UNKNOWN","Technical review",""))))</f>
        <v/>
      </c>
      <c r="H36" s="45">
        <f>IF(F36="MISSING","An applicable or required answer is missing",IF(F36="INVALID","A value was entered although the dependency is not met",IF(F36="CONTROLLER MISSING","A controlling answer is missing, so applicability cannot yet be determined",IF(F36="UNKNOWN","The dependency could not be evaluated or a referenced datapoint could not be resolved",""))))</f>
        <v/>
      </c>
      <c r="I36" s="45">
        <f>IF(F36="MISSING","Enter a valid response in the linked field",IF(F36="INVALID","Clear the response or amend the controlling answer so that the dependency is met",IF(F36="CONTROLLER MISSING","Complete the controlling question first, then review this field",IF(F36="UNKNOWN","Review the Field Guide and dependency_string; contact the MFSA if clarification is required",""))))</f>
        <v/>
      </c>
      <c r="J36" s="45" t="inlineStr"/>
      <c r="K36" s="46">
        <f>'2- GV'!$AL$18</f>
        <v/>
      </c>
      <c r="L36" s="47" t="inlineStr">
        <is>
          <t>Open field</t>
        </is>
      </c>
    </row>
    <row r="37">
      <c r="A37" s="44" t="inlineStr">
        <is>
          <t>CATA2_GV_48_v1</t>
        </is>
      </c>
      <c r="B37" s="45" t="inlineStr">
        <is>
          <t>Percentage of Shares held by each Shareholder</t>
        </is>
      </c>
      <c r="C37" s="45" t="inlineStr">
        <is>
          <t>GV</t>
        </is>
      </c>
      <c r="D37" s="45" t="inlineStr">
        <is>
          <t>Directors, Controllers and Key Persons</t>
        </is>
      </c>
      <c r="E37" s="45" t="inlineStr">
        <is>
          <t>2- GV</t>
        </is>
      </c>
      <c r="F37" s="46">
        <f>'2- GV'!$AK$19</f>
        <v/>
      </c>
      <c r="G37" s="46">
        <f>IF(F37="INVALID","High",IF(F37="MISSING","Medium",IF(F37="CONTROLLER MISSING","Review",IF(F37="UNKNOWN","Technical review",""))))</f>
        <v/>
      </c>
      <c r="H37" s="45">
        <f>IF(F37="MISSING","An applicable or required answer is missing",IF(F37="INVALID","A value was entered although the dependency is not met",IF(F37="CONTROLLER MISSING","A controlling answer is missing, so applicability cannot yet be determined",IF(F37="UNKNOWN","The dependency could not be evaluated or a referenced datapoint could not be resolved",""))))</f>
        <v/>
      </c>
      <c r="I37" s="45">
        <f>IF(F37="MISSING","Enter a valid response in the linked field",IF(F37="INVALID","Clear the response or amend the controlling answer so that the dependency is met",IF(F37="CONTROLLER MISSING","Complete the controlling question first, then review this field",IF(F37="UNKNOWN","Review the Field Guide and dependency_string; contact the MFSA if clarification is required",""))))</f>
        <v/>
      </c>
      <c r="J37" s="45" t="inlineStr"/>
      <c r="K37" s="46">
        <f>'2- GV'!$AL$19</f>
        <v/>
      </c>
      <c r="L37" s="47" t="inlineStr">
        <is>
          <t>Open field</t>
        </is>
      </c>
    </row>
    <row r="38">
      <c r="A38" s="44" t="inlineStr">
        <is>
          <t>CATA2_GV_216_v1</t>
        </is>
      </c>
      <c r="B38" s="45" t="inlineStr">
        <is>
          <t>Indicate voting rights held by each Shareholder as a percentage</t>
        </is>
      </c>
      <c r="C38" s="45" t="inlineStr">
        <is>
          <t>GV</t>
        </is>
      </c>
      <c r="D38" s="45" t="inlineStr">
        <is>
          <t>Directors, Controllers and Key Persons</t>
        </is>
      </c>
      <c r="E38" s="45" t="inlineStr">
        <is>
          <t>2- GV</t>
        </is>
      </c>
      <c r="F38" s="46">
        <f>'2- GV'!$AK$20</f>
        <v/>
      </c>
      <c r="G38" s="46">
        <f>IF(F38="INVALID","High",IF(F38="MISSING","Medium",IF(F38="CONTROLLER MISSING","Review",IF(F38="UNKNOWN","Technical review",""))))</f>
        <v/>
      </c>
      <c r="H38" s="45">
        <f>IF(F38="MISSING","An applicable or required answer is missing",IF(F38="INVALID","A value was entered although the dependency is not met",IF(F38="CONTROLLER MISSING","A controlling answer is missing, so applicability cannot yet be determined",IF(F38="UNKNOWN","The dependency could not be evaluated or a referenced datapoint could not be resolved",""))))</f>
        <v/>
      </c>
      <c r="I38" s="45">
        <f>IF(F38="MISSING","Enter a valid response in the linked field",IF(F38="INVALID","Clear the response or amend the controlling answer so that the dependency is met",IF(F38="CONTROLLER MISSING","Complete the controlling question first, then review this field",IF(F38="UNKNOWN","Review the Field Guide and dependency_string; contact the MFSA if clarification is required",""))))</f>
        <v/>
      </c>
      <c r="J38" s="45" t="inlineStr"/>
      <c r="K38" s="46">
        <f>'2- GV'!$AL$20</f>
        <v/>
      </c>
      <c r="L38" s="47" t="inlineStr">
        <is>
          <t>Open field</t>
        </is>
      </c>
    </row>
    <row r="39">
      <c r="A39" s="44" t="inlineStr">
        <is>
          <t>CATA2_GV_32_v1</t>
        </is>
      </c>
      <c r="B39" s="45" t="inlineStr">
        <is>
          <t>Did any of the Qualifying Shareholders of the Registered Trustee change during the Reporting Period?</t>
        </is>
      </c>
      <c r="C39" s="45" t="inlineStr">
        <is>
          <t>GV</t>
        </is>
      </c>
      <c r="D39" s="45" t="inlineStr">
        <is>
          <t>Directors, Controllers and Key Persons</t>
        </is>
      </c>
      <c r="E39" s="45" t="inlineStr">
        <is>
          <t>2- GV</t>
        </is>
      </c>
      <c r="F39" s="46">
        <f>'2- GV'!$AK$21</f>
        <v/>
      </c>
      <c r="G39" s="46">
        <f>IF(F39="INVALID","High",IF(F39="MISSING","Medium",IF(F39="CONTROLLER MISSING","Review",IF(F39="UNKNOWN","Technical review",""))))</f>
        <v/>
      </c>
      <c r="H39" s="45">
        <f>IF(F39="MISSING","An applicable or required answer is missing",IF(F39="INVALID","A value was entered although the dependency is not met",IF(F39="CONTROLLER MISSING","A controlling answer is missing, so applicability cannot yet be determined",IF(F39="UNKNOWN","The dependency could not be evaluated or a referenced datapoint could not be resolved",""))))</f>
        <v/>
      </c>
      <c r="I39" s="45">
        <f>IF(F39="MISSING","Enter a valid response in the linked field",IF(F39="INVALID","Clear the response or amend the controlling answer so that the dependency is met",IF(F39="CONTROLLER MISSING","Complete the controlling question first, then review this field",IF(F39="UNKNOWN","Review the Field Guide and dependency_string; contact the MFSA if clarification is required",""))))</f>
        <v/>
      </c>
      <c r="J39" s="45" t="inlineStr"/>
      <c r="K39" s="46">
        <f>'2- GV'!$AL$21</f>
        <v/>
      </c>
      <c r="L39" s="47" t="inlineStr">
        <is>
          <t>Open field</t>
        </is>
      </c>
    </row>
    <row r="40">
      <c r="A40" s="44" t="inlineStr">
        <is>
          <t>CATA2_GV_33_v1</t>
        </is>
      </c>
      <c r="B40" s="45" t="inlineStr">
        <is>
          <t>If 'Yes' did the Registered Trustee obtain the Authority's prior written consent to such change in Qualifying Shareholders?</t>
        </is>
      </c>
      <c r="C40" s="45" t="inlineStr">
        <is>
          <t>GV</t>
        </is>
      </c>
      <c r="D40" s="45" t="inlineStr">
        <is>
          <t>Directors, Controllers and Key Persons</t>
        </is>
      </c>
      <c r="E40" s="45" t="inlineStr">
        <is>
          <t>2- GV</t>
        </is>
      </c>
      <c r="F40" s="46">
        <f>'2- GV'!$AK$22</f>
        <v/>
      </c>
      <c r="G40" s="46">
        <f>IF(F40="INVALID","High",IF(F40="MISSING","Medium",IF(F40="CONTROLLER MISSING","Review",IF(F40="UNKNOWN","Technical review",""))))</f>
        <v/>
      </c>
      <c r="H40" s="45">
        <f>IF(F40="MISSING","An applicable or required answer is missing",IF(F40="INVALID","A value was entered although the dependency is not met",IF(F40="CONTROLLER MISSING","A controlling answer is missing, so applicability cannot yet be determined",IF(F40="UNKNOWN","The dependency could not be evaluated or a referenced datapoint could not be resolved",""))))</f>
        <v/>
      </c>
      <c r="I40" s="45">
        <f>IF(F40="MISSING","Enter a valid response in the linked field",IF(F40="INVALID","Clear the response or amend the controlling answer so that the dependency is met",IF(F40="CONTROLLER MISSING","Complete the controlling question first, then review this field",IF(F40="UNKNOWN","Review the Field Guide and dependency_string; contact the MFSA if clarification is required",""))))</f>
        <v/>
      </c>
      <c r="J40" s="45" t="inlineStr">
        <is>
          <t>CATA2_GV_32 = "YES "</t>
        </is>
      </c>
      <c r="K40" s="46">
        <f>'2- GV'!$AL$22</f>
        <v/>
      </c>
      <c r="L40" s="47" t="inlineStr">
        <is>
          <t>Open field</t>
        </is>
      </c>
    </row>
    <row r="41">
      <c r="A41" s="44" t="inlineStr">
        <is>
          <t>CATA2_GV_214_v1</t>
        </is>
      </c>
      <c r="B41" s="45" t="inlineStr">
        <is>
          <t>If "No" explain why the change(s) was not notified to the Authority in accordance with Rule R5-5.2  i. of the Trustees of Family Trusts Rulebook</t>
        </is>
      </c>
      <c r="C41" s="45" t="inlineStr">
        <is>
          <t>GV</t>
        </is>
      </c>
      <c r="D41" s="45" t="inlineStr">
        <is>
          <t>Directors, Controllers and Key Persons</t>
        </is>
      </c>
      <c r="E41" s="45" t="inlineStr">
        <is>
          <t>2- GV</t>
        </is>
      </c>
      <c r="F41" s="46">
        <f>'2- GV'!$AK$23</f>
        <v/>
      </c>
      <c r="G41" s="46">
        <f>IF(F41="INVALID","High",IF(F41="MISSING","Medium",IF(F41="CONTROLLER MISSING","Review",IF(F41="UNKNOWN","Technical review",""))))</f>
        <v/>
      </c>
      <c r="H41" s="45">
        <f>IF(F41="MISSING","An applicable or required answer is missing",IF(F41="INVALID","A value was entered although the dependency is not met",IF(F41="CONTROLLER MISSING","A controlling answer is missing, so applicability cannot yet be determined",IF(F41="UNKNOWN","The dependency could not be evaluated or a referenced datapoint could not be resolved",""))))</f>
        <v/>
      </c>
      <c r="I41" s="45">
        <f>IF(F41="MISSING","Enter a valid response in the linked field",IF(F41="INVALID","Clear the response or amend the controlling answer so that the dependency is met",IF(F41="CONTROLLER MISSING","Complete the controlling question first, then review this field",IF(F41="UNKNOWN","Review the Field Guide and dependency_string; contact the MFSA if clarification is required",""))))</f>
        <v/>
      </c>
      <c r="J41" s="45" t="inlineStr">
        <is>
          <t>CATA2_GV_33 = "NO"</t>
        </is>
      </c>
      <c r="K41" s="46">
        <f>'2- GV'!$AL$23</f>
        <v/>
      </c>
      <c r="L41" s="47" t="inlineStr">
        <is>
          <t>Open field</t>
        </is>
      </c>
    </row>
    <row r="42">
      <c r="A42" s="44" t="inlineStr">
        <is>
          <t>CATA2_GV_215_v1</t>
        </is>
      </c>
      <c r="B42" s="45" t="inlineStr">
        <is>
          <t>If 'No' Explain the change(s) that occurred</t>
        </is>
      </c>
      <c r="C42" s="45" t="inlineStr">
        <is>
          <t>GV</t>
        </is>
      </c>
      <c r="D42" s="45" t="inlineStr">
        <is>
          <t>Directors, Controllers and Key Persons</t>
        </is>
      </c>
      <c r="E42" s="45" t="inlineStr">
        <is>
          <t>2- GV</t>
        </is>
      </c>
      <c r="F42" s="46">
        <f>'2- GV'!$AK$24</f>
        <v/>
      </c>
      <c r="G42" s="46">
        <f>IF(F42="INVALID","High",IF(F42="MISSING","Medium",IF(F42="CONTROLLER MISSING","Review",IF(F42="UNKNOWN","Technical review",""))))</f>
        <v/>
      </c>
      <c r="H42" s="45">
        <f>IF(F42="MISSING","An applicable or required answer is missing",IF(F42="INVALID","A value was entered although the dependency is not met",IF(F42="CONTROLLER MISSING","A controlling answer is missing, so applicability cannot yet be determined",IF(F42="UNKNOWN","The dependency could not be evaluated or a referenced datapoint could not be resolved",""))))</f>
        <v/>
      </c>
      <c r="I42" s="45">
        <f>IF(F42="MISSING","Enter a valid response in the linked field",IF(F42="INVALID","Clear the response or amend the controlling answer so that the dependency is met",IF(F42="CONTROLLER MISSING","Complete the controlling question first, then review this field",IF(F42="UNKNOWN","Review the Field Guide and dependency_string; contact the MFSA if clarification is required",""))))</f>
        <v/>
      </c>
      <c r="J42" s="45" t="inlineStr">
        <is>
          <t>CATA2_GV_33 = "NO"</t>
        </is>
      </c>
      <c r="K42" s="46">
        <f>'2- GV'!$AL$24</f>
        <v/>
      </c>
      <c r="L42" s="47" t="inlineStr">
        <is>
          <t>Open field</t>
        </is>
      </c>
    </row>
    <row r="43">
      <c r="A43" s="44" t="inlineStr">
        <is>
          <t>CATA2_GV_223_v1</t>
        </is>
      </c>
      <c r="B43" s="45" t="inlineStr">
        <is>
          <t>If 'No' Give details of such change(s) in Qualifying Shareholders</t>
        </is>
      </c>
      <c r="C43" s="45" t="inlineStr">
        <is>
          <t>GV</t>
        </is>
      </c>
      <c r="D43" s="45" t="inlineStr">
        <is>
          <t>Directors, Controllers and Key Persons</t>
        </is>
      </c>
      <c r="E43" s="45" t="inlineStr">
        <is>
          <t>2- GV</t>
        </is>
      </c>
      <c r="F43" s="46">
        <f>'2- GV'!$AK$25</f>
        <v/>
      </c>
      <c r="G43" s="46">
        <f>IF(F43="INVALID","High",IF(F43="MISSING","Medium",IF(F43="CONTROLLER MISSING","Review",IF(F43="UNKNOWN","Technical review",""))))</f>
        <v/>
      </c>
      <c r="H43" s="45">
        <f>IF(F43="MISSING","An applicable or required answer is missing",IF(F43="INVALID","A value was entered although the dependency is not met",IF(F43="CONTROLLER MISSING","A controlling answer is missing, so applicability cannot yet be determined",IF(F43="UNKNOWN","The dependency could not be evaluated or a referenced datapoint could not be resolved",""))))</f>
        <v/>
      </c>
      <c r="I43" s="45">
        <f>IF(F43="MISSING","Enter a valid response in the linked field",IF(F43="INVALID","Clear the response or amend the controlling answer so that the dependency is met",IF(F43="CONTROLLER MISSING","Complete the controlling question first, then review this field",IF(F43="UNKNOWN","Review the Field Guide and dependency_string; contact the MFSA if clarification is required",""))))</f>
        <v/>
      </c>
      <c r="J43" s="45" t="inlineStr">
        <is>
          <t>CATA2_GV_33 = "NO"</t>
        </is>
      </c>
      <c r="K43" s="46">
        <f>'2- GV'!$AL$25</f>
        <v/>
      </c>
      <c r="L43" s="47" t="inlineStr">
        <is>
          <t>Open field</t>
        </is>
      </c>
    </row>
    <row r="44">
      <c r="A44" s="44" t="inlineStr">
        <is>
          <t>CATA2_GV_21_v1</t>
        </is>
      </c>
      <c r="B44" s="45" t="inlineStr">
        <is>
          <t>Has the Registered Trustee appointed any internal Committees?</t>
        </is>
      </c>
      <c r="C44" s="45" t="inlineStr">
        <is>
          <t>GV</t>
        </is>
      </c>
      <c r="D44" s="45" t="inlineStr">
        <is>
          <t>Internal Committees</t>
        </is>
      </c>
      <c r="E44" s="45" t="inlineStr">
        <is>
          <t>2- GV</t>
        </is>
      </c>
      <c r="F44" s="46">
        <f>'2- GV'!$AK$27</f>
        <v/>
      </c>
      <c r="G44" s="46">
        <f>IF(F44="INVALID","High",IF(F44="MISSING","Medium",IF(F44="CONTROLLER MISSING","Review",IF(F44="UNKNOWN","Technical review",""))))</f>
        <v/>
      </c>
      <c r="H44" s="45">
        <f>IF(F44="MISSING","An applicable or required answer is missing",IF(F44="INVALID","A value was entered although the dependency is not met",IF(F44="CONTROLLER MISSING","A controlling answer is missing, so applicability cannot yet be determined",IF(F44="UNKNOWN","The dependency could not be evaluated or a referenced datapoint could not be resolved",""))))</f>
        <v/>
      </c>
      <c r="I44" s="45">
        <f>IF(F44="MISSING","Enter a valid response in the linked field",IF(F44="INVALID","Clear the response or amend the controlling answer so that the dependency is met",IF(F44="CONTROLLER MISSING","Complete the controlling question first, then review this field",IF(F44="UNKNOWN","Review the Field Guide and dependency_string; contact the MFSA if clarification is required",""))))</f>
        <v/>
      </c>
      <c r="J44" s="45" t="inlineStr"/>
      <c r="K44" s="46">
        <f>'2- GV'!$AL$27</f>
        <v/>
      </c>
      <c r="L44" s="47" t="inlineStr">
        <is>
          <t>Open field</t>
        </is>
      </c>
    </row>
    <row r="45">
      <c r="A45" s="44" t="inlineStr">
        <is>
          <t>CATA2_GV_22_v1</t>
        </is>
      </c>
      <c r="B45" s="45" t="inlineStr">
        <is>
          <t>If the answer is 'YES'  Explain who the internal committee reports to</t>
        </is>
      </c>
      <c r="C45" s="45" t="inlineStr">
        <is>
          <t>GV</t>
        </is>
      </c>
      <c r="D45" s="45" t="inlineStr">
        <is>
          <t>Internal Committees</t>
        </is>
      </c>
      <c r="E45" s="45" t="inlineStr">
        <is>
          <t>2- GV</t>
        </is>
      </c>
      <c r="F45" s="46">
        <f>'2- GV'!$AK$28</f>
        <v/>
      </c>
      <c r="G45" s="46">
        <f>IF(F45="INVALID","High",IF(F45="MISSING","Medium",IF(F45="CONTROLLER MISSING","Review",IF(F45="UNKNOWN","Technical review",""))))</f>
        <v/>
      </c>
      <c r="H45" s="45">
        <f>IF(F45="MISSING","An applicable or required answer is missing",IF(F45="INVALID","A value was entered although the dependency is not met",IF(F45="CONTROLLER MISSING","A controlling answer is missing, so applicability cannot yet be determined",IF(F45="UNKNOWN","The dependency could not be evaluated or a referenced datapoint could not be resolved",""))))</f>
        <v/>
      </c>
      <c r="I45" s="45">
        <f>IF(F45="MISSING","Enter a valid response in the linked field",IF(F45="INVALID","Clear the response or amend the controlling answer so that the dependency is met",IF(F45="CONTROLLER MISSING","Complete the controlling question first, then review this field",IF(F45="UNKNOWN","Review the Field Guide and dependency_string; contact the MFSA if clarification is required",""))))</f>
        <v/>
      </c>
      <c r="J45" s="45" t="inlineStr">
        <is>
          <t>CATA2_GV_21 = "YES"</t>
        </is>
      </c>
      <c r="K45" s="46">
        <f>'2- GV'!$AL$28</f>
        <v/>
      </c>
      <c r="L45" s="47" t="inlineStr">
        <is>
          <t>Open field</t>
        </is>
      </c>
    </row>
    <row r="46">
      <c r="A46" s="44" t="inlineStr">
        <is>
          <t>CATA2_GV_23_v1</t>
        </is>
      </c>
      <c r="B46" s="45" t="inlineStr">
        <is>
          <t>If the answer is 'YES'  Explain whether the internal committee has decision making powers</t>
        </is>
      </c>
      <c r="C46" s="45" t="inlineStr">
        <is>
          <t>GV</t>
        </is>
      </c>
      <c r="D46" s="45" t="inlineStr">
        <is>
          <t>Internal Committees</t>
        </is>
      </c>
      <c r="E46" s="45" t="inlineStr">
        <is>
          <t>2- GV</t>
        </is>
      </c>
      <c r="F46" s="46">
        <f>'2- GV'!$AK$29</f>
        <v/>
      </c>
      <c r="G46" s="46">
        <f>IF(F46="INVALID","High",IF(F46="MISSING","Medium",IF(F46="CONTROLLER MISSING","Review",IF(F46="UNKNOWN","Technical review",""))))</f>
        <v/>
      </c>
      <c r="H46" s="45">
        <f>IF(F46="MISSING","An applicable or required answer is missing",IF(F46="INVALID","A value was entered although the dependency is not met",IF(F46="CONTROLLER MISSING","A controlling answer is missing, so applicability cannot yet be determined",IF(F46="UNKNOWN","The dependency could not be evaluated or a referenced datapoint could not be resolved",""))))</f>
        <v/>
      </c>
      <c r="I46" s="45">
        <f>IF(F46="MISSING","Enter a valid response in the linked field",IF(F46="INVALID","Clear the response or amend the controlling answer so that the dependency is met",IF(F46="CONTROLLER MISSING","Complete the controlling question first, then review this field",IF(F46="UNKNOWN","Review the Field Guide and dependency_string; contact the MFSA if clarification is required",""))))</f>
        <v/>
      </c>
      <c r="J46" s="45" t="inlineStr">
        <is>
          <t>CATA2_GV_21 = "YES"</t>
        </is>
      </c>
      <c r="K46" s="46">
        <f>'2- GV'!$AL$29</f>
        <v/>
      </c>
      <c r="L46" s="47" t="inlineStr">
        <is>
          <t>Open field</t>
        </is>
      </c>
    </row>
    <row r="47">
      <c r="A47" s="44" t="inlineStr">
        <is>
          <t>CATA2_GV_24_v1</t>
        </is>
      </c>
      <c r="B47" s="45" t="inlineStr">
        <is>
          <t>If the answer is 'YES' Enter Type of internal committee</t>
        </is>
      </c>
      <c r="C47" s="45" t="inlineStr">
        <is>
          <t>GV</t>
        </is>
      </c>
      <c r="D47" s="45" t="inlineStr">
        <is>
          <t>Internal Committees</t>
        </is>
      </c>
      <c r="E47" s="45" t="inlineStr">
        <is>
          <t>2- GV</t>
        </is>
      </c>
      <c r="F47" s="46">
        <f>'2- GV'!$AK$30</f>
        <v/>
      </c>
      <c r="G47" s="46">
        <f>IF(F47="INVALID","High",IF(F47="MISSING","Medium",IF(F47="CONTROLLER MISSING","Review",IF(F47="UNKNOWN","Technical review",""))))</f>
        <v/>
      </c>
      <c r="H47" s="45">
        <f>IF(F47="MISSING","An applicable or required answer is missing",IF(F47="INVALID","A value was entered although the dependency is not met",IF(F47="CONTROLLER MISSING","A controlling answer is missing, so applicability cannot yet be determined",IF(F47="UNKNOWN","The dependency could not be evaluated or a referenced datapoint could not be resolved",""))))</f>
        <v/>
      </c>
      <c r="I47" s="45">
        <f>IF(F47="MISSING","Enter a valid response in the linked field",IF(F47="INVALID","Clear the response or amend the controlling answer so that the dependency is met",IF(F47="CONTROLLER MISSING","Complete the controlling question first, then review this field",IF(F47="UNKNOWN","Review the Field Guide and dependency_string; contact the MFSA if clarification is required",""))))</f>
        <v/>
      </c>
      <c r="J47" s="45" t="inlineStr">
        <is>
          <t>CATA2_GV_21 = "YES "</t>
        </is>
      </c>
      <c r="K47" s="46">
        <f>'2- GV'!$AL$30</f>
        <v/>
      </c>
      <c r="L47" s="47" t="inlineStr">
        <is>
          <t>Open field</t>
        </is>
      </c>
    </row>
    <row r="48">
      <c r="A48" s="44" t="inlineStr">
        <is>
          <t>CATA2_GV_217_v1</t>
        </is>
      </c>
      <c r="B48" s="45" t="inlineStr">
        <is>
          <t>If 'Other', provide details of Committee's remit</t>
        </is>
      </c>
      <c r="C48" s="45" t="inlineStr">
        <is>
          <t>GV</t>
        </is>
      </c>
      <c r="D48" s="45" t="inlineStr">
        <is>
          <t>Internal Committees</t>
        </is>
      </c>
      <c r="E48" s="45" t="inlineStr">
        <is>
          <t>2- GV</t>
        </is>
      </c>
      <c r="F48" s="46">
        <f>'2- GV'!$AK$31</f>
        <v/>
      </c>
      <c r="G48" s="46">
        <f>IF(F48="INVALID","High",IF(F48="MISSING","Medium",IF(F48="CONTROLLER MISSING","Review",IF(F48="UNKNOWN","Technical review",""))))</f>
        <v/>
      </c>
      <c r="H48" s="45">
        <f>IF(F48="MISSING","An applicable or required answer is missing",IF(F48="INVALID","A value was entered although the dependency is not met",IF(F48="CONTROLLER MISSING","A controlling answer is missing, so applicability cannot yet be determined",IF(F48="UNKNOWN","The dependency could not be evaluated or a referenced datapoint could not be resolved",""))))</f>
        <v/>
      </c>
      <c r="I48" s="45">
        <f>IF(F48="MISSING","Enter a valid response in the linked field",IF(F48="INVALID","Clear the response or amend the controlling answer so that the dependency is met",IF(F48="CONTROLLER MISSING","Complete the controlling question first, then review this field",IF(F48="UNKNOWN","Review the Field Guide and dependency_string; contact the MFSA if clarification is required",""))))</f>
        <v/>
      </c>
      <c r="J48" s="45" t="inlineStr">
        <is>
          <t>CATA2_GV_24 = "OTHER"</t>
        </is>
      </c>
      <c r="K48" s="46">
        <f>'2- GV'!$AL$31</f>
        <v/>
      </c>
      <c r="L48" s="47" t="inlineStr">
        <is>
          <t>Open field</t>
        </is>
      </c>
    </row>
    <row r="49">
      <c r="A49" s="44" t="inlineStr">
        <is>
          <t>CATA2_GV_25_v1</t>
        </is>
      </c>
      <c r="B49" s="45" t="inlineStr">
        <is>
          <t>If the answer if 'YES' Enter mandate and function of internal committee</t>
        </is>
      </c>
      <c r="C49" s="45" t="inlineStr">
        <is>
          <t>GV</t>
        </is>
      </c>
      <c r="D49" s="45" t="inlineStr">
        <is>
          <t>Internal Committees</t>
        </is>
      </c>
      <c r="E49" s="45" t="inlineStr">
        <is>
          <t>2- GV</t>
        </is>
      </c>
      <c r="F49" s="46">
        <f>'2- GV'!$AK$32</f>
        <v/>
      </c>
      <c r="G49" s="46">
        <f>IF(F49="INVALID","High",IF(F49="MISSING","Medium",IF(F49="CONTROLLER MISSING","Review",IF(F49="UNKNOWN","Technical review",""))))</f>
        <v/>
      </c>
      <c r="H49" s="45">
        <f>IF(F49="MISSING","An applicable or required answer is missing",IF(F49="INVALID","A value was entered although the dependency is not met",IF(F49="CONTROLLER MISSING","A controlling answer is missing, so applicability cannot yet be determined",IF(F49="UNKNOWN","The dependency could not be evaluated or a referenced datapoint could not be resolved",""))))</f>
        <v/>
      </c>
      <c r="I49" s="45">
        <f>IF(F49="MISSING","Enter a valid response in the linked field",IF(F49="INVALID","Clear the response or amend the controlling answer so that the dependency is met",IF(F49="CONTROLLER MISSING","Complete the controlling question first, then review this field",IF(F49="UNKNOWN","Review the Field Guide and dependency_string; contact the MFSA if clarification is required",""))))</f>
        <v/>
      </c>
      <c r="J49" s="45" t="inlineStr">
        <is>
          <t>CATA2_GV_21 = "YES "</t>
        </is>
      </c>
      <c r="K49" s="46">
        <f>'2- GV'!$AL$32</f>
        <v/>
      </c>
      <c r="L49" s="47" t="inlineStr">
        <is>
          <t>Open field</t>
        </is>
      </c>
    </row>
    <row r="50">
      <c r="A50" s="44" t="inlineStr">
        <is>
          <t>CATA2_GV_26_v1</t>
        </is>
      </c>
      <c r="B50" s="45" t="inlineStr">
        <is>
          <t>If the answer if "Yes" enter names and surnames of members  of internal committee</t>
        </is>
      </c>
      <c r="C50" s="45" t="inlineStr">
        <is>
          <t>GV</t>
        </is>
      </c>
      <c r="D50" s="45" t="inlineStr">
        <is>
          <t>Internal Committees</t>
        </is>
      </c>
      <c r="E50" s="45" t="inlineStr">
        <is>
          <t>2- GV</t>
        </is>
      </c>
      <c r="F50" s="46">
        <f>'2- GV'!$AK$33</f>
        <v/>
      </c>
      <c r="G50" s="46">
        <f>IF(F50="INVALID","High",IF(F50="MISSING","Medium",IF(F50="CONTROLLER MISSING","Review",IF(F50="UNKNOWN","Technical review",""))))</f>
        <v/>
      </c>
      <c r="H50" s="45">
        <f>IF(F50="MISSING","An applicable or required answer is missing",IF(F50="INVALID","A value was entered although the dependency is not met",IF(F50="CONTROLLER MISSING","A controlling answer is missing, so applicability cannot yet be determined",IF(F50="UNKNOWN","The dependency could not be evaluated or a referenced datapoint could not be resolved",""))))</f>
        <v/>
      </c>
      <c r="I50" s="45">
        <f>IF(F50="MISSING","Enter a valid response in the linked field",IF(F50="INVALID","Clear the response or amend the controlling answer so that the dependency is met",IF(F50="CONTROLLER MISSING","Complete the controlling question first, then review this field",IF(F50="UNKNOWN","Review the Field Guide and dependency_string; contact the MFSA if clarification is required",""))))</f>
        <v/>
      </c>
      <c r="J50" s="45" t="inlineStr">
        <is>
          <t>CATA2_GV_21 = "YES "</t>
        </is>
      </c>
      <c r="K50" s="46">
        <f>'2- GV'!$AL$33</f>
        <v/>
      </c>
      <c r="L50" s="47" t="inlineStr">
        <is>
          <t>Open field</t>
        </is>
      </c>
    </row>
    <row r="51">
      <c r="A51" s="44" t="inlineStr">
        <is>
          <t>CATA2_GV_49_v1</t>
        </is>
      </c>
      <c r="B51" s="45" t="inlineStr">
        <is>
          <t>Is any other person significantly involved in the Registered Trustee's decision making process, strategy and implementation thereof  as provided in R3-4.4 a. ii. of the Rulebook?</t>
        </is>
      </c>
      <c r="C51" s="45" t="inlineStr">
        <is>
          <t>GV</t>
        </is>
      </c>
      <c r="D51" s="45" t="inlineStr">
        <is>
          <t>Directors, Controllers and Key Persons</t>
        </is>
      </c>
      <c r="E51" s="45" t="inlineStr">
        <is>
          <t>2- GV</t>
        </is>
      </c>
      <c r="F51" s="46">
        <f>'2- GV'!$AK$35</f>
        <v/>
      </c>
      <c r="G51" s="46">
        <f>IF(F51="INVALID","High",IF(F51="MISSING","Medium",IF(F51="CONTROLLER MISSING","Review",IF(F51="UNKNOWN","Technical review",""))))</f>
        <v/>
      </c>
      <c r="H51" s="45">
        <f>IF(F51="MISSING","An applicable or required answer is missing",IF(F51="INVALID","A value was entered although the dependency is not met",IF(F51="CONTROLLER MISSING","A controlling answer is missing, so applicability cannot yet be determined",IF(F51="UNKNOWN","The dependency could not be evaluated or a referenced datapoint could not be resolved",""))))</f>
        <v/>
      </c>
      <c r="I51" s="45">
        <f>IF(F51="MISSING","Enter a valid response in the linked field",IF(F51="INVALID","Clear the response or amend the controlling answer so that the dependency is met",IF(F51="CONTROLLER MISSING","Complete the controlling question first, then review this field",IF(F51="UNKNOWN","Review the Field Guide and dependency_string; contact the MFSA if clarification is required",""))))</f>
        <v/>
      </c>
      <c r="J51" s="45" t="inlineStr"/>
      <c r="K51" s="46">
        <f>'2- GV'!$AL$35</f>
        <v/>
      </c>
      <c r="L51" s="47" t="inlineStr">
        <is>
          <t>Open field</t>
        </is>
      </c>
    </row>
    <row r="52">
      <c r="A52" s="44" t="inlineStr">
        <is>
          <t>CATA2_GV_227_v1</t>
        </is>
      </c>
      <c r="B52" s="45" t="inlineStr">
        <is>
          <t>Explain the involvement in the Registered Trustee's decision making process, strategy and implementation thereof</t>
        </is>
      </c>
      <c r="C52" s="45" t="inlineStr">
        <is>
          <t>GV</t>
        </is>
      </c>
      <c r="D52" s="45" t="inlineStr">
        <is>
          <t>Directors, Controllers and Key Persons</t>
        </is>
      </c>
      <c r="E52" s="45" t="inlineStr">
        <is>
          <t>2- GV</t>
        </is>
      </c>
      <c r="F52" s="46">
        <f>'2- GV'!$AK$36</f>
        <v/>
      </c>
      <c r="G52" s="46">
        <f>IF(F52="INVALID","High",IF(F52="MISSING","Medium",IF(F52="CONTROLLER MISSING","Review",IF(F52="UNKNOWN","Technical review",""))))</f>
        <v/>
      </c>
      <c r="H52" s="45">
        <f>IF(F52="MISSING","An applicable or required answer is missing",IF(F52="INVALID","A value was entered although the dependency is not met",IF(F52="CONTROLLER MISSING","A controlling answer is missing, so applicability cannot yet be determined",IF(F52="UNKNOWN","The dependency could not be evaluated or a referenced datapoint could not be resolved",""))))</f>
        <v/>
      </c>
      <c r="I52" s="45">
        <f>IF(F52="MISSING","Enter a valid response in the linked field",IF(F52="INVALID","Clear the response or amend the controlling answer so that the dependency is met",IF(F52="CONTROLLER MISSING","Complete the controlling question first, then review this field",IF(F52="UNKNOWN","Review the Field Guide and dependency_string; contact the MFSA if clarification is required",""))))</f>
        <v/>
      </c>
      <c r="J52" s="45" t="inlineStr">
        <is>
          <t>CATA2_GV_49 = "YES"</t>
        </is>
      </c>
      <c r="K52" s="46">
        <f>'2- GV'!$AL$36</f>
        <v/>
      </c>
      <c r="L52" s="47" t="inlineStr">
        <is>
          <t>Open field</t>
        </is>
      </c>
    </row>
    <row r="53">
      <c r="A53" s="44" t="inlineStr">
        <is>
          <t>CATA2_GV_50_v1</t>
        </is>
      </c>
      <c r="B53" s="45" t="inlineStr">
        <is>
          <t>If "Yes" provide details of other persons who are significantly involved in the Registered Trustee's decision making process, strategy and implementation thereof</t>
        </is>
      </c>
      <c r="C53" s="45" t="inlineStr">
        <is>
          <t>GV</t>
        </is>
      </c>
      <c r="D53" s="45" t="inlineStr">
        <is>
          <t>Directors, Controllers and Key Persons</t>
        </is>
      </c>
      <c r="E53" s="45" t="inlineStr">
        <is>
          <t>2- GV</t>
        </is>
      </c>
      <c r="F53" s="46">
        <f>'2- GV'!$AK$37</f>
        <v/>
      </c>
      <c r="G53" s="46">
        <f>IF(F53="INVALID","High",IF(F53="MISSING","Medium",IF(F53="CONTROLLER MISSING","Review",IF(F53="UNKNOWN","Technical review",""))))</f>
        <v/>
      </c>
      <c r="H53" s="45">
        <f>IF(F53="MISSING","An applicable or required answer is missing",IF(F53="INVALID","A value was entered although the dependency is not met",IF(F53="CONTROLLER MISSING","A controlling answer is missing, so applicability cannot yet be determined",IF(F53="UNKNOWN","The dependency could not be evaluated or a referenced datapoint could not be resolved",""))))</f>
        <v/>
      </c>
      <c r="I53" s="45">
        <f>IF(F53="MISSING","Enter a valid response in the linked field",IF(F53="INVALID","Clear the response or amend the controlling answer so that the dependency is met",IF(F53="CONTROLLER MISSING","Complete the controlling question first, then review this field",IF(F53="UNKNOWN","Review the Field Guide and dependency_string; contact the MFSA if clarification is required",""))))</f>
        <v/>
      </c>
      <c r="J53" s="45" t="inlineStr">
        <is>
          <t>CATA2_GV_49 = "YES "</t>
        </is>
      </c>
      <c r="K53" s="46">
        <f>'2- GV'!$AL$37</f>
        <v/>
      </c>
      <c r="L53" s="47" t="inlineStr">
        <is>
          <t>Open field</t>
        </is>
      </c>
    </row>
    <row r="54">
      <c r="A54" s="44" t="inlineStr">
        <is>
          <t>CATA2_GV_62_v1</t>
        </is>
      </c>
      <c r="B54" s="45" t="inlineStr">
        <is>
          <t>Confidentiality Obligations</t>
        </is>
      </c>
      <c r="C54" s="45" t="inlineStr">
        <is>
          <t>GV</t>
        </is>
      </c>
      <c r="D54" s="45" t="inlineStr">
        <is>
          <t>Directors, Controllers and Key Persons</t>
        </is>
      </c>
      <c r="E54" s="45" t="inlineStr">
        <is>
          <t>2- GV</t>
        </is>
      </c>
      <c r="F54" s="46">
        <f>'2- GV'!$AK$38</f>
        <v/>
      </c>
      <c r="G54" s="46">
        <f>IF(F54="INVALID","High",IF(F54="MISSING","Medium",IF(F54="CONTROLLER MISSING","Review",IF(F54="UNKNOWN","Technical review",""))))</f>
        <v/>
      </c>
      <c r="H54" s="45">
        <f>IF(F54="MISSING","An applicable or required answer is missing",IF(F54="INVALID","A value was entered although the dependency is not met",IF(F54="CONTROLLER MISSING","A controlling answer is missing, so applicability cannot yet be determined",IF(F54="UNKNOWN","The dependency could not be evaluated or a referenced datapoint could not be resolved",""))))</f>
        <v/>
      </c>
      <c r="I54" s="45">
        <f>IF(F54="MISSING","Enter a valid response in the linked field",IF(F54="INVALID","Clear the response or amend the controlling answer so that the dependency is met",IF(F54="CONTROLLER MISSING","Complete the controlling question first, then review this field",IF(F54="UNKNOWN","Review the Field Guide and dependency_string; contact the MFSA if clarification is required",""))))</f>
        <v/>
      </c>
      <c r="J54" s="45" t="inlineStr"/>
      <c r="K54" s="46">
        <f>'2- GV'!$AL$38</f>
        <v/>
      </c>
      <c r="L54" s="47" t="inlineStr">
        <is>
          <t>Open field</t>
        </is>
      </c>
    </row>
    <row r="55">
      <c r="A55" s="44" t="inlineStr">
        <is>
          <t>CATA2_GV_63_v1</t>
        </is>
      </c>
      <c r="B55" s="45" t="inlineStr">
        <is>
          <t>If "No" provide explanation.</t>
        </is>
      </c>
      <c r="C55" s="45" t="inlineStr">
        <is>
          <t>GV</t>
        </is>
      </c>
      <c r="D55" s="45" t="inlineStr">
        <is>
          <t>Directors, Controllers and Key Persons</t>
        </is>
      </c>
      <c r="E55" s="45" t="inlineStr">
        <is>
          <t>2- GV</t>
        </is>
      </c>
      <c r="F55" s="46">
        <f>'2- GV'!$AK$39</f>
        <v/>
      </c>
      <c r="G55" s="46">
        <f>IF(F55="INVALID","High",IF(F55="MISSING","Medium",IF(F55="CONTROLLER MISSING","Review",IF(F55="UNKNOWN","Technical review",""))))</f>
        <v/>
      </c>
      <c r="H55" s="45">
        <f>IF(F55="MISSING","An applicable or required answer is missing",IF(F55="INVALID","A value was entered although the dependency is not met",IF(F55="CONTROLLER MISSING","A controlling answer is missing, so applicability cannot yet be determined",IF(F55="UNKNOWN","The dependency could not be evaluated or a referenced datapoint could not be resolved",""))))</f>
        <v/>
      </c>
      <c r="I55" s="45">
        <f>IF(F55="MISSING","Enter a valid response in the linked field",IF(F55="INVALID","Clear the response or amend the controlling answer so that the dependency is met",IF(F55="CONTROLLER MISSING","Complete the controlling question first, then review this field",IF(F55="UNKNOWN","Review the Field Guide and dependency_string; contact the MFSA if clarification is required",""))))</f>
        <v/>
      </c>
      <c r="J55" s="45" t="inlineStr">
        <is>
          <t>CATA2_GV_62 = "NO"</t>
        </is>
      </c>
      <c r="K55" s="46">
        <f>'2- GV'!$AL$39</f>
        <v/>
      </c>
      <c r="L55" s="47" t="inlineStr">
        <is>
          <t>Open field</t>
        </is>
      </c>
    </row>
    <row r="56">
      <c r="A56" s="44" t="inlineStr">
        <is>
          <t>CATA2_GV_17_v1</t>
        </is>
      </c>
      <c r="B56" s="45" t="inlineStr">
        <is>
          <t>Details of Company Secretary</t>
        </is>
      </c>
      <c r="C56" s="45" t="inlineStr">
        <is>
          <t>GV</t>
        </is>
      </c>
      <c r="D56" s="45" t="inlineStr">
        <is>
          <t>Directors, Controllers and Key Persons</t>
        </is>
      </c>
      <c r="E56" s="45" t="inlineStr">
        <is>
          <t>2- GV</t>
        </is>
      </c>
      <c r="F56" s="46">
        <f>'2- GV'!$AK$40</f>
        <v/>
      </c>
      <c r="G56" s="46">
        <f>IF(F56="INVALID","High",IF(F56="MISSING","Medium",IF(F56="CONTROLLER MISSING","Review",IF(F56="UNKNOWN","Technical review",""))))</f>
        <v/>
      </c>
      <c r="H56" s="45">
        <f>IF(F56="MISSING","An applicable or required answer is missing",IF(F56="INVALID","A value was entered although the dependency is not met",IF(F56="CONTROLLER MISSING","A controlling answer is missing, so applicability cannot yet be determined",IF(F56="UNKNOWN","The dependency could not be evaluated or a referenced datapoint could not be resolved",""))))</f>
        <v/>
      </c>
      <c r="I56" s="45">
        <f>IF(F56="MISSING","Enter a valid response in the linked field",IF(F56="INVALID","Clear the response or amend the controlling answer so that the dependency is met",IF(F56="CONTROLLER MISSING","Complete the controlling question first, then review this field",IF(F56="UNKNOWN","Review the Field Guide and dependency_string; contact the MFSA if clarification is required",""))))</f>
        <v/>
      </c>
      <c r="J56" s="45" t="inlineStr"/>
      <c r="K56" s="46">
        <f>'2- GV'!$AL$40</f>
        <v/>
      </c>
      <c r="L56" s="47" t="inlineStr">
        <is>
          <t>Open field</t>
        </is>
      </c>
    </row>
    <row r="57">
      <c r="A57" s="44" t="inlineStr">
        <is>
          <t>CATA2_GV_64_v1</t>
        </is>
      </c>
      <c r="B57" s="45" t="inlineStr">
        <is>
          <t>Does the Registered Trustee have written rules in place governing conflicts of interest?</t>
        </is>
      </c>
      <c r="C57" s="45" t="inlineStr">
        <is>
          <t>GV</t>
        </is>
      </c>
      <c r="D57" s="45" t="inlineStr">
        <is>
          <t>Conflicts of Interest</t>
        </is>
      </c>
      <c r="E57" s="45" t="inlineStr">
        <is>
          <t>2- GV</t>
        </is>
      </c>
      <c r="F57" s="46">
        <f>'2- GV'!$AK$42</f>
        <v/>
      </c>
      <c r="G57" s="46">
        <f>IF(F57="INVALID","High",IF(F57="MISSING","Medium",IF(F57="CONTROLLER MISSING","Review",IF(F57="UNKNOWN","Technical review",""))))</f>
        <v/>
      </c>
      <c r="H57" s="45">
        <f>IF(F57="MISSING","An applicable or required answer is missing",IF(F57="INVALID","A value was entered although the dependency is not met",IF(F57="CONTROLLER MISSING","A controlling answer is missing, so applicability cannot yet be determined",IF(F57="UNKNOWN","The dependency could not be evaluated or a referenced datapoint could not be resolved",""))))</f>
        <v/>
      </c>
      <c r="I57" s="45">
        <f>IF(F57="MISSING","Enter a valid response in the linked field",IF(F57="INVALID","Clear the response or amend the controlling answer so that the dependency is met",IF(F57="CONTROLLER MISSING","Complete the controlling question first, then review this field",IF(F57="UNKNOWN","Review the Field Guide and dependency_string; contact the MFSA if clarification is required",""))))</f>
        <v/>
      </c>
      <c r="J57" s="45" t="inlineStr"/>
      <c r="K57" s="46">
        <f>'2- GV'!$AL$42</f>
        <v/>
      </c>
      <c r="L57" s="47" t="inlineStr">
        <is>
          <t>Open field</t>
        </is>
      </c>
    </row>
    <row r="58">
      <c r="A58" s="44" t="inlineStr">
        <is>
          <t>CATA2_GV_65_v1</t>
        </is>
      </c>
      <c r="B58" s="45" t="inlineStr">
        <is>
          <t>If "No" provide explanation.</t>
        </is>
      </c>
      <c r="C58" s="45" t="inlineStr">
        <is>
          <t>GV</t>
        </is>
      </c>
      <c r="D58" s="45" t="inlineStr">
        <is>
          <t>Conflicts of Interest</t>
        </is>
      </c>
      <c r="E58" s="45" t="inlineStr">
        <is>
          <t>2- GV</t>
        </is>
      </c>
      <c r="F58" s="46">
        <f>'2- GV'!$AK$43</f>
        <v/>
      </c>
      <c r="G58" s="46">
        <f>IF(F58="INVALID","High",IF(F58="MISSING","Medium",IF(F58="CONTROLLER MISSING","Review",IF(F58="UNKNOWN","Technical review",""))))</f>
        <v/>
      </c>
      <c r="H58" s="45">
        <f>IF(F58="MISSING","An applicable or required answer is missing",IF(F58="INVALID","A value was entered although the dependency is not met",IF(F58="CONTROLLER MISSING","A controlling answer is missing, so applicability cannot yet be determined",IF(F58="UNKNOWN","The dependency could not be evaluated or a referenced datapoint could not be resolved",""))))</f>
        <v/>
      </c>
      <c r="I58" s="45">
        <f>IF(F58="MISSING","Enter a valid response in the linked field",IF(F58="INVALID","Clear the response or amend the controlling answer so that the dependency is met",IF(F58="CONTROLLER MISSING","Complete the controlling question first, then review this field",IF(F58="UNKNOWN","Review the Field Guide and dependency_string; contact the MFSA if clarification is required",""))))</f>
        <v/>
      </c>
      <c r="J58" s="45" t="inlineStr">
        <is>
          <t>CATA2_GV_64 = "NO"</t>
        </is>
      </c>
      <c r="K58" s="46">
        <f>'2- GV'!$AL$43</f>
        <v/>
      </c>
      <c r="L58" s="47" t="inlineStr">
        <is>
          <t>Open field</t>
        </is>
      </c>
    </row>
    <row r="59">
      <c r="A59" s="44" t="inlineStr">
        <is>
          <t>CATA2_GV_66_v1</t>
        </is>
      </c>
      <c r="B59" s="45" t="inlineStr">
        <is>
          <t>Have any conflicts of interest been declared to date?</t>
        </is>
      </c>
      <c r="C59" s="45" t="inlineStr">
        <is>
          <t>GV</t>
        </is>
      </c>
      <c r="D59" s="45" t="inlineStr">
        <is>
          <t>Conflicts of Interest</t>
        </is>
      </c>
      <c r="E59" s="45" t="inlineStr">
        <is>
          <t>2- GV</t>
        </is>
      </c>
      <c r="F59" s="46">
        <f>'2- GV'!$AK$44</f>
        <v/>
      </c>
      <c r="G59" s="46">
        <f>IF(F59="INVALID","High",IF(F59="MISSING","Medium",IF(F59="CONTROLLER MISSING","Review",IF(F59="UNKNOWN","Technical review",""))))</f>
        <v/>
      </c>
      <c r="H59" s="45">
        <f>IF(F59="MISSING","An applicable or required answer is missing",IF(F59="INVALID","A value was entered although the dependency is not met",IF(F59="CONTROLLER MISSING","A controlling answer is missing, so applicability cannot yet be determined",IF(F59="UNKNOWN","The dependency could not be evaluated or a referenced datapoint could not be resolved",""))))</f>
        <v/>
      </c>
      <c r="I59" s="45">
        <f>IF(F59="MISSING","Enter a valid response in the linked field",IF(F59="INVALID","Clear the response or amend the controlling answer so that the dependency is met",IF(F59="CONTROLLER MISSING","Complete the controlling question first, then review this field",IF(F59="UNKNOWN","Review the Field Guide and dependency_string; contact the MFSA if clarification is required",""))))</f>
        <v/>
      </c>
      <c r="J59" s="45" t="inlineStr"/>
      <c r="K59" s="46">
        <f>'2- GV'!$AL$44</f>
        <v/>
      </c>
      <c r="L59" s="47" t="inlineStr">
        <is>
          <t>Open field</t>
        </is>
      </c>
    </row>
    <row r="60">
      <c r="A60" s="44" t="inlineStr">
        <is>
          <t>CATA2_GV_67_v1</t>
        </is>
      </c>
      <c r="B60" s="45" t="inlineStr">
        <is>
          <t>If "Yes", how were these identified and addressed?</t>
        </is>
      </c>
      <c r="C60" s="45" t="inlineStr">
        <is>
          <t>GV</t>
        </is>
      </c>
      <c r="D60" s="45" t="inlineStr">
        <is>
          <t>Conflicts of Interest</t>
        </is>
      </c>
      <c r="E60" s="45" t="inlineStr">
        <is>
          <t>2- GV</t>
        </is>
      </c>
      <c r="F60" s="46">
        <f>'2- GV'!$AK$45</f>
        <v/>
      </c>
      <c r="G60" s="46">
        <f>IF(F60="INVALID","High",IF(F60="MISSING","Medium",IF(F60="CONTROLLER MISSING","Review",IF(F60="UNKNOWN","Technical review",""))))</f>
        <v/>
      </c>
      <c r="H60" s="45">
        <f>IF(F60="MISSING","An applicable or required answer is missing",IF(F60="INVALID","A value was entered although the dependency is not met",IF(F60="CONTROLLER MISSING","A controlling answer is missing, so applicability cannot yet be determined",IF(F60="UNKNOWN","The dependency could not be evaluated or a referenced datapoint could not be resolved",""))))</f>
        <v/>
      </c>
      <c r="I60" s="45">
        <f>IF(F60="MISSING","Enter a valid response in the linked field",IF(F60="INVALID","Clear the response or amend the controlling answer so that the dependency is met",IF(F60="CONTROLLER MISSING","Complete the controlling question first, then review this field",IF(F60="UNKNOWN","Review the Field Guide and dependency_string; contact the MFSA if clarification is required",""))))</f>
        <v/>
      </c>
      <c r="J60" s="45" t="inlineStr">
        <is>
          <t>CATA2_GV_66 = "YES"</t>
        </is>
      </c>
      <c r="K60" s="46">
        <f>'2- GV'!$AL$45</f>
        <v/>
      </c>
      <c r="L60" s="47" t="inlineStr">
        <is>
          <t>Open field</t>
        </is>
      </c>
    </row>
    <row r="61">
      <c r="A61" s="44" t="inlineStr">
        <is>
          <t>CATA2_GV_51_v1</t>
        </is>
      </c>
      <c r="B61" s="45" t="inlineStr">
        <is>
          <t>Indicate whether the Registered Trustee forms part of a group of companies</t>
        </is>
      </c>
      <c r="C61" s="45" t="inlineStr">
        <is>
          <t>GV</t>
        </is>
      </c>
      <c r="D61" s="45" t="inlineStr">
        <is>
          <t>Organisation</t>
        </is>
      </c>
      <c r="E61" s="45" t="inlineStr">
        <is>
          <t>2- GV</t>
        </is>
      </c>
      <c r="F61" s="46">
        <f>'2- GV'!$AK$47</f>
        <v/>
      </c>
      <c r="G61" s="46">
        <f>IF(F61="INVALID","High",IF(F61="MISSING","Medium",IF(F61="CONTROLLER MISSING","Review",IF(F61="UNKNOWN","Technical review",""))))</f>
        <v/>
      </c>
      <c r="H61" s="45">
        <f>IF(F61="MISSING","An applicable or required answer is missing",IF(F61="INVALID","A value was entered although the dependency is not met",IF(F61="CONTROLLER MISSING","A controlling answer is missing, so applicability cannot yet be determined",IF(F61="UNKNOWN","The dependency could not be evaluated or a referenced datapoint could not be resolved",""))))</f>
        <v/>
      </c>
      <c r="I61" s="45">
        <f>IF(F61="MISSING","Enter a valid response in the linked field",IF(F61="INVALID","Clear the response or amend the controlling answer so that the dependency is met",IF(F61="CONTROLLER MISSING","Complete the controlling question first, then review this field",IF(F61="UNKNOWN","Review the Field Guide and dependency_string; contact the MFSA if clarification is required",""))))</f>
        <v/>
      </c>
      <c r="J61" s="45" t="inlineStr"/>
      <c r="K61" s="46">
        <f>'2- GV'!$AL$47</f>
        <v/>
      </c>
      <c r="L61" s="47" t="inlineStr">
        <is>
          <t>Open field</t>
        </is>
      </c>
    </row>
    <row r="62">
      <c r="A62" s="44" t="inlineStr">
        <is>
          <t>CATA2_GV_52_v1</t>
        </is>
      </c>
      <c r="B62" s="45" t="inlineStr">
        <is>
          <t>If the Registered Trustee forms part of a group, indicate whether any entities forming part of the group provide any resources to the Registered Trustee</t>
        </is>
      </c>
      <c r="C62" s="45" t="inlineStr">
        <is>
          <t>GV</t>
        </is>
      </c>
      <c r="D62" s="45" t="inlineStr">
        <is>
          <t>Organisation</t>
        </is>
      </c>
      <c r="E62" s="45" t="inlineStr">
        <is>
          <t>2- GV</t>
        </is>
      </c>
      <c r="F62" s="46">
        <f>'2- GV'!$AK$48</f>
        <v/>
      </c>
      <c r="G62" s="46">
        <f>IF(F62="INVALID","High",IF(F62="MISSING","Medium",IF(F62="CONTROLLER MISSING","Review",IF(F62="UNKNOWN","Technical review",""))))</f>
        <v/>
      </c>
      <c r="H62" s="45">
        <f>IF(F62="MISSING","An applicable or required answer is missing",IF(F62="INVALID","A value was entered although the dependency is not met",IF(F62="CONTROLLER MISSING","A controlling answer is missing, so applicability cannot yet be determined",IF(F62="UNKNOWN","The dependency could not be evaluated or a referenced datapoint could not be resolved",""))))</f>
        <v/>
      </c>
      <c r="I62" s="45">
        <f>IF(F62="MISSING","Enter a valid response in the linked field",IF(F62="INVALID","Clear the response or amend the controlling answer so that the dependency is met",IF(F62="CONTROLLER MISSING","Complete the controlling question first, then review this field",IF(F62="UNKNOWN","Review the Field Guide and dependency_string; contact the MFSA if clarification is required",""))))</f>
        <v/>
      </c>
      <c r="J62" s="45" t="inlineStr">
        <is>
          <t>CATA2_GV_51 = "YES"</t>
        </is>
      </c>
      <c r="K62" s="46">
        <f>'2- GV'!$AL$48</f>
        <v/>
      </c>
      <c r="L62" s="47" t="inlineStr">
        <is>
          <t>Open field</t>
        </is>
      </c>
    </row>
    <row r="63">
      <c r="A63" s="44" t="inlineStr">
        <is>
          <t>CATA2_GV_54_v1</t>
        </is>
      </c>
      <c r="B63" s="45" t="inlineStr">
        <is>
          <t>Identify the group resources being utilised by the Registered Trustee</t>
        </is>
      </c>
      <c r="C63" s="45" t="inlineStr">
        <is>
          <t>GV</t>
        </is>
      </c>
      <c r="D63" s="45" t="inlineStr">
        <is>
          <t>Organisation</t>
        </is>
      </c>
      <c r="E63" s="45" t="inlineStr">
        <is>
          <t>2- GV</t>
        </is>
      </c>
      <c r="F63" s="46">
        <f>'2- GV'!$AK$49</f>
        <v/>
      </c>
      <c r="G63" s="46">
        <f>IF(F63="INVALID","High",IF(F63="MISSING","Medium",IF(F63="CONTROLLER MISSING","Review",IF(F63="UNKNOWN","Technical review",""))))</f>
        <v/>
      </c>
      <c r="H63" s="45">
        <f>IF(F63="MISSING","An applicable or required answer is missing",IF(F63="INVALID","A value was entered although the dependency is not met",IF(F63="CONTROLLER MISSING","A controlling answer is missing, so applicability cannot yet be determined",IF(F63="UNKNOWN","The dependency could not be evaluated or a referenced datapoint could not be resolved",""))))</f>
        <v/>
      </c>
      <c r="I63" s="45">
        <f>IF(F63="MISSING","Enter a valid response in the linked field",IF(F63="INVALID","Clear the response or amend the controlling answer so that the dependency is met",IF(F63="CONTROLLER MISSING","Complete the controlling question first, then review this field",IF(F63="UNKNOWN","Review the Field Guide and dependency_string; contact the MFSA if clarification is required",""))))</f>
        <v/>
      </c>
      <c r="J63" s="45" t="inlineStr">
        <is>
          <t>CATA2_GV_52 = "YES"</t>
        </is>
      </c>
      <c r="K63" s="46">
        <f>'2- GV'!$AL$49</f>
        <v/>
      </c>
      <c r="L63" s="47" t="inlineStr">
        <is>
          <t>Open field</t>
        </is>
      </c>
    </row>
    <row r="64">
      <c r="A64" s="44" t="inlineStr">
        <is>
          <t>CATA2_GV_55_v1</t>
        </is>
      </c>
      <c r="B64" s="45" t="inlineStr">
        <is>
          <t>If staff is being provided by the group to the Registered Trustee,  provide details of the method of operations.</t>
        </is>
      </c>
      <c r="C64" s="45" t="inlineStr">
        <is>
          <t>GV</t>
        </is>
      </c>
      <c r="D64" s="45" t="inlineStr">
        <is>
          <t>Organisation</t>
        </is>
      </c>
      <c r="E64" s="45" t="inlineStr">
        <is>
          <t>2- GV</t>
        </is>
      </c>
      <c r="F64" s="46">
        <f>'2- GV'!$AK$50</f>
        <v/>
      </c>
      <c r="G64" s="46">
        <f>IF(F64="INVALID","High",IF(F64="MISSING","Medium",IF(F64="CONTROLLER MISSING","Review",IF(F64="UNKNOWN","Technical review",""))))</f>
        <v/>
      </c>
      <c r="H64" s="45">
        <f>IF(F64="MISSING","An applicable or required answer is missing",IF(F64="INVALID","A value was entered although the dependency is not met",IF(F64="CONTROLLER MISSING","A controlling answer is missing, so applicability cannot yet be determined",IF(F64="UNKNOWN","The dependency could not be evaluated or a referenced datapoint could not be resolved",""))))</f>
        <v/>
      </c>
      <c r="I64" s="45">
        <f>IF(F64="MISSING","Enter a valid response in the linked field",IF(F64="INVALID","Clear the response or amend the controlling answer so that the dependency is met",IF(F64="CONTROLLER MISSING","Complete the controlling question first, then review this field",IF(F64="UNKNOWN","Review the Field Guide and dependency_string; contact the MFSA if clarification is required",""))))</f>
        <v/>
      </c>
      <c r="J64" s="45" t="inlineStr">
        <is>
          <t>CATA2_GV_52 = "YES"</t>
        </is>
      </c>
      <c r="K64" s="46">
        <f>'2- GV'!$AL$50</f>
        <v/>
      </c>
      <c r="L64" s="47" t="inlineStr">
        <is>
          <t>Open field</t>
        </is>
      </c>
    </row>
    <row r="65">
      <c r="A65" s="44" t="inlineStr">
        <is>
          <t>CATA2_GV_56_v1</t>
        </is>
      </c>
      <c r="B65" s="45" t="inlineStr">
        <is>
          <t>Are formal resource sharing agreements in place ?</t>
        </is>
      </c>
      <c r="C65" s="45" t="inlineStr">
        <is>
          <t>GV</t>
        </is>
      </c>
      <c r="D65" s="45" t="inlineStr">
        <is>
          <t>Organisation</t>
        </is>
      </c>
      <c r="E65" s="45" t="inlineStr">
        <is>
          <t>2- GV</t>
        </is>
      </c>
      <c r="F65" s="46">
        <f>'2- GV'!$AK$51</f>
        <v/>
      </c>
      <c r="G65" s="46">
        <f>IF(F65="INVALID","High",IF(F65="MISSING","Medium",IF(F65="CONTROLLER MISSING","Review",IF(F65="UNKNOWN","Technical review",""))))</f>
        <v/>
      </c>
      <c r="H65" s="45">
        <f>IF(F65="MISSING","An applicable or required answer is missing",IF(F65="INVALID","A value was entered although the dependency is not met",IF(F65="CONTROLLER MISSING","A controlling answer is missing, so applicability cannot yet be determined",IF(F65="UNKNOWN","The dependency could not be evaluated or a referenced datapoint could not be resolved",""))))</f>
        <v/>
      </c>
      <c r="I65" s="45">
        <f>IF(F65="MISSING","Enter a valid response in the linked field",IF(F65="INVALID","Clear the response or amend the controlling answer so that the dependency is met",IF(F65="CONTROLLER MISSING","Complete the controlling question first, then review this field",IF(F65="UNKNOWN","Review the Field Guide and dependency_string; contact the MFSA if clarification is required",""))))</f>
        <v/>
      </c>
      <c r="J65" s="45" t="inlineStr">
        <is>
          <t>CATA2_GV_52 = "YES "</t>
        </is>
      </c>
      <c r="K65" s="46">
        <f>'2- GV'!$AL$51</f>
        <v/>
      </c>
      <c r="L65" s="47" t="inlineStr">
        <is>
          <t>Open field</t>
        </is>
      </c>
    </row>
    <row r="66">
      <c r="A66" s="44" t="inlineStr">
        <is>
          <t>CATA2_GV_57_v1</t>
        </is>
      </c>
      <c r="B66" s="45" t="inlineStr">
        <is>
          <t>If "Yes", do the resource sharing agreements include confidentiality obligations?</t>
        </is>
      </c>
      <c r="C66" s="45" t="inlineStr">
        <is>
          <t>GV</t>
        </is>
      </c>
      <c r="D66" s="45" t="inlineStr">
        <is>
          <t>Organisation</t>
        </is>
      </c>
      <c r="E66" s="45" t="inlineStr">
        <is>
          <t>2- GV</t>
        </is>
      </c>
      <c r="F66" s="46">
        <f>'2- GV'!$AK$52</f>
        <v/>
      </c>
      <c r="G66" s="46">
        <f>IF(F66="INVALID","High",IF(F66="MISSING","Medium",IF(F66="CONTROLLER MISSING","Review",IF(F66="UNKNOWN","Technical review",""))))</f>
        <v/>
      </c>
      <c r="H66" s="45">
        <f>IF(F66="MISSING","An applicable or required answer is missing",IF(F66="INVALID","A value was entered although the dependency is not met",IF(F66="CONTROLLER MISSING","A controlling answer is missing, so applicability cannot yet be determined",IF(F66="UNKNOWN","The dependency could not be evaluated or a referenced datapoint could not be resolved",""))))</f>
        <v/>
      </c>
      <c r="I66" s="45">
        <f>IF(F66="MISSING","Enter a valid response in the linked field",IF(F66="INVALID","Clear the response or amend the controlling answer so that the dependency is met",IF(F66="CONTROLLER MISSING","Complete the controlling question first, then review this field",IF(F66="UNKNOWN","Review the Field Guide and dependency_string; contact the MFSA if clarification is required",""))))</f>
        <v/>
      </c>
      <c r="J66" s="45" t="inlineStr">
        <is>
          <t>CATA2_GV_56 = "YES"</t>
        </is>
      </c>
      <c r="K66" s="46">
        <f>'2- GV'!$AL$52</f>
        <v/>
      </c>
      <c r="L66" s="47" t="inlineStr">
        <is>
          <t>Open field</t>
        </is>
      </c>
    </row>
    <row r="67">
      <c r="A67" s="44" t="inlineStr">
        <is>
          <t>CATA2_GV_53_v1</t>
        </is>
      </c>
      <c r="B67" s="45" t="inlineStr">
        <is>
          <t>If  the Registered Trustee forms part of a group, indicate whether the Registered Trustee shares any of its resources with any entities forming part of the group</t>
        </is>
      </c>
      <c r="C67" s="45" t="inlineStr">
        <is>
          <t>GV</t>
        </is>
      </c>
      <c r="D67" s="45" t="inlineStr">
        <is>
          <t>Organisation</t>
        </is>
      </c>
      <c r="E67" s="45" t="inlineStr">
        <is>
          <t>2- GV</t>
        </is>
      </c>
      <c r="F67" s="46">
        <f>'2- GV'!$AK$53</f>
        <v/>
      </c>
      <c r="G67" s="46">
        <f>IF(F67="INVALID","High",IF(F67="MISSING","Medium",IF(F67="CONTROLLER MISSING","Review",IF(F67="UNKNOWN","Technical review",""))))</f>
        <v/>
      </c>
      <c r="H67" s="45">
        <f>IF(F67="MISSING","An applicable or required answer is missing",IF(F67="INVALID","A value was entered although the dependency is not met",IF(F67="CONTROLLER MISSING","A controlling answer is missing, so applicability cannot yet be determined",IF(F67="UNKNOWN","The dependency could not be evaluated or a referenced datapoint could not be resolved",""))))</f>
        <v/>
      </c>
      <c r="I67" s="45">
        <f>IF(F67="MISSING","Enter a valid response in the linked field",IF(F67="INVALID","Clear the response or amend the controlling answer so that the dependency is met",IF(F67="CONTROLLER MISSING","Complete the controlling question first, then review this field",IF(F67="UNKNOWN","Review the Field Guide and dependency_string; contact the MFSA if clarification is required",""))))</f>
        <v/>
      </c>
      <c r="J67" s="45" t="inlineStr">
        <is>
          <t>CATA2_GV_51 = "YES "</t>
        </is>
      </c>
      <c r="K67" s="46">
        <f>'2- GV'!$AL$53</f>
        <v/>
      </c>
      <c r="L67" s="47" t="inlineStr">
        <is>
          <t>Open field</t>
        </is>
      </c>
    </row>
    <row r="68">
      <c r="A68" s="44" t="inlineStr">
        <is>
          <t>CATA2_GV_264_v1</t>
        </is>
      </c>
      <c r="B68" s="45" t="inlineStr">
        <is>
          <t>If "Yes" provide details of the relationship the Registered Trustee has with other members of the group</t>
        </is>
      </c>
      <c r="C68" s="45" t="inlineStr">
        <is>
          <t>GV</t>
        </is>
      </c>
      <c r="D68" s="45" t="inlineStr">
        <is>
          <t>Organisation</t>
        </is>
      </c>
      <c r="E68" s="45" t="inlineStr">
        <is>
          <t>2- GV</t>
        </is>
      </c>
      <c r="F68" s="46">
        <f>'2- GV'!$AK$54</f>
        <v/>
      </c>
      <c r="G68" s="46">
        <f>IF(F68="INVALID","High",IF(F68="MISSING","Medium",IF(F68="CONTROLLER MISSING","Review",IF(F68="UNKNOWN","Technical review",""))))</f>
        <v/>
      </c>
      <c r="H68" s="45">
        <f>IF(F68="MISSING","An applicable or required answer is missing",IF(F68="INVALID","A value was entered although the dependency is not met",IF(F68="CONTROLLER MISSING","A controlling answer is missing, so applicability cannot yet be determined",IF(F68="UNKNOWN","The dependency could not be evaluated or a referenced datapoint could not be resolved",""))))</f>
        <v/>
      </c>
      <c r="I68" s="45">
        <f>IF(F68="MISSING","Enter a valid response in the linked field",IF(F68="INVALID","Clear the response or amend the controlling answer so that the dependency is met",IF(F68="CONTROLLER MISSING","Complete the controlling question first, then review this field",IF(F68="UNKNOWN","Review the Field Guide and dependency_string; contact the MFSA if clarification is required",""))))</f>
        <v/>
      </c>
      <c r="J68" s="45" t="inlineStr">
        <is>
          <t>CATA2_GV_51 = "YES "</t>
        </is>
      </c>
      <c r="K68" s="46">
        <f>'2- GV'!$AL$54</f>
        <v/>
      </c>
      <c r="L68" s="47" t="inlineStr">
        <is>
          <t>Open field</t>
        </is>
      </c>
    </row>
    <row r="69">
      <c r="A69" s="44" t="inlineStr">
        <is>
          <t>CATA2_GV_58_v1</t>
        </is>
      </c>
      <c r="B69" s="45" t="inlineStr">
        <is>
          <t>Frequency of the Registered Trustee's Board of Directors meetings</t>
        </is>
      </c>
      <c r="C69" s="45" t="inlineStr">
        <is>
          <t>GV</t>
        </is>
      </c>
      <c r="D69" s="45" t="inlineStr">
        <is>
          <t>Board of Directors' Meetings</t>
        </is>
      </c>
      <c r="E69" s="45" t="inlineStr">
        <is>
          <t>2- GV</t>
        </is>
      </c>
      <c r="F69" s="46">
        <f>'2- GV'!$AK$56</f>
        <v/>
      </c>
      <c r="G69" s="46">
        <f>IF(F69="INVALID","High",IF(F69="MISSING","Medium",IF(F69="CONTROLLER MISSING","Review",IF(F69="UNKNOWN","Technical review",""))))</f>
        <v/>
      </c>
      <c r="H69" s="45">
        <f>IF(F69="MISSING","An applicable or required answer is missing",IF(F69="INVALID","A value was entered although the dependency is not met",IF(F69="CONTROLLER MISSING","A controlling answer is missing, so applicability cannot yet be determined",IF(F69="UNKNOWN","The dependency could not be evaluated or a referenced datapoint could not be resolved",""))))</f>
        <v/>
      </c>
      <c r="I69" s="45">
        <f>IF(F69="MISSING","Enter a valid response in the linked field",IF(F69="INVALID","Clear the response or amend the controlling answer so that the dependency is met",IF(F69="CONTROLLER MISSING","Complete the controlling question first, then review this field",IF(F69="UNKNOWN","Review the Field Guide and dependency_string; contact the MFSA if clarification is required",""))))</f>
        <v/>
      </c>
      <c r="J69" s="45" t="inlineStr"/>
      <c r="K69" s="46">
        <f>'2- GV'!$AL$56</f>
        <v/>
      </c>
      <c r="L69" s="47" t="inlineStr">
        <is>
          <t>Open field</t>
        </is>
      </c>
    </row>
    <row r="70">
      <c r="A70" s="44" t="inlineStr">
        <is>
          <t>CATA2_GV_59_v1</t>
        </is>
      </c>
      <c r="B70" s="45" t="inlineStr">
        <is>
          <t>Minutes of Board of Directors' meetings: Indicate whether minutes of the Board of Directors' meetings are maintained and approved by the Board of Directors as a record of the proceedings at such meetings.</t>
        </is>
      </c>
      <c r="C70" s="45" t="inlineStr">
        <is>
          <t>GV</t>
        </is>
      </c>
      <c r="D70" s="45" t="inlineStr">
        <is>
          <t>Board of Directors' Meetings</t>
        </is>
      </c>
      <c r="E70" s="45" t="inlineStr">
        <is>
          <t>2- GV</t>
        </is>
      </c>
      <c r="F70" s="46">
        <f>'2- GV'!$AK$57</f>
        <v/>
      </c>
      <c r="G70" s="46">
        <f>IF(F70="INVALID","High",IF(F70="MISSING","Medium",IF(F70="CONTROLLER MISSING","Review",IF(F70="UNKNOWN","Technical review",""))))</f>
        <v/>
      </c>
      <c r="H70" s="45">
        <f>IF(F70="MISSING","An applicable or required answer is missing",IF(F70="INVALID","A value was entered although the dependency is not met",IF(F70="CONTROLLER MISSING","A controlling answer is missing, so applicability cannot yet be determined",IF(F70="UNKNOWN","The dependency could not be evaluated or a referenced datapoint could not be resolved",""))))</f>
        <v/>
      </c>
      <c r="I70" s="45">
        <f>IF(F70="MISSING","Enter a valid response in the linked field",IF(F70="INVALID","Clear the response or amend the controlling answer so that the dependency is met",IF(F70="CONTROLLER MISSING","Complete the controlling question first, then review this field",IF(F70="UNKNOWN","Review the Field Guide and dependency_string; contact the MFSA if clarification is required",""))))</f>
        <v/>
      </c>
      <c r="J70" s="45" t="inlineStr"/>
      <c r="K70" s="46">
        <f>'2- GV'!$AL$57</f>
        <v/>
      </c>
      <c r="L70" s="47" t="inlineStr">
        <is>
          <t>Open field</t>
        </is>
      </c>
    </row>
    <row r="71">
      <c r="A71" s="44" t="inlineStr">
        <is>
          <t>CATA2_GV_60_v1</t>
        </is>
      </c>
      <c r="B71" s="45" t="inlineStr">
        <is>
          <t>If "No" provide explanation.</t>
        </is>
      </c>
      <c r="C71" s="45" t="inlineStr">
        <is>
          <t>GV</t>
        </is>
      </c>
      <c r="D71" s="45" t="inlineStr">
        <is>
          <t>Board of Directors' Meetings</t>
        </is>
      </c>
      <c r="E71" s="45" t="inlineStr">
        <is>
          <t>2- GV</t>
        </is>
      </c>
      <c r="F71" s="46">
        <f>'2- GV'!$AK$58</f>
        <v/>
      </c>
      <c r="G71" s="46">
        <f>IF(F71="INVALID","High",IF(F71="MISSING","Medium",IF(F71="CONTROLLER MISSING","Review",IF(F71="UNKNOWN","Technical review",""))))</f>
        <v/>
      </c>
      <c r="H71" s="45">
        <f>IF(F71="MISSING","An applicable or required answer is missing",IF(F71="INVALID","A value was entered although the dependency is not met",IF(F71="CONTROLLER MISSING","A controlling answer is missing, so applicability cannot yet be determined",IF(F71="UNKNOWN","The dependency could not be evaluated or a referenced datapoint could not be resolved",""))))</f>
        <v/>
      </c>
      <c r="I71" s="45">
        <f>IF(F71="MISSING","Enter a valid response in the linked field",IF(F71="INVALID","Clear the response or amend the controlling answer so that the dependency is met",IF(F71="CONTROLLER MISSING","Complete the controlling question first, then review this field",IF(F71="UNKNOWN","Review the Field Guide and dependency_string; contact the MFSA if clarification is required",""))))</f>
        <v/>
      </c>
      <c r="J71" s="45" t="inlineStr">
        <is>
          <t>CATA2_GV_59 = "NO"</t>
        </is>
      </c>
      <c r="K71" s="46">
        <f>'2- GV'!$AL$58</f>
        <v/>
      </c>
      <c r="L71" s="47" t="inlineStr">
        <is>
          <t>Open field</t>
        </is>
      </c>
    </row>
    <row r="72">
      <c r="A72" s="44" t="inlineStr">
        <is>
          <t>CATA2_GV_120_v1</t>
        </is>
      </c>
      <c r="B72" s="45" t="inlineStr">
        <is>
          <t>Does the Registered Trustee delegate any discretions and/or dispositive powers to third parties?</t>
        </is>
      </c>
      <c r="C72" s="45" t="inlineStr">
        <is>
          <t>GV</t>
        </is>
      </c>
      <c r="D72" s="45" t="inlineStr">
        <is>
          <t>Delegation</t>
        </is>
      </c>
      <c r="E72" s="45" t="inlineStr">
        <is>
          <t>2- GV</t>
        </is>
      </c>
      <c r="F72" s="46">
        <f>'2- GV'!$AK$60</f>
        <v/>
      </c>
      <c r="G72" s="46">
        <f>IF(F72="INVALID","High",IF(F72="MISSING","Medium",IF(F72="CONTROLLER MISSING","Review",IF(F72="UNKNOWN","Technical review",""))))</f>
        <v/>
      </c>
      <c r="H72" s="45">
        <f>IF(F72="MISSING","An applicable or required answer is missing",IF(F72="INVALID","A value was entered although the dependency is not met",IF(F72="CONTROLLER MISSING","A controlling answer is missing, so applicability cannot yet be determined",IF(F72="UNKNOWN","The dependency could not be evaluated or a referenced datapoint could not be resolved",""))))</f>
        <v/>
      </c>
      <c r="I72" s="45">
        <f>IF(F72="MISSING","Enter a valid response in the linked field",IF(F72="INVALID","Clear the response or amend the controlling answer so that the dependency is met",IF(F72="CONTROLLER MISSING","Complete the controlling question first, then review this field",IF(F72="UNKNOWN","Review the Field Guide and dependency_string; contact the MFSA if clarification is required",""))))</f>
        <v/>
      </c>
      <c r="J72" s="45" t="inlineStr"/>
      <c r="K72" s="46">
        <f>'2- GV'!$AL$60</f>
        <v/>
      </c>
      <c r="L72" s="47" t="inlineStr">
        <is>
          <t>Open field</t>
        </is>
      </c>
    </row>
    <row r="73">
      <c r="A73" s="44" t="inlineStr">
        <is>
          <t>CATA2_GV_121_v1</t>
        </is>
      </c>
      <c r="B73" s="45" t="inlineStr">
        <is>
          <t>If "Yes", indicate the discretions and/or dispositive powers that are being delegated to third parties</t>
        </is>
      </c>
      <c r="C73" s="45" t="inlineStr">
        <is>
          <t>GV</t>
        </is>
      </c>
      <c r="D73" s="45" t="inlineStr">
        <is>
          <t>Delegation</t>
        </is>
      </c>
      <c r="E73" s="45" t="inlineStr">
        <is>
          <t>2- GV</t>
        </is>
      </c>
      <c r="F73" s="46">
        <f>'2- GV'!$AK$61</f>
        <v/>
      </c>
      <c r="G73" s="46">
        <f>IF(F73="INVALID","High",IF(F73="MISSING","Medium",IF(F73="CONTROLLER MISSING","Review",IF(F73="UNKNOWN","Technical review",""))))</f>
        <v/>
      </c>
      <c r="H73" s="45">
        <f>IF(F73="MISSING","An applicable or required answer is missing",IF(F73="INVALID","A value was entered although the dependency is not met",IF(F73="CONTROLLER MISSING","A controlling answer is missing, so applicability cannot yet be determined",IF(F73="UNKNOWN","The dependency could not be evaluated or a referenced datapoint could not be resolved",""))))</f>
        <v/>
      </c>
      <c r="I73" s="45">
        <f>IF(F73="MISSING","Enter a valid response in the linked field",IF(F73="INVALID","Clear the response or amend the controlling answer so that the dependency is met",IF(F73="CONTROLLER MISSING","Complete the controlling question first, then review this field",IF(F73="UNKNOWN","Review the Field Guide and dependency_string; contact the MFSA if clarification is required",""))))</f>
        <v/>
      </c>
      <c r="J73" s="45" t="inlineStr">
        <is>
          <t>CATA2_GV_120 = "YES"</t>
        </is>
      </c>
      <c r="K73" s="46">
        <f>'2- GV'!$AL$61</f>
        <v/>
      </c>
      <c r="L73" s="47" t="inlineStr">
        <is>
          <t>Open field</t>
        </is>
      </c>
    </row>
    <row r="74">
      <c r="A74" s="44" t="inlineStr">
        <is>
          <t>CATA2_GV_122_v1</t>
        </is>
      </c>
      <c r="B74" s="45" t="inlineStr">
        <is>
          <t>If "Yes", what controls are in place to ensure that these duties are properly performed?</t>
        </is>
      </c>
      <c r="C74" s="45" t="inlineStr">
        <is>
          <t>GV</t>
        </is>
      </c>
      <c r="D74" s="45" t="inlineStr">
        <is>
          <t>Delegation</t>
        </is>
      </c>
      <c r="E74" s="45" t="inlineStr">
        <is>
          <t>2- GV</t>
        </is>
      </c>
      <c r="F74" s="46">
        <f>'2- GV'!$AK$62</f>
        <v/>
      </c>
      <c r="G74" s="46">
        <f>IF(F74="INVALID","High",IF(F74="MISSING","Medium",IF(F74="CONTROLLER MISSING","Review",IF(F74="UNKNOWN","Technical review",""))))</f>
        <v/>
      </c>
      <c r="H74" s="45">
        <f>IF(F74="MISSING","An applicable or required answer is missing",IF(F74="INVALID","A value was entered although the dependency is not met",IF(F74="CONTROLLER MISSING","A controlling answer is missing, so applicability cannot yet be determined",IF(F74="UNKNOWN","The dependency could not be evaluated or a referenced datapoint could not be resolved",""))))</f>
        <v/>
      </c>
      <c r="I74" s="45">
        <f>IF(F74="MISSING","Enter a valid response in the linked field",IF(F74="INVALID","Clear the response or amend the controlling answer so that the dependency is met",IF(F74="CONTROLLER MISSING","Complete the controlling question first, then review this field",IF(F74="UNKNOWN","Review the Field Guide and dependency_string; contact the MFSA if clarification is required",""))))</f>
        <v/>
      </c>
      <c r="J74" s="45" t="inlineStr">
        <is>
          <t>CATA2_GV_120 = "YES"</t>
        </is>
      </c>
      <c r="K74" s="46">
        <f>'2- GV'!$AL$62</f>
        <v/>
      </c>
      <c r="L74" s="47" t="inlineStr">
        <is>
          <t>Open field</t>
        </is>
      </c>
    </row>
    <row r="75">
      <c r="A75" s="44" t="inlineStr">
        <is>
          <t>CATA2_GV_135_v1</t>
        </is>
      </c>
      <c r="B75" s="45" t="inlineStr">
        <is>
          <t>What measures are undertaken by the Registered Trustee to ascertain that third parties providing services to it have structures in place to ensure security, integrity and confidentiality of data relating to the Registered Trustee?</t>
        </is>
      </c>
      <c r="C75" s="45" t="inlineStr">
        <is>
          <t>GV</t>
        </is>
      </c>
      <c r="D75" s="45" t="inlineStr">
        <is>
          <t>Support services</t>
        </is>
      </c>
      <c r="E75" s="45" t="inlineStr">
        <is>
          <t>2- GV</t>
        </is>
      </c>
      <c r="F75" s="46">
        <f>'2- GV'!$AK$64</f>
        <v/>
      </c>
      <c r="G75" s="46">
        <f>IF(F75="INVALID","High",IF(F75="MISSING","Medium",IF(F75="CONTROLLER MISSING","Review",IF(F75="UNKNOWN","Technical review",""))))</f>
        <v/>
      </c>
      <c r="H75" s="45">
        <f>IF(F75="MISSING","An applicable or required answer is missing",IF(F75="INVALID","A value was entered although the dependency is not met",IF(F75="CONTROLLER MISSING","A controlling answer is missing, so applicability cannot yet be determined",IF(F75="UNKNOWN","The dependency could not be evaluated or a referenced datapoint could not be resolved",""))))</f>
        <v/>
      </c>
      <c r="I75" s="45">
        <f>IF(F75="MISSING","Enter a valid response in the linked field",IF(F75="INVALID","Clear the response or amend the controlling answer so that the dependency is met",IF(F75="CONTROLLER MISSING","Complete the controlling question first, then review this field",IF(F75="UNKNOWN","Review the Field Guide and dependency_string; contact the MFSA if clarification is required",""))))</f>
        <v/>
      </c>
      <c r="J75" s="45" t="inlineStr">
        <is>
          <t>CATA2_PR_130 = "YES"</t>
        </is>
      </c>
      <c r="K75" s="46">
        <f>'2- GV'!$AL$64</f>
        <v/>
      </c>
      <c r="L75" s="47" t="inlineStr">
        <is>
          <t>Open field</t>
        </is>
      </c>
    </row>
    <row r="76">
      <c r="A76" s="44" t="inlineStr">
        <is>
          <t>CATA2_GV_137_v1</t>
        </is>
      </c>
      <c r="B76" s="45" t="inlineStr">
        <is>
          <t>Has the Registered Trustee granted power of attorney to third parties authorising such person to act on its behalf?</t>
        </is>
      </c>
      <c r="C76" s="45" t="inlineStr">
        <is>
          <t>GV</t>
        </is>
      </c>
      <c r="D76" s="45" t="inlineStr">
        <is>
          <t>Power of Attorney</t>
        </is>
      </c>
      <c r="E76" s="45" t="inlineStr">
        <is>
          <t>2- GV</t>
        </is>
      </c>
      <c r="F76" s="46">
        <f>'2- GV'!$AK$66</f>
        <v/>
      </c>
      <c r="G76" s="46">
        <f>IF(F76="INVALID","High",IF(F76="MISSING","Medium",IF(F76="CONTROLLER MISSING","Review",IF(F76="UNKNOWN","Technical review",""))))</f>
        <v/>
      </c>
      <c r="H76" s="45">
        <f>IF(F76="MISSING","An applicable or required answer is missing",IF(F76="INVALID","A value was entered although the dependency is not met",IF(F76="CONTROLLER MISSING","A controlling answer is missing, so applicability cannot yet be determined",IF(F76="UNKNOWN","The dependency could not be evaluated or a referenced datapoint could not be resolved",""))))</f>
        <v/>
      </c>
      <c r="I76" s="45">
        <f>IF(F76="MISSING","Enter a valid response in the linked field",IF(F76="INVALID","Clear the response or amend the controlling answer so that the dependency is met",IF(F76="CONTROLLER MISSING","Complete the controlling question first, then review this field",IF(F76="UNKNOWN","Review the Field Guide and dependency_string; contact the MFSA if clarification is required",""))))</f>
        <v/>
      </c>
      <c r="J76" s="45" t="inlineStr"/>
      <c r="K76" s="46">
        <f>'2- GV'!$AL$66</f>
        <v/>
      </c>
      <c r="L76" s="47" t="inlineStr">
        <is>
          <t>Open field</t>
        </is>
      </c>
    </row>
    <row r="77">
      <c r="A77" s="44" t="inlineStr">
        <is>
          <t>CATA2_GV_136_v1</t>
        </is>
      </c>
      <c r="B77" s="45" t="inlineStr">
        <is>
          <t>How does the Registered Trustee assess the fitness and properness of third party service providers?</t>
        </is>
      </c>
      <c r="C77" s="45" t="inlineStr">
        <is>
          <t>GV</t>
        </is>
      </c>
      <c r="D77" s="45" t="inlineStr">
        <is>
          <t>Support services</t>
        </is>
      </c>
      <c r="E77" s="45" t="inlineStr">
        <is>
          <t>2- GV</t>
        </is>
      </c>
      <c r="F77" s="46">
        <f>'2- GV'!$AK$68</f>
        <v/>
      </c>
      <c r="G77" s="46">
        <f>IF(F77="INVALID","High",IF(F77="MISSING","Medium",IF(F77="CONTROLLER MISSING","Review",IF(F77="UNKNOWN","Technical review",""))))</f>
        <v/>
      </c>
      <c r="H77" s="45">
        <f>IF(F77="MISSING","An applicable or required answer is missing",IF(F77="INVALID","A value was entered although the dependency is not met",IF(F77="CONTROLLER MISSING","A controlling answer is missing, so applicability cannot yet be determined",IF(F77="UNKNOWN","The dependency could not be evaluated or a referenced datapoint could not be resolved",""))))</f>
        <v/>
      </c>
      <c r="I77" s="45">
        <f>IF(F77="MISSING","Enter a valid response in the linked field",IF(F77="INVALID","Clear the response or amend the controlling answer so that the dependency is met",IF(F77="CONTROLLER MISSING","Complete the controlling question first, then review this field",IF(F77="UNKNOWN","Review the Field Guide and dependency_string; contact the MFSA if clarification is required",""))))</f>
        <v/>
      </c>
      <c r="J77" s="45" t="inlineStr">
        <is>
          <t>CATA2_PR_130 = "YES"</t>
        </is>
      </c>
      <c r="K77" s="46">
        <f>'2- GV'!$AL$68</f>
        <v/>
      </c>
      <c r="L77" s="47" t="inlineStr">
        <is>
          <t>Open field</t>
        </is>
      </c>
    </row>
    <row r="78">
      <c r="A78" s="44" t="inlineStr">
        <is>
          <t>CATA2_GV_138_v1</t>
        </is>
      </c>
      <c r="B78" s="45" t="inlineStr">
        <is>
          <t>If "Yes", indicate the type of power granted by the Registered Trustee</t>
        </is>
      </c>
      <c r="C78" s="45" t="inlineStr">
        <is>
          <t>GV</t>
        </is>
      </c>
      <c r="D78" s="45" t="inlineStr">
        <is>
          <t>Power of Attorney</t>
        </is>
      </c>
      <c r="E78" s="45" t="inlineStr">
        <is>
          <t>2- GV</t>
        </is>
      </c>
      <c r="F78" s="46">
        <f>'2- GV'!$AK$70</f>
        <v/>
      </c>
      <c r="G78" s="46">
        <f>IF(F78="INVALID","High",IF(F78="MISSING","Medium",IF(F78="CONTROLLER MISSING","Review",IF(F78="UNKNOWN","Technical review",""))))</f>
        <v/>
      </c>
      <c r="H78" s="45">
        <f>IF(F78="MISSING","An applicable or required answer is missing",IF(F78="INVALID","A value was entered although the dependency is not met",IF(F78="CONTROLLER MISSING","A controlling answer is missing, so applicability cannot yet be determined",IF(F78="UNKNOWN","The dependency could not be evaluated or a referenced datapoint could not be resolved",""))))</f>
        <v/>
      </c>
      <c r="I78" s="45">
        <f>IF(F78="MISSING","Enter a valid response in the linked field",IF(F78="INVALID","Clear the response or amend the controlling answer so that the dependency is met",IF(F78="CONTROLLER MISSING","Complete the controlling question first, then review this field",IF(F78="UNKNOWN","Review the Field Guide and dependency_string; contact the MFSA if clarification is required",""))))</f>
        <v/>
      </c>
      <c r="J78" s="45" t="inlineStr">
        <is>
          <t>CATA2_GV_137 = "YES"</t>
        </is>
      </c>
      <c r="K78" s="46">
        <f>'2- GV'!$AL$70</f>
        <v/>
      </c>
      <c r="L78" s="47" t="inlineStr">
        <is>
          <t>Open field</t>
        </is>
      </c>
    </row>
    <row r="79">
      <c r="A79" s="44" t="inlineStr">
        <is>
          <t>CATA2_GV_139_v1</t>
        </is>
      </c>
      <c r="B79" s="45" t="inlineStr">
        <is>
          <t>If "Specific", provide details of the specific power(s) that have been granted to the attorney by the Registered Trustee</t>
        </is>
      </c>
      <c r="C79" s="45" t="inlineStr">
        <is>
          <t>GV</t>
        </is>
      </c>
      <c r="D79" s="45" t="inlineStr">
        <is>
          <t>Power of Attorney</t>
        </is>
      </c>
      <c r="E79" s="45" t="inlineStr">
        <is>
          <t>2- GV</t>
        </is>
      </c>
      <c r="F79" s="46">
        <f>'2- GV'!$AK$71</f>
        <v/>
      </c>
      <c r="G79" s="46">
        <f>IF(F79="INVALID","High",IF(F79="MISSING","Medium",IF(F79="CONTROLLER MISSING","Review",IF(F79="UNKNOWN","Technical review",""))))</f>
        <v/>
      </c>
      <c r="H79" s="45">
        <f>IF(F79="MISSING","An applicable or required answer is missing",IF(F79="INVALID","A value was entered although the dependency is not met",IF(F79="CONTROLLER MISSING","A controlling answer is missing, so applicability cannot yet be determined",IF(F79="UNKNOWN","The dependency could not be evaluated or a referenced datapoint could not be resolved",""))))</f>
        <v/>
      </c>
      <c r="I79" s="45">
        <f>IF(F79="MISSING","Enter a valid response in the linked field",IF(F79="INVALID","Clear the response or amend the controlling answer so that the dependency is met",IF(F79="CONTROLLER MISSING","Complete the controlling question first, then review this field",IF(F79="UNKNOWN","Review the Field Guide and dependency_string; contact the MFSA if clarification is required",""))))</f>
        <v/>
      </c>
      <c r="J79" s="45" t="inlineStr">
        <is>
          <t>CATA2_GV_138 = "SPECIFIC"</t>
        </is>
      </c>
      <c r="K79" s="46">
        <f>'2- GV'!$AL$71</f>
        <v/>
      </c>
      <c r="L79" s="47" t="inlineStr">
        <is>
          <t>Open field</t>
        </is>
      </c>
    </row>
    <row r="80">
      <c r="A80" s="44" t="inlineStr">
        <is>
          <t>CATA2_GV_140_v1</t>
        </is>
      </c>
      <c r="B80" s="45" t="inlineStr">
        <is>
          <t>What measures are undertaken by the Registered Trustee to monitor the activities of person(s) granted specific powers by it under a special power of attorney?</t>
        </is>
      </c>
      <c r="C80" s="45" t="inlineStr">
        <is>
          <t>GV</t>
        </is>
      </c>
      <c r="D80" s="45" t="inlineStr">
        <is>
          <t>Power of Attorney</t>
        </is>
      </c>
      <c r="E80" s="45" t="inlineStr">
        <is>
          <t>2- GV</t>
        </is>
      </c>
      <c r="F80" s="46">
        <f>'2- GV'!$AK$72</f>
        <v/>
      </c>
      <c r="G80" s="46">
        <f>IF(F80="INVALID","High",IF(F80="MISSING","Medium",IF(F80="CONTROLLER MISSING","Review",IF(F80="UNKNOWN","Technical review",""))))</f>
        <v/>
      </c>
      <c r="H80" s="45">
        <f>IF(F80="MISSING","An applicable or required answer is missing",IF(F80="INVALID","A value was entered although the dependency is not met",IF(F80="CONTROLLER MISSING","A controlling answer is missing, so applicability cannot yet be determined",IF(F80="UNKNOWN","The dependency could not be evaluated or a referenced datapoint could not be resolved",""))))</f>
        <v/>
      </c>
      <c r="I80" s="45">
        <f>IF(F80="MISSING","Enter a valid response in the linked field",IF(F80="INVALID","Clear the response or amend the controlling answer so that the dependency is met",IF(F80="CONTROLLER MISSING","Complete the controlling question first, then review this field",IF(F80="UNKNOWN","Review the Field Guide and dependency_string; contact the MFSA if clarification is required",""))))</f>
        <v/>
      </c>
      <c r="J80" s="45" t="inlineStr">
        <is>
          <t>CATA2_GV_138 = "SPECIFIC"</t>
        </is>
      </c>
      <c r="K80" s="46">
        <f>'2- GV'!$AL$72</f>
        <v/>
      </c>
      <c r="L80" s="47" t="inlineStr">
        <is>
          <t>Open field</t>
        </is>
      </c>
    </row>
    <row r="81">
      <c r="A81" s="44" t="inlineStr">
        <is>
          <t>CATA2_GV_141_v1</t>
        </is>
      </c>
      <c r="B81" s="45" t="inlineStr">
        <is>
          <t>If "General", provide details why the Registered Trustee granted a general power of attorney</t>
        </is>
      </c>
      <c r="C81" s="45" t="inlineStr">
        <is>
          <t>GV</t>
        </is>
      </c>
      <c r="D81" s="45" t="inlineStr">
        <is>
          <t>Power of Attorney</t>
        </is>
      </c>
      <c r="E81" s="45" t="inlineStr">
        <is>
          <t>2- GV</t>
        </is>
      </c>
      <c r="F81" s="46">
        <f>'2- GV'!$AK$73</f>
        <v/>
      </c>
      <c r="G81" s="46">
        <f>IF(F81="INVALID","High",IF(F81="MISSING","Medium",IF(F81="CONTROLLER MISSING","Review",IF(F81="UNKNOWN","Technical review",""))))</f>
        <v/>
      </c>
      <c r="H81" s="45">
        <f>IF(F81="MISSING","An applicable or required answer is missing",IF(F81="INVALID","A value was entered although the dependency is not met",IF(F81="CONTROLLER MISSING","A controlling answer is missing, so applicability cannot yet be determined",IF(F81="UNKNOWN","The dependency could not be evaluated or a referenced datapoint could not be resolved",""))))</f>
        <v/>
      </c>
      <c r="I81" s="45">
        <f>IF(F81="MISSING","Enter a valid response in the linked field",IF(F81="INVALID","Clear the response or amend the controlling answer so that the dependency is met",IF(F81="CONTROLLER MISSING","Complete the controlling question first, then review this field",IF(F81="UNKNOWN","Review the Field Guide and dependency_string; contact the MFSA if clarification is required",""))))</f>
        <v/>
      </c>
      <c r="J81" s="45" t="inlineStr">
        <is>
          <t>CATA2_GV_138 = "GENERAL"</t>
        </is>
      </c>
      <c r="K81" s="46">
        <f>'2- GV'!$AL$73</f>
        <v/>
      </c>
      <c r="L81" s="47" t="inlineStr">
        <is>
          <t>Open field</t>
        </is>
      </c>
    </row>
    <row r="82">
      <c r="A82" s="44" t="inlineStr">
        <is>
          <t>CATA2_GV_142_v1</t>
        </is>
      </c>
      <c r="B82" s="45" t="inlineStr">
        <is>
          <t>What measures are undertaken by the Registered Trustee to monitor the activities of person(s) granted general powers under a general power of attorney?</t>
        </is>
      </c>
      <c r="C82" s="45" t="inlineStr">
        <is>
          <t>GV</t>
        </is>
      </c>
      <c r="D82" s="45" t="inlineStr">
        <is>
          <t>Power of Attorney</t>
        </is>
      </c>
      <c r="E82" s="45" t="inlineStr">
        <is>
          <t>2- GV</t>
        </is>
      </c>
      <c r="F82" s="46">
        <f>'2- GV'!$AK$74</f>
        <v/>
      </c>
      <c r="G82" s="46">
        <f>IF(F82="INVALID","High",IF(F82="MISSING","Medium",IF(F82="CONTROLLER MISSING","Review",IF(F82="UNKNOWN","Technical review",""))))</f>
        <v/>
      </c>
      <c r="H82" s="45">
        <f>IF(F82="MISSING","An applicable or required answer is missing",IF(F82="INVALID","A value was entered although the dependency is not met",IF(F82="CONTROLLER MISSING","A controlling answer is missing, so applicability cannot yet be determined",IF(F82="UNKNOWN","The dependency could not be evaluated or a referenced datapoint could not be resolved",""))))</f>
        <v/>
      </c>
      <c r="I82" s="45">
        <f>IF(F82="MISSING","Enter a valid response in the linked field",IF(F82="INVALID","Clear the response or amend the controlling answer so that the dependency is met",IF(F82="CONTROLLER MISSING","Complete the controlling question first, then review this field",IF(F82="UNKNOWN","Review the Field Guide and dependency_string; contact the MFSA if clarification is required",""))))</f>
        <v/>
      </c>
      <c r="J82" s="45" t="inlineStr">
        <is>
          <t>CATA2_GV_138 = "GENERAL"</t>
        </is>
      </c>
      <c r="K82" s="46">
        <f>'2- GV'!$AL$74</f>
        <v/>
      </c>
      <c r="L82" s="47" t="inlineStr">
        <is>
          <t>Open field</t>
        </is>
      </c>
    </row>
    <row r="83">
      <c r="A83" s="44" t="inlineStr">
        <is>
          <t>CATA2_GV_234_v1</t>
        </is>
      </c>
      <c r="B83" s="45" t="inlineStr">
        <is>
          <t>If "Both", in relation to special power(s) of attorney granted by the Registered Trustee, provide details of the specific power(s) that have been granted to the attorney by the Registered Trustee</t>
        </is>
      </c>
      <c r="C83" s="45" t="inlineStr">
        <is>
          <t>GV</t>
        </is>
      </c>
      <c r="D83" s="45" t="inlineStr">
        <is>
          <t>Power of Attorney</t>
        </is>
      </c>
      <c r="E83" s="45" t="inlineStr">
        <is>
          <t>2- GV</t>
        </is>
      </c>
      <c r="F83" s="46">
        <f>'2- GV'!$AK$75</f>
        <v/>
      </c>
      <c r="G83" s="46">
        <f>IF(F83="INVALID","High",IF(F83="MISSING","Medium",IF(F83="CONTROLLER MISSING","Review",IF(F83="UNKNOWN","Technical review",""))))</f>
        <v/>
      </c>
      <c r="H83" s="45">
        <f>IF(F83="MISSING","An applicable or required answer is missing",IF(F83="INVALID","A value was entered although the dependency is not met",IF(F83="CONTROLLER MISSING","A controlling answer is missing, so applicability cannot yet be determined",IF(F83="UNKNOWN","The dependency could not be evaluated or a referenced datapoint could not be resolved",""))))</f>
        <v/>
      </c>
      <c r="I83" s="45">
        <f>IF(F83="MISSING","Enter a valid response in the linked field",IF(F83="INVALID","Clear the response or amend the controlling answer so that the dependency is met",IF(F83="CONTROLLER MISSING","Complete the controlling question first, then review this field",IF(F83="UNKNOWN","Review the Field Guide and dependency_string; contact the MFSA if clarification is required",""))))</f>
        <v/>
      </c>
      <c r="J83" s="45" t="inlineStr">
        <is>
          <t>CATA2_GV_138 = "BOTH "</t>
        </is>
      </c>
      <c r="K83" s="46">
        <f>'2- GV'!$AL$75</f>
        <v/>
      </c>
      <c r="L83" s="47" t="inlineStr">
        <is>
          <t>Open field</t>
        </is>
      </c>
    </row>
    <row r="84">
      <c r="A84" s="44" t="inlineStr">
        <is>
          <t>CATA2_GV_235_v1</t>
        </is>
      </c>
      <c r="B84" s="45" t="inlineStr">
        <is>
          <t>iF "Both", what measures are undertaken by the Registered Trustee to monitor the activities of person(s) granted specific powers by it under a special power of attorney?</t>
        </is>
      </c>
      <c r="C84" s="45" t="inlineStr">
        <is>
          <t>GV</t>
        </is>
      </c>
      <c r="D84" s="45" t="inlineStr">
        <is>
          <t>Power of Attorney</t>
        </is>
      </c>
      <c r="E84" s="45" t="inlineStr">
        <is>
          <t>2- GV</t>
        </is>
      </c>
      <c r="F84" s="46">
        <f>'2- GV'!$AK$76</f>
        <v/>
      </c>
      <c r="G84" s="46">
        <f>IF(F84="INVALID","High",IF(F84="MISSING","Medium",IF(F84="CONTROLLER MISSING","Review",IF(F84="UNKNOWN","Technical review",""))))</f>
        <v/>
      </c>
      <c r="H84" s="45">
        <f>IF(F84="MISSING","An applicable or required answer is missing",IF(F84="INVALID","A value was entered although the dependency is not met",IF(F84="CONTROLLER MISSING","A controlling answer is missing, so applicability cannot yet be determined",IF(F84="UNKNOWN","The dependency could not be evaluated or a referenced datapoint could not be resolved",""))))</f>
        <v/>
      </c>
      <c r="I84" s="45">
        <f>IF(F84="MISSING","Enter a valid response in the linked field",IF(F84="INVALID","Clear the response or amend the controlling answer so that the dependency is met",IF(F84="CONTROLLER MISSING","Complete the controlling question first, then review this field",IF(F84="UNKNOWN","Review the Field Guide and dependency_string; contact the MFSA if clarification is required",""))))</f>
        <v/>
      </c>
      <c r="J84" s="45" t="inlineStr">
        <is>
          <t>CATA2_GV_138 = "BOTH "</t>
        </is>
      </c>
      <c r="K84" s="46">
        <f>'2- GV'!$AL$76</f>
        <v/>
      </c>
      <c r="L84" s="47" t="inlineStr">
        <is>
          <t>Open field</t>
        </is>
      </c>
    </row>
    <row r="85">
      <c r="A85" s="44" t="inlineStr">
        <is>
          <t>CATA2_GV_236_v1</t>
        </is>
      </c>
      <c r="B85" s="45" t="inlineStr">
        <is>
          <t>If "Both", in relation to general power(s) of attorney, provide details why the Registered Trustee granted general under a general power of attorney</t>
        </is>
      </c>
      <c r="C85" s="45" t="inlineStr">
        <is>
          <t>GV</t>
        </is>
      </c>
      <c r="D85" s="45" t="inlineStr">
        <is>
          <t>Power of Attorney</t>
        </is>
      </c>
      <c r="E85" s="45" t="inlineStr">
        <is>
          <t>2- GV</t>
        </is>
      </c>
      <c r="F85" s="46">
        <f>'2- GV'!$AK$77</f>
        <v/>
      </c>
      <c r="G85" s="46">
        <f>IF(F85="INVALID","High",IF(F85="MISSING","Medium",IF(F85="CONTROLLER MISSING","Review",IF(F85="UNKNOWN","Technical review",""))))</f>
        <v/>
      </c>
      <c r="H85" s="45">
        <f>IF(F85="MISSING","An applicable or required answer is missing",IF(F85="INVALID","A value was entered although the dependency is not met",IF(F85="CONTROLLER MISSING","A controlling answer is missing, so applicability cannot yet be determined",IF(F85="UNKNOWN","The dependency could not be evaluated or a referenced datapoint could not be resolved",""))))</f>
        <v/>
      </c>
      <c r="I85" s="45">
        <f>IF(F85="MISSING","Enter a valid response in the linked field",IF(F85="INVALID","Clear the response or amend the controlling answer so that the dependency is met",IF(F85="CONTROLLER MISSING","Complete the controlling question first, then review this field",IF(F85="UNKNOWN","Review the Field Guide and dependency_string; contact the MFSA if clarification is required",""))))</f>
        <v/>
      </c>
      <c r="J85" s="45" t="inlineStr">
        <is>
          <t>CATA2_GV_138 = "BOTH "</t>
        </is>
      </c>
      <c r="K85" s="46">
        <f>'2- GV'!$AL$77</f>
        <v/>
      </c>
      <c r="L85" s="47" t="inlineStr">
        <is>
          <t>Open field</t>
        </is>
      </c>
    </row>
    <row r="86">
      <c r="A86" s="44" t="inlineStr">
        <is>
          <t>CATA2_GV_237_v1</t>
        </is>
      </c>
      <c r="B86" s="45" t="inlineStr">
        <is>
          <t>If "Both", what measures are undertaken by the Registered Trustee to monitor the activities of person(s) granted general powers under a general power of attorney?</t>
        </is>
      </c>
      <c r="C86" s="45" t="inlineStr">
        <is>
          <t>GV</t>
        </is>
      </c>
      <c r="D86" s="45" t="inlineStr">
        <is>
          <t>Power of Attorney</t>
        </is>
      </c>
      <c r="E86" s="45" t="inlineStr">
        <is>
          <t>2- GV</t>
        </is>
      </c>
      <c r="F86" s="46">
        <f>'2- GV'!$AK$78</f>
        <v/>
      </c>
      <c r="G86" s="46">
        <f>IF(F86="INVALID","High",IF(F86="MISSING","Medium",IF(F86="CONTROLLER MISSING","Review",IF(F86="UNKNOWN","Technical review",""))))</f>
        <v/>
      </c>
      <c r="H86" s="45">
        <f>IF(F86="MISSING","An applicable or required answer is missing",IF(F86="INVALID","A value was entered although the dependency is not met",IF(F86="CONTROLLER MISSING","A controlling answer is missing, so applicability cannot yet be determined",IF(F86="UNKNOWN","The dependency could not be evaluated or a referenced datapoint could not be resolved",""))))</f>
        <v/>
      </c>
      <c r="I86" s="45">
        <f>IF(F86="MISSING","Enter a valid response in the linked field",IF(F86="INVALID","Clear the response or amend the controlling answer so that the dependency is met",IF(F86="CONTROLLER MISSING","Complete the controlling question first, then review this field",IF(F86="UNKNOWN","Review the Field Guide and dependency_string; contact the MFSA if clarification is required",""))))</f>
        <v/>
      </c>
      <c r="J86" s="45" t="inlineStr">
        <is>
          <t>CATA2_GV_138 = "BOTH "</t>
        </is>
      </c>
      <c r="K86" s="46">
        <f>'2- GV'!$AL$78</f>
        <v/>
      </c>
      <c r="L86" s="47" t="inlineStr">
        <is>
          <t>Open field</t>
        </is>
      </c>
    </row>
    <row r="87">
      <c r="A87" s="44" t="inlineStr">
        <is>
          <t>CATA2_GV_143_v1</t>
        </is>
      </c>
      <c r="B87" s="45" t="inlineStr">
        <is>
          <t>Is the Registered Trustee reviewing the documentation relating to the exercise of powers by persons acting under power of attorney, after each transaction, periodically or other?</t>
        </is>
      </c>
      <c r="C87" s="45" t="inlineStr">
        <is>
          <t>GV</t>
        </is>
      </c>
      <c r="D87" s="45" t="inlineStr">
        <is>
          <t>Power of Attorney</t>
        </is>
      </c>
      <c r="E87" s="45" t="inlineStr">
        <is>
          <t>2- GV</t>
        </is>
      </c>
      <c r="F87" s="46">
        <f>'2- GV'!$AK$79</f>
        <v/>
      </c>
      <c r="G87" s="46">
        <f>IF(F87="INVALID","High",IF(F87="MISSING","Medium",IF(F87="CONTROLLER MISSING","Review",IF(F87="UNKNOWN","Technical review",""))))</f>
        <v/>
      </c>
      <c r="H87" s="45">
        <f>IF(F87="MISSING","An applicable or required answer is missing",IF(F87="INVALID","A value was entered although the dependency is not met",IF(F87="CONTROLLER MISSING","A controlling answer is missing, so applicability cannot yet be determined",IF(F87="UNKNOWN","The dependency could not be evaluated or a referenced datapoint could not be resolved",""))))</f>
        <v/>
      </c>
      <c r="I87" s="45">
        <f>IF(F87="MISSING","Enter a valid response in the linked field",IF(F87="INVALID","Clear the response or amend the controlling answer so that the dependency is met",IF(F87="CONTROLLER MISSING","Complete the controlling question first, then review this field",IF(F87="UNKNOWN","Review the Field Guide and dependency_string; contact the MFSA if clarification is required",""))))</f>
        <v/>
      </c>
      <c r="J87" s="45" t="inlineStr">
        <is>
          <t>CATA2_GV_137 = "YES"</t>
        </is>
      </c>
      <c r="K87" s="46">
        <f>'2- GV'!$AL$79</f>
        <v/>
      </c>
      <c r="L87" s="47" t="inlineStr">
        <is>
          <t>Open field</t>
        </is>
      </c>
    </row>
    <row r="88">
      <c r="A88" s="44" t="inlineStr">
        <is>
          <t>CATA2_GV_144_v1</t>
        </is>
      </c>
      <c r="B88" s="45" t="inlineStr">
        <is>
          <t>If "Other", provide details</t>
        </is>
      </c>
      <c r="C88" s="45" t="inlineStr">
        <is>
          <t>GV</t>
        </is>
      </c>
      <c r="D88" s="45" t="inlineStr">
        <is>
          <t>Power of Attorney</t>
        </is>
      </c>
      <c r="E88" s="45" t="inlineStr">
        <is>
          <t>2- GV</t>
        </is>
      </c>
      <c r="F88" s="46">
        <f>'2- GV'!$AK$80</f>
        <v/>
      </c>
      <c r="G88" s="46">
        <f>IF(F88="INVALID","High",IF(F88="MISSING","Medium",IF(F88="CONTROLLER MISSING","Review",IF(F88="UNKNOWN","Technical review",""))))</f>
        <v/>
      </c>
      <c r="H88" s="45">
        <f>IF(F88="MISSING","An applicable or required answer is missing",IF(F88="INVALID","A value was entered although the dependency is not met",IF(F88="CONTROLLER MISSING","A controlling answer is missing, so applicability cannot yet be determined",IF(F88="UNKNOWN","The dependency could not be evaluated or a referenced datapoint could not be resolved",""))))</f>
        <v/>
      </c>
      <c r="I88" s="45">
        <f>IF(F88="MISSING","Enter a valid response in the linked field",IF(F88="INVALID","Clear the response or amend the controlling answer so that the dependency is met",IF(F88="CONTROLLER MISSING","Complete the controlling question first, then review this field",IF(F88="UNKNOWN","Review the Field Guide and dependency_string; contact the MFSA if clarification is required",""))))</f>
        <v/>
      </c>
      <c r="J88" s="45" t="inlineStr">
        <is>
          <t>CATA2_GV_143 = "NO"</t>
        </is>
      </c>
      <c r="K88" s="46">
        <f>'2- GV'!$AL$80</f>
        <v/>
      </c>
      <c r="L88" s="47" t="inlineStr">
        <is>
          <t>Open field</t>
        </is>
      </c>
    </row>
    <row r="89">
      <c r="A89" s="44" t="inlineStr">
        <is>
          <t>CATA2_GV_145_v1</t>
        </is>
      </c>
      <c r="B89" s="45" t="inlineStr">
        <is>
          <t>In the case where a review is conducted periodically, indicate how often</t>
        </is>
      </c>
      <c r="C89" s="45" t="inlineStr">
        <is>
          <t>GV</t>
        </is>
      </c>
      <c r="D89" s="45" t="inlineStr">
        <is>
          <t>Power of Attorney</t>
        </is>
      </c>
      <c r="E89" s="45" t="inlineStr">
        <is>
          <t>2- GV</t>
        </is>
      </c>
      <c r="F89" s="46">
        <f>'2- GV'!$AK$81</f>
        <v/>
      </c>
      <c r="G89" s="46">
        <f>IF(F89="INVALID","High",IF(F89="MISSING","Medium",IF(F89="CONTROLLER MISSING","Review",IF(F89="UNKNOWN","Technical review",""))))</f>
        <v/>
      </c>
      <c r="H89" s="45">
        <f>IF(F89="MISSING","An applicable or required answer is missing",IF(F89="INVALID","A value was entered although the dependency is not met",IF(F89="CONTROLLER MISSING","A controlling answer is missing, so applicability cannot yet be determined",IF(F89="UNKNOWN","The dependency could not be evaluated or a referenced datapoint could not be resolved",""))))</f>
        <v/>
      </c>
      <c r="I89" s="45">
        <f>IF(F89="MISSING","Enter a valid response in the linked field",IF(F89="INVALID","Clear the response or amend the controlling answer so that the dependency is met",IF(F89="CONTROLLER MISSING","Complete the controlling question first, then review this field",IF(F89="UNKNOWN","Review the Field Guide and dependency_string; contact the MFSA if clarification is required",""))))</f>
        <v/>
      </c>
      <c r="J89" s="45" t="inlineStr">
        <is>
          <t>CATA2_GV_143 = "Periodically"</t>
        </is>
      </c>
      <c r="K89" s="46">
        <f>'2- GV'!$AL$81</f>
        <v/>
      </c>
      <c r="L89" s="47" t="inlineStr">
        <is>
          <t>Open field</t>
        </is>
      </c>
    </row>
    <row r="90">
      <c r="A90" s="44" t="inlineStr">
        <is>
          <t>CATA2_GV_146_v1</t>
        </is>
      </c>
      <c r="B90" s="45" t="inlineStr">
        <is>
          <t>Does the Registered Trustee have written procedures on decision making?</t>
        </is>
      </c>
      <c r="C90" s="45" t="inlineStr">
        <is>
          <t>GV</t>
        </is>
      </c>
      <c r="D90" s="45" t="inlineStr">
        <is>
          <t>Procedures</t>
        </is>
      </c>
      <c r="E90" s="45" t="inlineStr">
        <is>
          <t>2- GV</t>
        </is>
      </c>
      <c r="F90" s="46">
        <f>'2- GV'!$AK$83</f>
        <v/>
      </c>
      <c r="G90" s="46">
        <f>IF(F90="INVALID","High",IF(F90="MISSING","Medium",IF(F90="CONTROLLER MISSING","Review",IF(F90="UNKNOWN","Technical review",""))))</f>
        <v/>
      </c>
      <c r="H90" s="45">
        <f>IF(F90="MISSING","An applicable or required answer is missing",IF(F90="INVALID","A value was entered although the dependency is not met",IF(F90="CONTROLLER MISSING","A controlling answer is missing, so applicability cannot yet be determined",IF(F90="UNKNOWN","The dependency could not be evaluated or a referenced datapoint could not be resolved",""))))</f>
        <v/>
      </c>
      <c r="I90" s="45">
        <f>IF(F90="MISSING","Enter a valid response in the linked field",IF(F90="INVALID","Clear the response or amend the controlling answer so that the dependency is met",IF(F90="CONTROLLER MISSING","Complete the controlling question first, then review this field",IF(F90="UNKNOWN","Review the Field Guide and dependency_string; contact the MFSA if clarification is required",""))))</f>
        <v/>
      </c>
      <c r="J90" s="45" t="inlineStr"/>
      <c r="K90" s="46">
        <f>'2- GV'!$AL$83</f>
        <v/>
      </c>
      <c r="L90" s="47" t="inlineStr">
        <is>
          <t>Open field</t>
        </is>
      </c>
    </row>
    <row r="91">
      <c r="A91" s="44" t="inlineStr">
        <is>
          <t>CATA2_GV_147_v1</t>
        </is>
      </c>
      <c r="B91" s="45" t="inlineStr">
        <is>
          <t>If "No", provide explanation</t>
        </is>
      </c>
      <c r="C91" s="45" t="inlineStr">
        <is>
          <t>GV</t>
        </is>
      </c>
      <c r="D91" s="45" t="inlineStr">
        <is>
          <t>Procedures</t>
        </is>
      </c>
      <c r="E91" s="45" t="inlineStr">
        <is>
          <t>2- GV</t>
        </is>
      </c>
      <c r="F91" s="46">
        <f>'2- GV'!$AK$84</f>
        <v/>
      </c>
      <c r="G91" s="46">
        <f>IF(F91="INVALID","High",IF(F91="MISSING","Medium",IF(F91="CONTROLLER MISSING","Review",IF(F91="UNKNOWN","Technical review",""))))</f>
        <v/>
      </c>
      <c r="H91" s="45">
        <f>IF(F91="MISSING","An applicable or required answer is missing",IF(F91="INVALID","A value was entered although the dependency is not met",IF(F91="CONTROLLER MISSING","A controlling answer is missing, so applicability cannot yet be determined",IF(F91="UNKNOWN","The dependency could not be evaluated or a referenced datapoint could not be resolved",""))))</f>
        <v/>
      </c>
      <c r="I91" s="45">
        <f>IF(F91="MISSING","Enter a valid response in the linked field",IF(F91="INVALID","Clear the response or amend the controlling answer so that the dependency is met",IF(F91="CONTROLLER MISSING","Complete the controlling question first, then review this field",IF(F91="UNKNOWN","Review the Field Guide and dependency_string; contact the MFSA if clarification is required",""))))</f>
        <v/>
      </c>
      <c r="J91" s="45" t="inlineStr">
        <is>
          <t>CATA2_GV_146 = "NO"</t>
        </is>
      </c>
      <c r="K91" s="46">
        <f>'2- GV'!$AL$84</f>
        <v/>
      </c>
      <c r="L91" s="47" t="inlineStr">
        <is>
          <t>Open field</t>
        </is>
      </c>
    </row>
    <row r="92">
      <c r="A92" s="44" t="inlineStr">
        <is>
          <t>CATA2_GV_148_v1</t>
        </is>
      </c>
      <c r="B92" s="45" t="inlineStr">
        <is>
          <t>Are written procedures in place to ensure that staff members comply with decisions taken by management?</t>
        </is>
      </c>
      <c r="C92" s="45" t="inlineStr">
        <is>
          <t>GV</t>
        </is>
      </c>
      <c r="D92" s="45" t="inlineStr">
        <is>
          <t>Procedures</t>
        </is>
      </c>
      <c r="E92" s="45" t="inlineStr">
        <is>
          <t>2- GV</t>
        </is>
      </c>
      <c r="F92" s="46">
        <f>'2- GV'!$AK$85</f>
        <v/>
      </c>
      <c r="G92" s="46">
        <f>IF(F92="INVALID","High",IF(F92="MISSING","Medium",IF(F92="CONTROLLER MISSING","Review",IF(F92="UNKNOWN","Technical review",""))))</f>
        <v/>
      </c>
      <c r="H92" s="45">
        <f>IF(F92="MISSING","An applicable or required answer is missing",IF(F92="INVALID","A value was entered although the dependency is not met",IF(F92="CONTROLLER MISSING","A controlling answer is missing, so applicability cannot yet be determined",IF(F92="UNKNOWN","The dependency could not be evaluated or a referenced datapoint could not be resolved",""))))</f>
        <v/>
      </c>
      <c r="I92" s="45">
        <f>IF(F92="MISSING","Enter a valid response in the linked field",IF(F92="INVALID","Clear the response or amend the controlling answer so that the dependency is met",IF(F92="CONTROLLER MISSING","Complete the controlling question first, then review this field",IF(F92="UNKNOWN","Review the Field Guide and dependency_string; contact the MFSA if clarification is required",""))))</f>
        <v/>
      </c>
      <c r="J92" s="45" t="inlineStr"/>
      <c r="K92" s="46">
        <f>'2- GV'!$AL$85</f>
        <v/>
      </c>
      <c r="L92" s="47" t="inlineStr">
        <is>
          <t>Open field</t>
        </is>
      </c>
    </row>
    <row r="93">
      <c r="A93" s="44" t="inlineStr">
        <is>
          <t>CATA2_GV_149_v1</t>
        </is>
      </c>
      <c r="B93" s="45" t="inlineStr">
        <is>
          <t>If "No", provide explanation</t>
        </is>
      </c>
      <c r="C93" s="45" t="inlineStr">
        <is>
          <t>GV</t>
        </is>
      </c>
      <c r="D93" s="45" t="inlineStr">
        <is>
          <t>Procedures</t>
        </is>
      </c>
      <c r="E93" s="45" t="inlineStr">
        <is>
          <t>2- GV</t>
        </is>
      </c>
      <c r="F93" s="46">
        <f>'2- GV'!$AK$86</f>
        <v/>
      </c>
      <c r="G93" s="46">
        <f>IF(F93="INVALID","High",IF(F93="MISSING","Medium",IF(F93="CONTROLLER MISSING","Review",IF(F93="UNKNOWN","Technical review",""))))</f>
        <v/>
      </c>
      <c r="H93" s="45">
        <f>IF(F93="MISSING","An applicable or required answer is missing",IF(F93="INVALID","A value was entered although the dependency is not met",IF(F93="CONTROLLER MISSING","A controlling answer is missing, so applicability cannot yet be determined",IF(F93="UNKNOWN","The dependency could not be evaluated or a referenced datapoint could not be resolved",""))))</f>
        <v/>
      </c>
      <c r="I93" s="45">
        <f>IF(F93="MISSING","Enter a valid response in the linked field",IF(F93="INVALID","Clear the response or amend the controlling answer so that the dependency is met",IF(F93="CONTROLLER MISSING","Complete the controlling question first, then review this field",IF(F93="UNKNOWN","Review the Field Guide and dependency_string; contact the MFSA if clarification is required",""))))</f>
        <v/>
      </c>
      <c r="J93" s="45" t="inlineStr">
        <is>
          <t>CATA2_GV_148 = "NO"</t>
        </is>
      </c>
      <c r="K93" s="46">
        <f>'2- GV'!$AL$86</f>
        <v/>
      </c>
      <c r="L93" s="47" t="inlineStr">
        <is>
          <t>Open field</t>
        </is>
      </c>
    </row>
    <row r="94">
      <c r="A94" s="44" t="inlineStr">
        <is>
          <t>CATA2_GV_150_v1</t>
        </is>
      </c>
      <c r="B94" s="45" t="inlineStr">
        <is>
          <t>Has the Registered Trustee reviewed its internal procedures during the reporting period?</t>
        </is>
      </c>
      <c r="C94" s="45" t="inlineStr">
        <is>
          <t>GV</t>
        </is>
      </c>
      <c r="D94" s="45" t="inlineStr">
        <is>
          <t>Procedures</t>
        </is>
      </c>
      <c r="E94" s="45" t="inlineStr">
        <is>
          <t>2- GV</t>
        </is>
      </c>
      <c r="F94" s="46">
        <f>'2- GV'!$AK$87</f>
        <v/>
      </c>
      <c r="G94" s="46">
        <f>IF(F94="INVALID","High",IF(F94="MISSING","Medium",IF(F94="CONTROLLER MISSING","Review",IF(F94="UNKNOWN","Technical review",""))))</f>
        <v/>
      </c>
      <c r="H94" s="45">
        <f>IF(F94="MISSING","An applicable or required answer is missing",IF(F94="INVALID","A value was entered although the dependency is not met",IF(F94="CONTROLLER MISSING","A controlling answer is missing, so applicability cannot yet be determined",IF(F94="UNKNOWN","The dependency could not be evaluated or a referenced datapoint could not be resolved",""))))</f>
        <v/>
      </c>
      <c r="I94" s="45">
        <f>IF(F94="MISSING","Enter a valid response in the linked field",IF(F94="INVALID","Clear the response or amend the controlling answer so that the dependency is met",IF(F94="CONTROLLER MISSING","Complete the controlling question first, then review this field",IF(F94="UNKNOWN","Review the Field Guide and dependency_string; contact the MFSA if clarification is required",""))))</f>
        <v/>
      </c>
      <c r="J94" s="45" t="inlineStr"/>
      <c r="K94" s="46">
        <f>'2- GV'!$AL$87</f>
        <v/>
      </c>
      <c r="L94" s="47" t="inlineStr">
        <is>
          <t>Open field</t>
        </is>
      </c>
    </row>
    <row r="95">
      <c r="A95" s="44" t="inlineStr">
        <is>
          <t>CATA2_GV_151_v1</t>
        </is>
      </c>
      <c r="B95" s="45" t="inlineStr">
        <is>
          <t>If "No", provide explanation</t>
        </is>
      </c>
      <c r="C95" s="45" t="inlineStr">
        <is>
          <t>GV</t>
        </is>
      </c>
      <c r="D95" s="45" t="inlineStr">
        <is>
          <t>Procedures</t>
        </is>
      </c>
      <c r="E95" s="45" t="inlineStr">
        <is>
          <t>2- GV</t>
        </is>
      </c>
      <c r="F95" s="46">
        <f>'2- GV'!$AK$88</f>
        <v/>
      </c>
      <c r="G95" s="46">
        <f>IF(F95="INVALID","High",IF(F95="MISSING","Medium",IF(F95="CONTROLLER MISSING","Review",IF(F95="UNKNOWN","Technical review",""))))</f>
        <v/>
      </c>
      <c r="H95" s="45">
        <f>IF(F95="MISSING","An applicable or required answer is missing",IF(F95="INVALID","A value was entered although the dependency is not met",IF(F95="CONTROLLER MISSING","A controlling answer is missing, so applicability cannot yet be determined",IF(F95="UNKNOWN","The dependency could not be evaluated or a referenced datapoint could not be resolved",""))))</f>
        <v/>
      </c>
      <c r="I95" s="45">
        <f>IF(F95="MISSING","Enter a valid response in the linked field",IF(F95="INVALID","Clear the response or amend the controlling answer so that the dependency is met",IF(F95="CONTROLLER MISSING","Complete the controlling question first, then review this field",IF(F95="UNKNOWN","Review the Field Guide and dependency_string; contact the MFSA if clarification is required",""))))</f>
        <v/>
      </c>
      <c r="J95" s="45" t="inlineStr">
        <is>
          <t>CATA2_GV_150 = "NO"</t>
        </is>
      </c>
      <c r="K95" s="46">
        <f>'2- GV'!$AL$88</f>
        <v/>
      </c>
      <c r="L95" s="47" t="inlineStr">
        <is>
          <t>Open field</t>
        </is>
      </c>
    </row>
    <row r="96">
      <c r="A96" s="44" t="inlineStr">
        <is>
          <t>CATA2_GV_152_v1</t>
        </is>
      </c>
      <c r="B96" s="45" t="inlineStr">
        <is>
          <t>If "Yes", list each area of the internal procedures that has been reviewed during the Reporting Period</t>
        </is>
      </c>
      <c r="C96" s="45" t="inlineStr">
        <is>
          <t>GV</t>
        </is>
      </c>
      <c r="D96" s="45" t="inlineStr">
        <is>
          <t>Procedures</t>
        </is>
      </c>
      <c r="E96" s="45" t="inlineStr">
        <is>
          <t>2- GV</t>
        </is>
      </c>
      <c r="F96" s="46">
        <f>'2- GV'!$AK$89</f>
        <v/>
      </c>
      <c r="G96" s="46">
        <f>IF(F96="INVALID","High",IF(F96="MISSING","Medium",IF(F96="CONTROLLER MISSING","Review",IF(F96="UNKNOWN","Technical review",""))))</f>
        <v/>
      </c>
      <c r="H96" s="45">
        <f>IF(F96="MISSING","An applicable or required answer is missing",IF(F96="INVALID","A value was entered although the dependency is not met",IF(F96="CONTROLLER MISSING","A controlling answer is missing, so applicability cannot yet be determined",IF(F96="UNKNOWN","The dependency could not be evaluated or a referenced datapoint could not be resolved",""))))</f>
        <v/>
      </c>
      <c r="I96" s="45">
        <f>IF(F96="MISSING","Enter a valid response in the linked field",IF(F96="INVALID","Clear the response or amend the controlling answer so that the dependency is met",IF(F96="CONTROLLER MISSING","Complete the controlling question first, then review this field",IF(F96="UNKNOWN","Review the Field Guide and dependency_string; contact the MFSA if clarification is required",""))))</f>
        <v/>
      </c>
      <c r="J96" s="45" t="inlineStr">
        <is>
          <t>CATA2_GV_150 = "YES"</t>
        </is>
      </c>
      <c r="K96" s="46">
        <f>'2- GV'!$AL$89</f>
        <v/>
      </c>
      <c r="L96" s="47" t="inlineStr">
        <is>
          <t>Open field</t>
        </is>
      </c>
    </row>
    <row r="97">
      <c r="A97" s="44" t="inlineStr">
        <is>
          <t>CATA2_GV_238_v1</t>
        </is>
      </c>
      <c r="B97" s="45" t="inlineStr">
        <is>
          <t>If "Yes", explain the reason for the review of this area of the procedures</t>
        </is>
      </c>
      <c r="C97" s="45" t="inlineStr">
        <is>
          <t>GV</t>
        </is>
      </c>
      <c r="D97" s="45" t="inlineStr">
        <is>
          <t>Procedures</t>
        </is>
      </c>
      <c r="E97" s="45" t="inlineStr">
        <is>
          <t>2- GV</t>
        </is>
      </c>
      <c r="F97" s="46">
        <f>'2- GV'!$AK$90</f>
        <v/>
      </c>
      <c r="G97" s="46">
        <f>IF(F97="INVALID","High",IF(F97="MISSING","Medium",IF(F97="CONTROLLER MISSING","Review",IF(F97="UNKNOWN","Technical review",""))))</f>
        <v/>
      </c>
      <c r="H97" s="45">
        <f>IF(F97="MISSING","An applicable or required answer is missing",IF(F97="INVALID","A value was entered although the dependency is not met",IF(F97="CONTROLLER MISSING","A controlling answer is missing, so applicability cannot yet be determined",IF(F97="UNKNOWN","The dependency could not be evaluated or a referenced datapoint could not be resolved",""))))</f>
        <v/>
      </c>
      <c r="I97" s="45">
        <f>IF(F97="MISSING","Enter a valid response in the linked field",IF(F97="INVALID","Clear the response or amend the controlling answer so that the dependency is met",IF(F97="CONTROLLER MISSING","Complete the controlling question first, then review this field",IF(F97="UNKNOWN","Review the Field Guide and dependency_string; contact the MFSA if clarification is required",""))))</f>
        <v/>
      </c>
      <c r="J97" s="45" t="inlineStr">
        <is>
          <t>CATA2_GV_150 = "YES"</t>
        </is>
      </c>
      <c r="K97" s="46">
        <f>'2- GV'!$AL$90</f>
        <v/>
      </c>
      <c r="L97" s="47" t="inlineStr">
        <is>
          <t>Open field</t>
        </is>
      </c>
    </row>
    <row r="98">
      <c r="A98" s="44" t="inlineStr">
        <is>
          <t>CATA2_GV_239_v1</t>
        </is>
      </c>
      <c r="B98" s="45" t="inlineStr">
        <is>
          <t>If "Yes", explain the outcome of the review conducted in relation to this area</t>
        </is>
      </c>
      <c r="C98" s="45" t="inlineStr">
        <is>
          <t>GV</t>
        </is>
      </c>
      <c r="D98" s="45" t="inlineStr">
        <is>
          <t>Procedures</t>
        </is>
      </c>
      <c r="E98" s="45" t="inlineStr">
        <is>
          <t>2- GV</t>
        </is>
      </c>
      <c r="F98" s="46">
        <f>'2- GV'!$AK$91</f>
        <v/>
      </c>
      <c r="G98" s="46">
        <f>IF(F98="INVALID","High",IF(F98="MISSING","Medium",IF(F98="CONTROLLER MISSING","Review",IF(F98="UNKNOWN","Technical review",""))))</f>
        <v/>
      </c>
      <c r="H98" s="45">
        <f>IF(F98="MISSING","An applicable or required answer is missing",IF(F98="INVALID","A value was entered although the dependency is not met",IF(F98="CONTROLLER MISSING","A controlling answer is missing, so applicability cannot yet be determined",IF(F98="UNKNOWN","The dependency could not be evaluated or a referenced datapoint could not be resolved",""))))</f>
        <v/>
      </c>
      <c r="I98" s="45">
        <f>IF(F98="MISSING","Enter a valid response in the linked field",IF(F98="INVALID","Clear the response or amend the controlling answer so that the dependency is met",IF(F98="CONTROLLER MISSING","Complete the controlling question first, then review this field",IF(F98="UNKNOWN","Review the Field Guide and dependency_string; contact the MFSA if clarification is required",""))))</f>
        <v/>
      </c>
      <c r="J98" s="45" t="inlineStr">
        <is>
          <t>CATA2_GV_150 = "YES"</t>
        </is>
      </c>
      <c r="K98" s="46">
        <f>'2- GV'!$AL$91</f>
        <v/>
      </c>
      <c r="L98" s="47" t="inlineStr">
        <is>
          <t>Open field</t>
        </is>
      </c>
    </row>
    <row r="99">
      <c r="A99" s="44" t="inlineStr">
        <is>
          <t>CATA2_GV_205_v1</t>
        </is>
      </c>
      <c r="B99" s="45" t="inlineStr">
        <is>
          <t>Total value of liabilities of the Registered Trustee as at the end of the reporting period.</t>
        </is>
      </c>
      <c r="C99" s="45" t="inlineStr">
        <is>
          <t>GV</t>
        </is>
      </c>
      <c r="D99" s="45" t="inlineStr">
        <is>
          <t>Financial</t>
        </is>
      </c>
      <c r="E99" s="45" t="inlineStr">
        <is>
          <t>2- GV</t>
        </is>
      </c>
      <c r="F99" s="46">
        <f>'2- GV'!$AK$93</f>
        <v/>
      </c>
      <c r="G99" s="46">
        <f>IF(F99="INVALID","High",IF(F99="MISSING","Medium",IF(F99="CONTROLLER MISSING","Review",IF(F99="UNKNOWN","Technical review",""))))</f>
        <v/>
      </c>
      <c r="H99" s="45">
        <f>IF(F99="MISSING","An applicable or required answer is missing",IF(F99="INVALID","A value was entered although the dependency is not met",IF(F99="CONTROLLER MISSING","A controlling answer is missing, so applicability cannot yet be determined",IF(F99="UNKNOWN","The dependency could not be evaluated or a referenced datapoint could not be resolved",""))))</f>
        <v/>
      </c>
      <c r="I99" s="45">
        <f>IF(F99="MISSING","Enter a valid response in the linked field",IF(F99="INVALID","Clear the response or amend the controlling answer so that the dependency is met",IF(F99="CONTROLLER MISSING","Complete the controlling question first, then review this field",IF(F99="UNKNOWN","Review the Field Guide and dependency_string; contact the MFSA if clarification is required",""))))</f>
        <v/>
      </c>
      <c r="J99" s="45" t="inlineStr"/>
      <c r="K99" s="46">
        <f>'2- GV'!$AL$93</f>
        <v/>
      </c>
      <c r="L99" s="47" t="inlineStr">
        <is>
          <t>Open field</t>
        </is>
      </c>
    </row>
    <row r="100">
      <c r="A100" s="44" t="inlineStr">
        <is>
          <t>CATA2_GV_206_v1</t>
        </is>
      </c>
      <c r="B100" s="45" t="inlineStr">
        <is>
          <t>Total value of current liabilities of the Registered Trustee.</t>
        </is>
      </c>
      <c r="C100" s="45" t="inlineStr">
        <is>
          <t>GV</t>
        </is>
      </c>
      <c r="D100" s="45" t="inlineStr">
        <is>
          <t>Financial</t>
        </is>
      </c>
      <c r="E100" s="45" t="inlineStr">
        <is>
          <t>2- GV</t>
        </is>
      </c>
      <c r="F100" s="46">
        <f>'2- GV'!$AK$94</f>
        <v/>
      </c>
      <c r="G100" s="46">
        <f>IF(F100="INVALID","High",IF(F100="MISSING","Medium",IF(F100="CONTROLLER MISSING","Review",IF(F100="UNKNOWN","Technical review",""))))</f>
        <v/>
      </c>
      <c r="H100" s="45">
        <f>IF(F100="MISSING","An applicable or required answer is missing",IF(F100="INVALID","A value was entered although the dependency is not met",IF(F100="CONTROLLER MISSING","A controlling answer is missing, so applicability cannot yet be determined",IF(F100="UNKNOWN","The dependency could not be evaluated or a referenced datapoint could not be resolved",""))))</f>
        <v/>
      </c>
      <c r="I100" s="45">
        <f>IF(F100="MISSING","Enter a valid response in the linked field",IF(F100="INVALID","Clear the response or amend the controlling answer so that the dependency is met",IF(F100="CONTROLLER MISSING","Complete the controlling question first, then review this field",IF(F100="UNKNOWN","Review the Field Guide and dependency_string; contact the MFSA if clarification is required",""))))</f>
        <v/>
      </c>
      <c r="J100" s="45" t="inlineStr"/>
      <c r="K100" s="46">
        <f>'2- GV'!$AL$94</f>
        <v/>
      </c>
      <c r="L100" s="47" t="inlineStr">
        <is>
          <t>Open field</t>
        </is>
      </c>
    </row>
    <row r="101">
      <c r="A101" s="44" t="inlineStr">
        <is>
          <t>CATA2_GV_207_v1</t>
        </is>
      </c>
      <c r="B101" s="45" t="inlineStr">
        <is>
          <t>Total value of revenue generated by the Registered Trustee during the reporting period.</t>
        </is>
      </c>
      <c r="C101" s="45" t="inlineStr">
        <is>
          <t>GV</t>
        </is>
      </c>
      <c r="D101" s="45" t="inlineStr">
        <is>
          <t>Financial</t>
        </is>
      </c>
      <c r="E101" s="45" t="inlineStr">
        <is>
          <t>2- GV</t>
        </is>
      </c>
      <c r="F101" s="46">
        <f>'2- GV'!$AK$95</f>
        <v/>
      </c>
      <c r="G101" s="46">
        <f>IF(F101="INVALID","High",IF(F101="MISSING","Medium",IF(F101="CONTROLLER MISSING","Review",IF(F101="UNKNOWN","Technical review",""))))</f>
        <v/>
      </c>
      <c r="H101" s="45">
        <f>IF(F101="MISSING","An applicable or required answer is missing",IF(F101="INVALID","A value was entered although the dependency is not met",IF(F101="CONTROLLER MISSING","A controlling answer is missing, so applicability cannot yet be determined",IF(F101="UNKNOWN","The dependency could not be evaluated or a referenced datapoint could not be resolved",""))))</f>
        <v/>
      </c>
      <c r="I101" s="45">
        <f>IF(F101="MISSING","Enter a valid response in the linked field",IF(F101="INVALID","Clear the response or amend the controlling answer so that the dependency is met",IF(F101="CONTROLLER MISSING","Complete the controlling question first, then review this field",IF(F101="UNKNOWN","Review the Field Guide and dependency_string; contact the MFSA if clarification is required",""))))</f>
        <v/>
      </c>
      <c r="J101" s="45" t="inlineStr"/>
      <c r="K101" s="46">
        <f>'2- GV'!$AL$95</f>
        <v/>
      </c>
      <c r="L101" s="47" t="inlineStr">
        <is>
          <t>Open field</t>
        </is>
      </c>
    </row>
    <row r="102">
      <c r="A102" s="44" t="inlineStr">
        <is>
          <t>CATA2_GV_208_v1</t>
        </is>
      </c>
      <c r="B102" s="45" t="inlineStr">
        <is>
          <t>Total profit (or loss) before tax for the Reporting Period</t>
        </is>
      </c>
      <c r="C102" s="45" t="inlineStr">
        <is>
          <t>GV</t>
        </is>
      </c>
      <c r="D102" s="45" t="inlineStr">
        <is>
          <t>Financial</t>
        </is>
      </c>
      <c r="E102" s="45" t="inlineStr">
        <is>
          <t>2- GV</t>
        </is>
      </c>
      <c r="F102" s="46">
        <f>'2- GV'!$AK$96</f>
        <v/>
      </c>
      <c r="G102" s="46">
        <f>IF(F102="INVALID","High",IF(F102="MISSING","Medium",IF(F102="CONTROLLER MISSING","Review",IF(F102="UNKNOWN","Technical review",""))))</f>
        <v/>
      </c>
      <c r="H102" s="45">
        <f>IF(F102="MISSING","An applicable or required answer is missing",IF(F102="INVALID","A value was entered although the dependency is not met",IF(F102="CONTROLLER MISSING","A controlling answer is missing, so applicability cannot yet be determined",IF(F102="UNKNOWN","The dependency could not be evaluated or a referenced datapoint could not be resolved",""))))</f>
        <v/>
      </c>
      <c r="I102" s="45">
        <f>IF(F102="MISSING","Enter a valid response in the linked field",IF(F102="INVALID","Clear the response or amend the controlling answer so that the dependency is met",IF(F102="CONTROLLER MISSING","Complete the controlling question first, then review this field",IF(F102="UNKNOWN","Review the Field Guide and dependency_string; contact the MFSA if clarification is required",""))))</f>
        <v/>
      </c>
      <c r="J102" s="45" t="inlineStr"/>
      <c r="K102" s="46">
        <f>'2- GV'!$AL$96</f>
        <v/>
      </c>
      <c r="L102" s="47" t="inlineStr">
        <is>
          <t>Open field</t>
        </is>
      </c>
    </row>
    <row r="103">
      <c r="A103" s="44" t="inlineStr">
        <is>
          <t>CATA2_GV_209_v1</t>
        </is>
      </c>
      <c r="B103" s="45" t="inlineStr">
        <is>
          <t>Total profit after tax for the Reporting Period.</t>
        </is>
      </c>
      <c r="C103" s="45" t="inlineStr">
        <is>
          <t>GV</t>
        </is>
      </c>
      <c r="D103" s="45" t="inlineStr">
        <is>
          <t>Financial</t>
        </is>
      </c>
      <c r="E103" s="45" t="inlineStr">
        <is>
          <t>2- GV</t>
        </is>
      </c>
      <c r="F103" s="46">
        <f>'2- GV'!$AK$97</f>
        <v/>
      </c>
      <c r="G103" s="46">
        <f>IF(F103="INVALID","High",IF(F103="MISSING","Medium",IF(F103="CONTROLLER MISSING","Review",IF(F103="UNKNOWN","Technical review",""))))</f>
        <v/>
      </c>
      <c r="H103" s="45">
        <f>IF(F103="MISSING","An applicable or required answer is missing",IF(F103="INVALID","A value was entered although the dependency is not met",IF(F103="CONTROLLER MISSING","A controlling answer is missing, so applicability cannot yet be determined",IF(F103="UNKNOWN","The dependency could not be evaluated or a referenced datapoint could not be resolved",""))))</f>
        <v/>
      </c>
      <c r="I103" s="45">
        <f>IF(F103="MISSING","Enter a valid response in the linked field",IF(F103="INVALID","Clear the response or amend the controlling answer so that the dependency is met",IF(F103="CONTROLLER MISSING","Complete the controlling question first, then review this field",IF(F103="UNKNOWN","Review the Field Guide and dependency_string; contact the MFSA if clarification is required",""))))</f>
        <v/>
      </c>
      <c r="J103" s="45" t="inlineStr"/>
      <c r="K103" s="46">
        <f>'2- GV'!$AL$97</f>
        <v/>
      </c>
      <c r="L103" s="47" t="inlineStr">
        <is>
          <t>Open field</t>
        </is>
      </c>
    </row>
    <row r="104">
      <c r="A104" s="44" t="inlineStr">
        <is>
          <t>CATA2_GV_210_v1</t>
        </is>
      </c>
      <c r="B104" s="45" t="inlineStr">
        <is>
          <t>Has an Auditor's report been provided in relation to the Registered Trustee's Financial Statements for the Reporting Period?</t>
        </is>
      </c>
      <c r="C104" s="45" t="inlineStr">
        <is>
          <t>GV</t>
        </is>
      </c>
      <c r="D104" s="45" t="inlineStr">
        <is>
          <t>Financial</t>
        </is>
      </c>
      <c r="E104" s="45" t="inlineStr">
        <is>
          <t>2- GV</t>
        </is>
      </c>
      <c r="F104" s="46">
        <f>'2- GV'!$AK$98</f>
        <v/>
      </c>
      <c r="G104" s="46">
        <f>IF(F104="INVALID","High",IF(F104="MISSING","Medium",IF(F104="CONTROLLER MISSING","Review",IF(F104="UNKNOWN","Technical review",""))))</f>
        <v/>
      </c>
      <c r="H104" s="45">
        <f>IF(F104="MISSING","An applicable or required answer is missing",IF(F104="INVALID","A value was entered although the dependency is not met",IF(F104="CONTROLLER MISSING","A controlling answer is missing, so applicability cannot yet be determined",IF(F104="UNKNOWN","The dependency could not be evaluated or a referenced datapoint could not be resolved",""))))</f>
        <v/>
      </c>
      <c r="I104" s="45">
        <f>IF(F104="MISSING","Enter a valid response in the linked field",IF(F104="INVALID","Clear the response or amend the controlling answer so that the dependency is met",IF(F104="CONTROLLER MISSING","Complete the controlling question first, then review this field",IF(F104="UNKNOWN","Review the Field Guide and dependency_string; contact the MFSA if clarification is required",""))))</f>
        <v/>
      </c>
      <c r="J104" s="45" t="inlineStr"/>
      <c r="K104" s="46">
        <f>'2- GV'!$AL$98</f>
        <v/>
      </c>
      <c r="L104" s="47" t="inlineStr">
        <is>
          <t>Open field</t>
        </is>
      </c>
    </row>
    <row r="105">
      <c r="A105" s="44" t="inlineStr">
        <is>
          <t>CATA2_GV_211_v1</t>
        </is>
      </c>
      <c r="B105" s="45" t="inlineStr">
        <is>
          <t>If "Yes", was the opinion of the Auditor qualified or not qualified?</t>
        </is>
      </c>
      <c r="C105" s="45" t="inlineStr">
        <is>
          <t>GV</t>
        </is>
      </c>
      <c r="D105" s="45" t="inlineStr">
        <is>
          <t>Financial</t>
        </is>
      </c>
      <c r="E105" s="45" t="inlineStr">
        <is>
          <t>2- GV</t>
        </is>
      </c>
      <c r="F105" s="46">
        <f>'2- GV'!$AK$99</f>
        <v/>
      </c>
      <c r="G105" s="46">
        <f>IF(F105="INVALID","High",IF(F105="MISSING","Medium",IF(F105="CONTROLLER MISSING","Review",IF(F105="UNKNOWN","Technical review",""))))</f>
        <v/>
      </c>
      <c r="H105" s="45">
        <f>IF(F105="MISSING","An applicable or required answer is missing",IF(F105="INVALID","A value was entered although the dependency is not met",IF(F105="CONTROLLER MISSING","A controlling answer is missing, so applicability cannot yet be determined",IF(F105="UNKNOWN","The dependency could not be evaluated or a referenced datapoint could not be resolved",""))))</f>
        <v/>
      </c>
      <c r="I105" s="45">
        <f>IF(F105="MISSING","Enter a valid response in the linked field",IF(F105="INVALID","Clear the response or amend the controlling answer so that the dependency is met",IF(F105="CONTROLLER MISSING","Complete the controlling question first, then review this field",IF(F105="UNKNOWN","Review the Field Guide and dependency_string; contact the MFSA if clarification is required",""))))</f>
        <v/>
      </c>
      <c r="J105" s="45" t="inlineStr">
        <is>
          <t>CATA2_GV_210 = "YES"</t>
        </is>
      </c>
      <c r="K105" s="46">
        <f>'2- GV'!$AL$99</f>
        <v/>
      </c>
      <c r="L105" s="47" t="inlineStr">
        <is>
          <t>Open field</t>
        </is>
      </c>
    </row>
    <row r="106">
      <c r="A106" s="44" t="inlineStr">
        <is>
          <t>CATA2_GV_212_v1</t>
        </is>
      </c>
      <c r="B106" s="45" t="inlineStr">
        <is>
          <t>If "Qualified", provide details for such qualified opinion</t>
        </is>
      </c>
      <c r="C106" s="45" t="inlineStr">
        <is>
          <t>GV</t>
        </is>
      </c>
      <c r="D106" s="45" t="inlineStr">
        <is>
          <t>Financial</t>
        </is>
      </c>
      <c r="E106" s="45" t="inlineStr">
        <is>
          <t>2- GV</t>
        </is>
      </c>
      <c r="F106" s="46">
        <f>'2- GV'!$AK$100</f>
        <v/>
      </c>
      <c r="G106" s="46">
        <f>IF(F106="INVALID","High",IF(F106="MISSING","Medium",IF(F106="CONTROLLER MISSING","Review",IF(F106="UNKNOWN","Technical review",""))))</f>
        <v/>
      </c>
      <c r="H106" s="45">
        <f>IF(F106="MISSING","An applicable or required answer is missing",IF(F106="INVALID","A value was entered although the dependency is not met",IF(F106="CONTROLLER MISSING","A controlling answer is missing, so applicability cannot yet be determined",IF(F106="UNKNOWN","The dependency could not be evaluated or a referenced datapoint could not be resolved",""))))</f>
        <v/>
      </c>
      <c r="I106" s="45">
        <f>IF(F106="MISSING","Enter a valid response in the linked field",IF(F106="INVALID","Clear the response or amend the controlling answer so that the dependency is met",IF(F106="CONTROLLER MISSING","Complete the controlling question first, then review this field",IF(F106="UNKNOWN","Review the Field Guide and dependency_string; contact the MFSA if clarification is required",""))))</f>
        <v/>
      </c>
      <c r="J106" s="45" t="inlineStr">
        <is>
          <t>CATA2_GV_211 = "QUALIFIED"</t>
        </is>
      </c>
      <c r="K106" s="46">
        <f>'2- GV'!$AL$100</f>
        <v/>
      </c>
      <c r="L106" s="47" t="inlineStr">
        <is>
          <t>Open field</t>
        </is>
      </c>
    </row>
    <row r="107">
      <c r="A107" s="44" t="inlineStr">
        <is>
          <t>CATA2_GV_213_v1</t>
        </is>
      </c>
      <c r="B107" s="45" t="inlineStr">
        <is>
          <t>In case of an "Emphasis on Matter" by the Auditor, provide details of the issue or issues emphasized by the Auditor.</t>
        </is>
      </c>
      <c r="C107" s="45" t="inlineStr">
        <is>
          <t>GV</t>
        </is>
      </c>
      <c r="D107" s="45" t="inlineStr">
        <is>
          <t>Financial</t>
        </is>
      </c>
      <c r="E107" s="45" t="inlineStr">
        <is>
          <t>2- GV</t>
        </is>
      </c>
      <c r="F107" s="46">
        <f>'2- GV'!$AK$101</f>
        <v/>
      </c>
      <c r="G107" s="46">
        <f>IF(F107="INVALID","High",IF(F107="MISSING","Medium",IF(F107="CONTROLLER MISSING","Review",IF(F107="UNKNOWN","Technical review",""))))</f>
        <v/>
      </c>
      <c r="H107" s="45">
        <f>IF(F107="MISSING","An applicable or required answer is missing",IF(F107="INVALID","A value was entered although the dependency is not met",IF(F107="CONTROLLER MISSING","A controlling answer is missing, so applicability cannot yet be determined",IF(F107="UNKNOWN","The dependency could not be evaluated or a referenced datapoint could not be resolved",""))))</f>
        <v/>
      </c>
      <c r="I107" s="45">
        <f>IF(F107="MISSING","Enter a valid response in the linked field",IF(F107="INVALID","Clear the response or amend the controlling answer so that the dependency is met",IF(F107="CONTROLLER MISSING","Complete the controlling question first, then review this field",IF(F107="UNKNOWN","Review the Field Guide and dependency_string; contact the MFSA if clarification is required",""))))</f>
        <v/>
      </c>
      <c r="J107" s="45" t="inlineStr"/>
      <c r="K107" s="46">
        <f>'2- GV'!$AL$101</f>
        <v/>
      </c>
      <c r="L107" s="47" t="inlineStr">
        <is>
          <t>Open field</t>
        </is>
      </c>
    </row>
    <row r="108">
      <c r="A108" s="44" t="inlineStr">
        <is>
          <t>CATA2_GV_201_v1</t>
        </is>
      </c>
      <c r="B108" s="45" t="inlineStr">
        <is>
          <t>Are there any matters relating to a qualification in an auditor's report which remain unresolved?</t>
        </is>
      </c>
      <c r="C108" s="45" t="inlineStr">
        <is>
          <t>GV</t>
        </is>
      </c>
      <c r="D108" s="45" t="inlineStr">
        <is>
          <t>Financial</t>
        </is>
      </c>
      <c r="E108" s="45" t="inlineStr">
        <is>
          <t>2- GV</t>
        </is>
      </c>
      <c r="F108" s="46">
        <f>'2- GV'!$AK$102</f>
        <v/>
      </c>
      <c r="G108" s="46">
        <f>IF(F108="INVALID","High",IF(F108="MISSING","Medium",IF(F108="CONTROLLER MISSING","Review",IF(F108="UNKNOWN","Technical review",""))))</f>
        <v/>
      </c>
      <c r="H108" s="45">
        <f>IF(F108="MISSING","An applicable or required answer is missing",IF(F108="INVALID","A value was entered although the dependency is not met",IF(F108="CONTROLLER MISSING","A controlling answer is missing, so applicability cannot yet be determined",IF(F108="UNKNOWN","The dependency could not be evaluated or a referenced datapoint could not be resolved",""))))</f>
        <v/>
      </c>
      <c r="I108" s="45">
        <f>IF(F108="MISSING","Enter a valid response in the linked field",IF(F108="INVALID","Clear the response or amend the controlling answer so that the dependency is met",IF(F108="CONTROLLER MISSING","Complete the controlling question first, then review this field",IF(F108="UNKNOWN","Review the Field Guide and dependency_string; contact the MFSA if clarification is required",""))))</f>
        <v/>
      </c>
      <c r="J108" s="45" t="inlineStr"/>
      <c r="K108" s="46">
        <f>'2- GV'!$AL$102</f>
        <v/>
      </c>
      <c r="L108" s="47" t="inlineStr">
        <is>
          <t>Open field</t>
        </is>
      </c>
    </row>
    <row r="109">
      <c r="A109" s="44" t="inlineStr">
        <is>
          <t>CATA2_GV_202_v1</t>
        </is>
      </c>
      <c r="B109" s="45" t="inlineStr">
        <is>
          <t>If "Yes", Provide details:</t>
        </is>
      </c>
      <c r="C109" s="45" t="inlineStr">
        <is>
          <t>GV</t>
        </is>
      </c>
      <c r="D109" s="45" t="inlineStr">
        <is>
          <t>Financial</t>
        </is>
      </c>
      <c r="E109" s="45" t="inlineStr">
        <is>
          <t>2- GV</t>
        </is>
      </c>
      <c r="F109" s="46">
        <f>'2- GV'!$AK$103</f>
        <v/>
      </c>
      <c r="G109" s="46">
        <f>IF(F109="INVALID","High",IF(F109="MISSING","Medium",IF(F109="CONTROLLER MISSING","Review",IF(F109="UNKNOWN","Technical review",""))))</f>
        <v/>
      </c>
      <c r="H109" s="45">
        <f>IF(F109="MISSING","An applicable or required answer is missing",IF(F109="INVALID","A value was entered although the dependency is not met",IF(F109="CONTROLLER MISSING","A controlling answer is missing, so applicability cannot yet be determined",IF(F109="UNKNOWN","The dependency could not be evaluated or a referenced datapoint could not be resolved",""))))</f>
        <v/>
      </c>
      <c r="I109" s="45">
        <f>IF(F109="MISSING","Enter a valid response in the linked field",IF(F109="INVALID","Clear the response or amend the controlling answer so that the dependency is met",IF(F109="CONTROLLER MISSING","Complete the controlling question first, then review this field",IF(F109="UNKNOWN","Review the Field Guide and dependency_string; contact the MFSA if clarification is required",""))))</f>
        <v/>
      </c>
      <c r="J109" s="45" t="inlineStr">
        <is>
          <t>CATA2_GV_201 = "YES"</t>
        </is>
      </c>
      <c r="K109" s="46">
        <f>'2- GV'!$AL$103</f>
        <v/>
      </c>
      <c r="L109" s="47" t="inlineStr">
        <is>
          <t>Open field</t>
        </is>
      </c>
    </row>
    <row r="110">
      <c r="A110" s="44" t="inlineStr">
        <is>
          <t>CATA2_PR_34_v1</t>
        </is>
      </c>
      <c r="B110" s="45" t="inlineStr">
        <is>
          <t>Regulated activities carried out by the Registered Trustee</t>
        </is>
      </c>
      <c r="C110" s="45" t="inlineStr">
        <is>
          <t>PR</t>
        </is>
      </c>
      <c r="D110" s="45" t="inlineStr">
        <is>
          <t>Activities of the Registered Trustee</t>
        </is>
      </c>
      <c r="E110" s="45" t="inlineStr">
        <is>
          <t>2- PR</t>
        </is>
      </c>
      <c r="F110" s="46">
        <f>'2- PR'!$AK$3</f>
        <v/>
      </c>
      <c r="G110" s="46">
        <f>IF(F110="INVALID","High",IF(F110="MISSING","Medium",IF(F110="CONTROLLER MISSING","Review",IF(F110="UNKNOWN","Technical review",""))))</f>
        <v/>
      </c>
      <c r="H110" s="45">
        <f>IF(F110="MISSING","An applicable or required answer is missing",IF(F110="INVALID","A value was entered although the dependency is not met",IF(F110="CONTROLLER MISSING","A controlling answer is missing, so applicability cannot yet be determined",IF(F110="UNKNOWN","The dependency could not be evaluated or a referenced datapoint could not be resolved",""))))</f>
        <v/>
      </c>
      <c r="I110" s="45">
        <f>IF(F110="MISSING","Enter a valid response in the linked field",IF(F110="INVALID","Clear the response or amend the controlling answer so that the dependency is met",IF(F110="CONTROLLER MISSING","Complete the controlling question first, then review this field",IF(F110="UNKNOWN","Review the Field Guide and dependency_string; contact the MFSA if clarification is required",""))))</f>
        <v/>
      </c>
      <c r="J110" s="45" t="inlineStr"/>
      <c r="K110" s="46">
        <f>'2- PR'!$AL$3</f>
        <v/>
      </c>
      <c r="L110" s="47" t="inlineStr">
        <is>
          <t>Open field</t>
        </is>
      </c>
    </row>
    <row r="111">
      <c r="A111" s="44" t="inlineStr">
        <is>
          <t>CATA2_PR_35_v1</t>
        </is>
      </c>
      <c r="B111" s="45" t="inlineStr">
        <is>
          <t>Total number of  Fixed Interest Trusts administered by the Registered Trustee</t>
        </is>
      </c>
      <c r="C111" s="45" t="inlineStr">
        <is>
          <t>PR</t>
        </is>
      </c>
      <c r="D111" s="45" t="inlineStr">
        <is>
          <t>Activities of the Registered Trustee</t>
        </is>
      </c>
      <c r="E111" s="45" t="inlineStr">
        <is>
          <t>2- PR</t>
        </is>
      </c>
      <c r="F111" s="46">
        <f>'2- PR'!$AK$4</f>
        <v/>
      </c>
      <c r="G111" s="46">
        <f>IF(F111="INVALID","High",IF(F111="MISSING","Medium",IF(F111="CONTROLLER MISSING","Review",IF(F111="UNKNOWN","Technical review",""))))</f>
        <v/>
      </c>
      <c r="H111" s="45">
        <f>IF(F111="MISSING","An applicable or required answer is missing",IF(F111="INVALID","A value was entered although the dependency is not met",IF(F111="CONTROLLER MISSING","A controlling answer is missing, so applicability cannot yet be determined",IF(F111="UNKNOWN","The dependency could not be evaluated or a referenced datapoint could not be resolved",""))))</f>
        <v/>
      </c>
      <c r="I111" s="45">
        <f>IF(F111="MISSING","Enter a valid response in the linked field",IF(F111="INVALID","Clear the response or amend the controlling answer so that the dependency is met",IF(F111="CONTROLLER MISSING","Complete the controlling question first, then review this field",IF(F111="UNKNOWN","Review the Field Guide and dependency_string; contact the MFSA if clarification is required",""))))</f>
        <v/>
      </c>
      <c r="J111" s="45" t="inlineStr"/>
      <c r="K111" s="46">
        <f>'2- PR'!$AL$4</f>
        <v/>
      </c>
      <c r="L111" s="47" t="inlineStr">
        <is>
          <t>Open field</t>
        </is>
      </c>
    </row>
    <row r="112">
      <c r="A112" s="44" t="inlineStr">
        <is>
          <t>CATA2_PR_36_v1</t>
        </is>
      </c>
      <c r="B112" s="45" t="inlineStr">
        <is>
          <t>Total number of  Discretionary Trusts administered by the Registered Trustee</t>
        </is>
      </c>
      <c r="C112" s="45" t="inlineStr">
        <is>
          <t>PR</t>
        </is>
      </c>
      <c r="D112" s="45" t="inlineStr">
        <is>
          <t>Activities of the Registered Trustee</t>
        </is>
      </c>
      <c r="E112" s="45" t="inlineStr">
        <is>
          <t>2- PR</t>
        </is>
      </c>
      <c r="F112" s="46">
        <f>'2- PR'!$AK$5</f>
        <v/>
      </c>
      <c r="G112" s="46">
        <f>IF(F112="INVALID","High",IF(F112="MISSING","Medium",IF(F112="CONTROLLER MISSING","Review",IF(F112="UNKNOWN","Technical review",""))))</f>
        <v/>
      </c>
      <c r="H112" s="45">
        <f>IF(F112="MISSING","An applicable or required answer is missing",IF(F112="INVALID","A value was entered although the dependency is not met",IF(F112="CONTROLLER MISSING","A controlling answer is missing, so applicability cannot yet be determined",IF(F112="UNKNOWN","The dependency could not be evaluated or a referenced datapoint could not be resolved",""))))</f>
        <v/>
      </c>
      <c r="I112" s="45">
        <f>IF(F112="MISSING","Enter a valid response in the linked field",IF(F112="INVALID","Clear the response or amend the controlling answer so that the dependency is met",IF(F112="CONTROLLER MISSING","Complete the controlling question first, then review this field",IF(F112="UNKNOWN","Review the Field Guide and dependency_string; contact the MFSA if clarification is required",""))))</f>
        <v/>
      </c>
      <c r="J112" s="45" t="inlineStr"/>
      <c r="K112" s="46">
        <f>'2- PR'!$AL$5</f>
        <v/>
      </c>
      <c r="L112" s="47" t="inlineStr">
        <is>
          <t>Open field</t>
        </is>
      </c>
    </row>
    <row r="113">
      <c r="A113" s="44" t="inlineStr">
        <is>
          <t>CATA2_PR_37_v1</t>
        </is>
      </c>
      <c r="B113" s="45" t="inlineStr">
        <is>
          <t>Total number of  Bare Trusts administered by the Registered Trustee</t>
        </is>
      </c>
      <c r="C113" s="45" t="inlineStr">
        <is>
          <t>PR</t>
        </is>
      </c>
      <c r="D113" s="45" t="inlineStr">
        <is>
          <t>Activities of the Registered Trustee</t>
        </is>
      </c>
      <c r="E113" s="45" t="inlineStr">
        <is>
          <t>2- PR</t>
        </is>
      </c>
      <c r="F113" s="46">
        <f>'2- PR'!$AK$6</f>
        <v/>
      </c>
      <c r="G113" s="46">
        <f>IF(F113="INVALID","High",IF(F113="MISSING","Medium",IF(F113="CONTROLLER MISSING","Review",IF(F113="UNKNOWN","Technical review",""))))</f>
        <v/>
      </c>
      <c r="H113" s="45">
        <f>IF(F113="MISSING","An applicable or required answer is missing",IF(F113="INVALID","A value was entered although the dependency is not met",IF(F113="CONTROLLER MISSING","A controlling answer is missing, so applicability cannot yet be determined",IF(F113="UNKNOWN","The dependency could not be evaluated or a referenced datapoint could not be resolved",""))))</f>
        <v/>
      </c>
      <c r="I113" s="45">
        <f>IF(F113="MISSING","Enter a valid response in the linked field",IF(F113="INVALID","Clear the response or amend the controlling answer so that the dependency is met",IF(F113="CONTROLLER MISSING","Complete the controlling question first, then review this field",IF(F113="UNKNOWN","Review the Field Guide and dependency_string; contact the MFSA if clarification is required",""))))</f>
        <v/>
      </c>
      <c r="J113" s="45" t="inlineStr"/>
      <c r="K113" s="46">
        <f>'2- PR'!$AL$6</f>
        <v/>
      </c>
      <c r="L113" s="47" t="inlineStr">
        <is>
          <t>Open field</t>
        </is>
      </c>
    </row>
    <row r="114">
      <c r="A114" s="44" t="inlineStr">
        <is>
          <t>CATA2_PR_38_v1</t>
        </is>
      </c>
      <c r="B114" s="45" t="inlineStr">
        <is>
          <t>Total number of  any other type of Trusts administered by the Registered Trustee</t>
        </is>
      </c>
      <c r="C114" s="45" t="inlineStr">
        <is>
          <t>PR</t>
        </is>
      </c>
      <c r="D114" s="45" t="inlineStr">
        <is>
          <t>Activities of the Registered Trustee</t>
        </is>
      </c>
      <c r="E114" s="45" t="inlineStr">
        <is>
          <t>2- PR</t>
        </is>
      </c>
      <c r="F114" s="46">
        <f>'2- PR'!$AK$7</f>
        <v/>
      </c>
      <c r="G114" s="46">
        <f>IF(F114="INVALID","High",IF(F114="MISSING","Medium",IF(F114="CONTROLLER MISSING","Review",IF(F114="UNKNOWN","Technical review",""))))</f>
        <v/>
      </c>
      <c r="H114" s="45">
        <f>IF(F114="MISSING","An applicable or required answer is missing",IF(F114="INVALID","A value was entered although the dependency is not met",IF(F114="CONTROLLER MISSING","A controlling answer is missing, so applicability cannot yet be determined",IF(F114="UNKNOWN","The dependency could not be evaluated or a referenced datapoint could not be resolved",""))))</f>
        <v/>
      </c>
      <c r="I114" s="45">
        <f>IF(F114="MISSING","Enter a valid response in the linked field",IF(F114="INVALID","Clear the response or amend the controlling answer so that the dependency is met",IF(F114="CONTROLLER MISSING","Complete the controlling question first, then review this field",IF(F114="UNKNOWN","Review the Field Guide and dependency_string; contact the MFSA if clarification is required",""))))</f>
        <v/>
      </c>
      <c r="J114" s="45" t="inlineStr"/>
      <c r="K114" s="46">
        <f>'2- PR'!$AL$7</f>
        <v/>
      </c>
      <c r="L114" s="47" t="inlineStr">
        <is>
          <t>Open field</t>
        </is>
      </c>
    </row>
    <row r="115">
      <c r="A115" s="44" t="inlineStr">
        <is>
          <t>CATA2_PR_39_v1</t>
        </is>
      </c>
      <c r="B115" s="45" t="inlineStr">
        <is>
          <t>Total asset value of trusts under management</t>
        </is>
      </c>
      <c r="C115" s="45" t="inlineStr">
        <is>
          <t>PR</t>
        </is>
      </c>
      <c r="D115" s="45" t="inlineStr">
        <is>
          <t>Activities of the Registered Trustee</t>
        </is>
      </c>
      <c r="E115" s="45" t="inlineStr">
        <is>
          <t>2- PR</t>
        </is>
      </c>
      <c r="F115" s="46">
        <f>'2- PR'!$AK$8</f>
        <v/>
      </c>
      <c r="G115" s="46">
        <f>IF(F115="INVALID","High",IF(F115="MISSING","Medium",IF(F115="CONTROLLER MISSING","Review",IF(F115="UNKNOWN","Technical review",""))))</f>
        <v/>
      </c>
      <c r="H115" s="45">
        <f>IF(F115="MISSING","An applicable or required answer is missing",IF(F115="INVALID","A value was entered although the dependency is not met",IF(F115="CONTROLLER MISSING","A controlling answer is missing, so applicability cannot yet be determined",IF(F115="UNKNOWN","The dependency could not be evaluated or a referenced datapoint could not be resolved",""))))</f>
        <v/>
      </c>
      <c r="I115" s="45">
        <f>IF(F115="MISSING","Enter a valid response in the linked field",IF(F115="INVALID","Clear the response or amend the controlling answer so that the dependency is met",IF(F115="CONTROLLER MISSING","Complete the controlling question first, then review this field",IF(F115="UNKNOWN","Review the Field Guide and dependency_string; contact the MFSA if clarification is required",""))))</f>
        <v/>
      </c>
      <c r="J115" s="45" t="inlineStr"/>
      <c r="K115" s="46">
        <f>'2- PR'!$AL$8</f>
        <v/>
      </c>
      <c r="L115" s="47" t="inlineStr">
        <is>
          <t>Open field</t>
        </is>
      </c>
    </row>
    <row r="116">
      <c r="A116" s="44" t="inlineStr">
        <is>
          <t>CATA2_PR_40_v1</t>
        </is>
      </c>
      <c r="B116" s="45" t="inlineStr">
        <is>
          <t>Administration of additional family trust(s) during the Reporting Period</t>
        </is>
      </c>
      <c r="C116" s="45" t="inlineStr">
        <is>
          <t>PR</t>
        </is>
      </c>
      <c r="D116" s="45" t="inlineStr">
        <is>
          <t>Activities of the Registered Trustee</t>
        </is>
      </c>
      <c r="E116" s="45" t="inlineStr">
        <is>
          <t>2- PR</t>
        </is>
      </c>
      <c r="F116" s="46">
        <f>'2- PR'!$AK$9</f>
        <v/>
      </c>
      <c r="G116" s="46">
        <f>IF(F116="INVALID","High",IF(F116="MISSING","Medium",IF(F116="CONTROLLER MISSING","Review",IF(F116="UNKNOWN","Technical review",""))))</f>
        <v/>
      </c>
      <c r="H116" s="45">
        <f>IF(F116="MISSING","An applicable or required answer is missing",IF(F116="INVALID","A value was entered although the dependency is not met",IF(F116="CONTROLLER MISSING","A controlling answer is missing, so applicability cannot yet be determined",IF(F116="UNKNOWN","The dependency could not be evaluated or a referenced datapoint could not be resolved",""))))</f>
        <v/>
      </c>
      <c r="I116" s="45">
        <f>IF(F116="MISSING","Enter a valid response in the linked field",IF(F116="INVALID","Clear the response or amend the controlling answer so that the dependency is met",IF(F116="CONTROLLER MISSING","Complete the controlling question first, then review this field",IF(F116="UNKNOWN","Review the Field Guide and dependency_string; contact the MFSA if clarification is required",""))))</f>
        <v/>
      </c>
      <c r="J116" s="45" t="inlineStr"/>
      <c r="K116" s="46">
        <f>'2- PR'!$AL$9</f>
        <v/>
      </c>
      <c r="L116" s="47" t="inlineStr">
        <is>
          <t>Open field</t>
        </is>
      </c>
    </row>
    <row r="117">
      <c r="A117" s="44" t="inlineStr">
        <is>
          <t>CATA2_PR_41_v1</t>
        </is>
      </c>
      <c r="B117" s="45" t="inlineStr">
        <is>
          <t>If 'Yes' was the Authority provided with the notification in terms of R5-5.3 i. of the Trustees of  Family Trusts Rulebook?</t>
        </is>
      </c>
      <c r="C117" s="45" t="inlineStr">
        <is>
          <t>PR</t>
        </is>
      </c>
      <c r="D117" s="45" t="inlineStr">
        <is>
          <t>Activities of the Registered Trustee</t>
        </is>
      </c>
      <c r="E117" s="45" t="inlineStr">
        <is>
          <t>2- PR</t>
        </is>
      </c>
      <c r="F117" s="46">
        <f>'2- PR'!$AK$10</f>
        <v/>
      </c>
      <c r="G117" s="46">
        <f>IF(F117="INVALID","High",IF(F117="MISSING","Medium",IF(F117="CONTROLLER MISSING","Review",IF(F117="UNKNOWN","Technical review",""))))</f>
        <v/>
      </c>
      <c r="H117" s="45">
        <f>IF(F117="MISSING","An applicable or required answer is missing",IF(F117="INVALID","A value was entered although the dependency is not met",IF(F117="CONTROLLER MISSING","A controlling answer is missing, so applicability cannot yet be determined",IF(F117="UNKNOWN","The dependency could not be evaluated or a referenced datapoint could not be resolved",""))))</f>
        <v/>
      </c>
      <c r="I117" s="45">
        <f>IF(F117="MISSING","Enter a valid response in the linked field",IF(F117="INVALID","Clear the response or amend the controlling answer so that the dependency is met",IF(F117="CONTROLLER MISSING","Complete the controlling question first, then review this field",IF(F117="UNKNOWN","Review the Field Guide and dependency_string; contact the MFSA if clarification is required",""))))</f>
        <v/>
      </c>
      <c r="J117" s="45" t="inlineStr">
        <is>
          <t>CATA2_PR_40 = "YES "</t>
        </is>
      </c>
      <c r="K117" s="46">
        <f>'2- PR'!$AL$10</f>
        <v/>
      </c>
      <c r="L117" s="47" t="inlineStr">
        <is>
          <t>Open field</t>
        </is>
      </c>
    </row>
    <row r="118">
      <c r="A118" s="44" t="inlineStr">
        <is>
          <t>CATA2_PR_225_v1</t>
        </is>
      </c>
      <c r="B118" s="45" t="inlineStr">
        <is>
          <t>If 'No' Give details of the Registered Trustee's new engagement in relation to any additional family trust(s)</t>
        </is>
      </c>
      <c r="C118" s="45" t="inlineStr">
        <is>
          <t>PR</t>
        </is>
      </c>
      <c r="D118" s="45" t="inlineStr">
        <is>
          <t>Activities of the Registered Trustee</t>
        </is>
      </c>
      <c r="E118" s="45" t="inlineStr">
        <is>
          <t>2- PR</t>
        </is>
      </c>
      <c r="F118" s="46">
        <f>'2- PR'!$AK$11</f>
        <v/>
      </c>
      <c r="G118" s="46">
        <f>IF(F118="INVALID","High",IF(F118="MISSING","Medium",IF(F118="CONTROLLER MISSING","Review",IF(F118="UNKNOWN","Technical review",""))))</f>
        <v/>
      </c>
      <c r="H118" s="45">
        <f>IF(F118="MISSING","An applicable or required answer is missing",IF(F118="INVALID","A value was entered although the dependency is not met",IF(F118="CONTROLLER MISSING","A controlling answer is missing, so applicability cannot yet be determined",IF(F118="UNKNOWN","The dependency could not be evaluated or a referenced datapoint could not be resolved",""))))</f>
        <v/>
      </c>
      <c r="I118" s="45">
        <f>IF(F118="MISSING","Enter a valid response in the linked field",IF(F118="INVALID","Clear the response or amend the controlling answer so that the dependency is met",IF(F118="CONTROLLER MISSING","Complete the controlling question first, then review this field",IF(F118="UNKNOWN","Review the Field Guide and dependency_string; contact the MFSA if clarification is required",""))))</f>
        <v/>
      </c>
      <c r="J118" s="45" t="inlineStr">
        <is>
          <t>CATA2_PR_41 = "NO"</t>
        </is>
      </c>
      <c r="K118" s="46">
        <f>'2- PR'!$AL$11</f>
        <v/>
      </c>
      <c r="L118" s="47" t="inlineStr">
        <is>
          <t>Open field</t>
        </is>
      </c>
    </row>
    <row r="119">
      <c r="A119" s="44" t="inlineStr">
        <is>
          <t>CATA2_PR_178_v1</t>
        </is>
      </c>
      <c r="B119" s="45" t="inlineStr">
        <is>
          <t>If "No", provide explanation why the Registered Trustee did not notify the Authority.</t>
        </is>
      </c>
      <c r="C119" s="45" t="inlineStr">
        <is>
          <t>PR</t>
        </is>
      </c>
      <c r="D119" s="45" t="inlineStr">
        <is>
          <t>Activities of the Registered Trustee</t>
        </is>
      </c>
      <c r="E119" s="45" t="inlineStr">
        <is>
          <t>2- PR</t>
        </is>
      </c>
      <c r="F119" s="46">
        <f>'2- PR'!$AK$12</f>
        <v/>
      </c>
      <c r="G119" s="46">
        <f>IF(F119="INVALID","High",IF(F119="MISSING","Medium",IF(F119="CONTROLLER MISSING","Review",IF(F119="UNKNOWN","Technical review",""))))</f>
        <v/>
      </c>
      <c r="H119" s="45">
        <f>IF(F119="MISSING","An applicable or required answer is missing",IF(F119="INVALID","A value was entered although the dependency is not met",IF(F119="CONTROLLER MISSING","A controlling answer is missing, so applicability cannot yet be determined",IF(F119="UNKNOWN","The dependency could not be evaluated or a referenced datapoint could not be resolved",""))))</f>
        <v/>
      </c>
      <c r="I119" s="45">
        <f>IF(F119="MISSING","Enter a valid response in the linked field",IF(F119="INVALID","Clear the response or amend the controlling answer so that the dependency is met",IF(F119="CONTROLLER MISSING","Complete the controlling question first, then review this field",IF(F119="UNKNOWN","Review the Field Guide and dependency_string; contact the MFSA if clarification is required",""))))</f>
        <v/>
      </c>
      <c r="J119" s="45" t="inlineStr">
        <is>
          <t>CATA2_PR_41 = "NO"</t>
        </is>
      </c>
      <c r="K119" s="46">
        <f>'2- PR'!$AL$12</f>
        <v/>
      </c>
      <c r="L119" s="47" t="inlineStr">
        <is>
          <t>Open field</t>
        </is>
      </c>
    </row>
    <row r="120">
      <c r="A120" s="44" t="inlineStr">
        <is>
          <t>CATA2_PR_42_v1</t>
        </is>
      </c>
      <c r="B120" s="45" t="inlineStr">
        <is>
          <t>Number of Maltese Resident Settlors</t>
        </is>
      </c>
      <c r="C120" s="45" t="inlineStr">
        <is>
          <t>PR</t>
        </is>
      </c>
      <c r="D120" s="45" t="inlineStr">
        <is>
          <t>Activities of the Registered Trustee</t>
        </is>
      </c>
      <c r="E120" s="45" t="inlineStr">
        <is>
          <t>2- PR</t>
        </is>
      </c>
      <c r="F120" s="46">
        <f>'2- PR'!$AK$13</f>
        <v/>
      </c>
      <c r="G120" s="46">
        <f>IF(F120="INVALID","High",IF(F120="MISSING","Medium",IF(F120="CONTROLLER MISSING","Review",IF(F120="UNKNOWN","Technical review",""))))</f>
        <v/>
      </c>
      <c r="H120" s="45">
        <f>IF(F120="MISSING","An applicable or required answer is missing",IF(F120="INVALID","A value was entered although the dependency is not met",IF(F120="CONTROLLER MISSING","A controlling answer is missing, so applicability cannot yet be determined",IF(F120="UNKNOWN","The dependency could not be evaluated or a referenced datapoint could not be resolved",""))))</f>
        <v/>
      </c>
      <c r="I120" s="45">
        <f>IF(F120="MISSING","Enter a valid response in the linked field",IF(F120="INVALID","Clear the response or amend the controlling answer so that the dependency is met",IF(F120="CONTROLLER MISSING","Complete the controlling question first, then review this field",IF(F120="UNKNOWN","Review the Field Guide and dependency_string; contact the MFSA if clarification is required",""))))</f>
        <v/>
      </c>
      <c r="J120" s="45" t="inlineStr"/>
      <c r="K120" s="46">
        <f>'2- PR'!$AL$13</f>
        <v/>
      </c>
      <c r="L120" s="47" t="inlineStr">
        <is>
          <t>Open field</t>
        </is>
      </c>
    </row>
    <row r="121">
      <c r="A121" s="44" t="inlineStr">
        <is>
          <t>CATA2_PR_43_v1</t>
        </is>
      </c>
      <c r="B121" s="45" t="inlineStr">
        <is>
          <t>Number of settlors residing in European Union jurisdictions other than Malta</t>
        </is>
      </c>
      <c r="C121" s="45" t="inlineStr">
        <is>
          <t>PR</t>
        </is>
      </c>
      <c r="D121" s="45" t="inlineStr">
        <is>
          <t>Activities of the Registered Trustee</t>
        </is>
      </c>
      <c r="E121" s="45" t="inlineStr">
        <is>
          <t>2- PR</t>
        </is>
      </c>
      <c r="F121" s="46">
        <f>'2- PR'!$AK$14</f>
        <v/>
      </c>
      <c r="G121" s="46">
        <f>IF(F121="INVALID","High",IF(F121="MISSING","Medium",IF(F121="CONTROLLER MISSING","Review",IF(F121="UNKNOWN","Technical review",""))))</f>
        <v/>
      </c>
      <c r="H121" s="45">
        <f>IF(F121="MISSING","An applicable or required answer is missing",IF(F121="INVALID","A value was entered although the dependency is not met",IF(F121="CONTROLLER MISSING","A controlling answer is missing, so applicability cannot yet be determined",IF(F121="UNKNOWN","The dependency could not be evaluated or a referenced datapoint could not be resolved",""))))</f>
        <v/>
      </c>
      <c r="I121" s="45">
        <f>IF(F121="MISSING","Enter a valid response in the linked field",IF(F121="INVALID","Clear the response or amend the controlling answer so that the dependency is met",IF(F121="CONTROLLER MISSING","Complete the controlling question first, then review this field",IF(F121="UNKNOWN","Review the Field Guide and dependency_string; contact the MFSA if clarification is required",""))))</f>
        <v/>
      </c>
      <c r="J121" s="45" t="inlineStr"/>
      <c r="K121" s="46">
        <f>'2- PR'!$AL$14</f>
        <v/>
      </c>
      <c r="L121" s="47" t="inlineStr">
        <is>
          <t>Open field</t>
        </is>
      </c>
    </row>
    <row r="122">
      <c r="A122" s="44" t="inlineStr">
        <is>
          <t>CATA2_PR_44_v1</t>
        </is>
      </c>
      <c r="B122" s="45" t="inlineStr">
        <is>
          <t>Number of settlors residing in Non-European Union jurisdictions</t>
        </is>
      </c>
      <c r="C122" s="45" t="inlineStr">
        <is>
          <t>PR</t>
        </is>
      </c>
      <c r="D122" s="45" t="inlineStr">
        <is>
          <t>Activities of the Registered Trustee</t>
        </is>
      </c>
      <c r="E122" s="45" t="inlineStr">
        <is>
          <t>2- PR</t>
        </is>
      </c>
      <c r="F122" s="46">
        <f>'2- PR'!$AK$15</f>
        <v/>
      </c>
      <c r="G122" s="46">
        <f>IF(F122="INVALID","High",IF(F122="MISSING","Medium",IF(F122="CONTROLLER MISSING","Review",IF(F122="UNKNOWN","Technical review",""))))</f>
        <v/>
      </c>
      <c r="H122" s="45">
        <f>IF(F122="MISSING","An applicable or required answer is missing",IF(F122="INVALID","A value was entered although the dependency is not met",IF(F122="CONTROLLER MISSING","A controlling answer is missing, so applicability cannot yet be determined",IF(F122="UNKNOWN","The dependency could not be evaluated or a referenced datapoint could not be resolved",""))))</f>
        <v/>
      </c>
      <c r="I122" s="45">
        <f>IF(F122="MISSING","Enter a valid response in the linked field",IF(F122="INVALID","Clear the response or amend the controlling answer so that the dependency is met",IF(F122="CONTROLLER MISSING","Complete the controlling question first, then review this field",IF(F122="UNKNOWN","Review the Field Guide and dependency_string; contact the MFSA if clarification is required",""))))</f>
        <v/>
      </c>
      <c r="J122" s="45" t="inlineStr"/>
      <c r="K122" s="46">
        <f>'2- PR'!$AL$15</f>
        <v/>
      </c>
      <c r="L122" s="47" t="inlineStr">
        <is>
          <t>Open field</t>
        </is>
      </c>
    </row>
    <row r="123">
      <c r="A123" s="44" t="inlineStr">
        <is>
          <t>CATA2_PR_45_v1</t>
        </is>
      </c>
      <c r="B123" s="45" t="inlineStr">
        <is>
          <t>Number of settlors classified as Politically Exposed Persons (PEPs)</t>
        </is>
      </c>
      <c r="C123" s="45" t="inlineStr">
        <is>
          <t>PR</t>
        </is>
      </c>
      <c r="D123" s="45" t="inlineStr">
        <is>
          <t>Activities of the Registered Trustee</t>
        </is>
      </c>
      <c r="E123" s="45" t="inlineStr">
        <is>
          <t>2- PR</t>
        </is>
      </c>
      <c r="F123" s="46">
        <f>'2- PR'!$AK$16</f>
        <v/>
      </c>
      <c r="G123" s="46">
        <f>IF(F123="INVALID","High",IF(F123="MISSING","Medium",IF(F123="CONTROLLER MISSING","Review",IF(F123="UNKNOWN","Technical review",""))))</f>
        <v/>
      </c>
      <c r="H123" s="45">
        <f>IF(F123="MISSING","An applicable or required answer is missing",IF(F123="INVALID","A value was entered although the dependency is not met",IF(F123="CONTROLLER MISSING","A controlling answer is missing, so applicability cannot yet be determined",IF(F123="UNKNOWN","The dependency could not be evaluated or a referenced datapoint could not be resolved",""))))</f>
        <v/>
      </c>
      <c r="I123" s="45">
        <f>IF(F123="MISSING","Enter a valid response in the linked field",IF(F123="INVALID","Clear the response or amend the controlling answer so that the dependency is met",IF(F123="CONTROLLER MISSING","Complete the controlling question first, then review this field",IF(F123="UNKNOWN","Review the Field Guide and dependency_string; contact the MFSA if clarification is required",""))))</f>
        <v/>
      </c>
      <c r="J123" s="45" t="inlineStr"/>
      <c r="K123" s="46">
        <f>'2- PR'!$AL$16</f>
        <v/>
      </c>
      <c r="L123" s="47" t="inlineStr">
        <is>
          <t>Open field</t>
        </is>
      </c>
    </row>
    <row r="124">
      <c r="A124" s="44" t="inlineStr">
        <is>
          <t>CATA2_PR_46_v1</t>
        </is>
      </c>
      <c r="B124" s="45" t="inlineStr">
        <is>
          <t>Jurisdictions where Settlors who are Politically Exposed Persons reside</t>
        </is>
      </c>
      <c r="C124" s="45" t="inlineStr">
        <is>
          <t>PR</t>
        </is>
      </c>
      <c r="D124" s="45" t="inlineStr">
        <is>
          <t>Activities of the Registered Trustee</t>
        </is>
      </c>
      <c r="E124" s="45" t="inlineStr">
        <is>
          <t>2- PR</t>
        </is>
      </c>
      <c r="F124" s="46">
        <f>'2- PR'!$AK$17</f>
        <v/>
      </c>
      <c r="G124" s="46">
        <f>IF(F124="INVALID","High",IF(F124="MISSING","Medium",IF(F124="CONTROLLER MISSING","Review",IF(F124="UNKNOWN","Technical review",""))))</f>
        <v/>
      </c>
      <c r="H124" s="45">
        <f>IF(F124="MISSING","An applicable or required answer is missing",IF(F124="INVALID","A value was entered although the dependency is not met",IF(F124="CONTROLLER MISSING","A controlling answer is missing, so applicability cannot yet be determined",IF(F124="UNKNOWN","The dependency could not be evaluated or a referenced datapoint could not be resolved",""))))</f>
        <v/>
      </c>
      <c r="I124" s="45">
        <f>IF(F124="MISSING","Enter a valid response in the linked field",IF(F124="INVALID","Clear the response or amend the controlling answer so that the dependency is met",IF(F124="CONTROLLER MISSING","Complete the controlling question first, then review this field",IF(F124="UNKNOWN","Review the Field Guide and dependency_string; contact the MFSA if clarification is required",""))))</f>
        <v/>
      </c>
      <c r="J124" s="45" t="inlineStr">
        <is>
          <t>CATA2_PR_45 &gt; "0"</t>
        </is>
      </c>
      <c r="K124" s="46">
        <f>'2- PR'!$AL$17</f>
        <v/>
      </c>
      <c r="L124" s="47" t="inlineStr">
        <is>
          <t>Open field</t>
        </is>
      </c>
    </row>
    <row r="125">
      <c r="A125" s="44" t="inlineStr">
        <is>
          <t>CATA2_PR_68_v1</t>
        </is>
      </c>
      <c r="B125" s="45" t="inlineStr">
        <is>
          <t>Does the Registered Trustee have insurance cover in place in accordance with the Trustees of Family Trusts Rulebook requirements?</t>
        </is>
      </c>
      <c r="C125" s="45" t="inlineStr">
        <is>
          <t>PR</t>
        </is>
      </c>
      <c r="D125" s="45" t="inlineStr">
        <is>
          <t>Insurance</t>
        </is>
      </c>
      <c r="E125" s="45" t="inlineStr">
        <is>
          <t>2- PR</t>
        </is>
      </c>
      <c r="F125" s="46">
        <f>'2- PR'!$AK$19</f>
        <v/>
      </c>
      <c r="G125" s="46">
        <f>IF(F125="INVALID","High",IF(F125="MISSING","Medium",IF(F125="CONTROLLER MISSING","Review",IF(F125="UNKNOWN","Technical review",""))))</f>
        <v/>
      </c>
      <c r="H125" s="45">
        <f>IF(F125="MISSING","An applicable or required answer is missing",IF(F125="INVALID","A value was entered although the dependency is not met",IF(F125="CONTROLLER MISSING","A controlling answer is missing, so applicability cannot yet be determined",IF(F125="UNKNOWN","The dependency could not be evaluated or a referenced datapoint could not be resolved",""))))</f>
        <v/>
      </c>
      <c r="I125" s="45">
        <f>IF(F125="MISSING","Enter a valid response in the linked field",IF(F125="INVALID","Clear the response or amend the controlling answer so that the dependency is met",IF(F125="CONTROLLER MISSING","Complete the controlling question first, then review this field",IF(F125="UNKNOWN","Review the Field Guide and dependency_string; contact the MFSA if clarification is required",""))))</f>
        <v/>
      </c>
      <c r="J125" s="45" t="inlineStr"/>
      <c r="K125" s="46">
        <f>'2- PR'!$AL$19</f>
        <v/>
      </c>
      <c r="L125" s="47" t="inlineStr">
        <is>
          <t>Open field</t>
        </is>
      </c>
    </row>
    <row r="126">
      <c r="A126" s="44" t="inlineStr">
        <is>
          <t>CATA2_PR_69_v1</t>
        </is>
      </c>
      <c r="B126" s="45" t="inlineStr">
        <is>
          <t>If "Yes", provide details on the type and level of insurance cover.</t>
        </is>
      </c>
      <c r="C126" s="45" t="inlineStr">
        <is>
          <t>PR</t>
        </is>
      </c>
      <c r="D126" s="45" t="inlineStr">
        <is>
          <t>Insurance</t>
        </is>
      </c>
      <c r="E126" s="45" t="inlineStr">
        <is>
          <t>2- PR</t>
        </is>
      </c>
      <c r="F126" s="46">
        <f>'2- PR'!$AK$20</f>
        <v/>
      </c>
      <c r="G126" s="46">
        <f>IF(F126="INVALID","High",IF(F126="MISSING","Medium",IF(F126="CONTROLLER MISSING","Review",IF(F126="UNKNOWN","Technical review",""))))</f>
        <v/>
      </c>
      <c r="H126" s="45">
        <f>IF(F126="MISSING","An applicable or required answer is missing",IF(F126="INVALID","A value was entered although the dependency is not met",IF(F126="CONTROLLER MISSING","A controlling answer is missing, so applicability cannot yet be determined",IF(F126="UNKNOWN","The dependency could not be evaluated or a referenced datapoint could not be resolved",""))))</f>
        <v/>
      </c>
      <c r="I126" s="45">
        <f>IF(F126="MISSING","Enter a valid response in the linked field",IF(F126="INVALID","Clear the response or amend the controlling answer so that the dependency is met",IF(F126="CONTROLLER MISSING","Complete the controlling question first, then review this field",IF(F126="UNKNOWN","Review the Field Guide and dependency_string; contact the MFSA if clarification is required",""))))</f>
        <v/>
      </c>
      <c r="J126" s="45" t="inlineStr">
        <is>
          <t>CATA2_PR_68 = "YES"</t>
        </is>
      </c>
      <c r="K126" s="46">
        <f>'2- PR'!$AL$20</f>
        <v/>
      </c>
      <c r="L126" s="47" t="inlineStr">
        <is>
          <t>Open field</t>
        </is>
      </c>
    </row>
    <row r="127">
      <c r="A127" s="44" t="inlineStr">
        <is>
          <t>CATA2_PR_70_v1</t>
        </is>
      </c>
      <c r="B127" s="45" t="inlineStr">
        <is>
          <t>If "Yes", provide details on the manner in which the insurable value has been calculated.</t>
        </is>
      </c>
      <c r="C127" s="45" t="inlineStr">
        <is>
          <t>PR</t>
        </is>
      </c>
      <c r="D127" s="45" t="inlineStr">
        <is>
          <t>Insurance</t>
        </is>
      </c>
      <c r="E127" s="45" t="inlineStr">
        <is>
          <t>2- PR</t>
        </is>
      </c>
      <c r="F127" s="46">
        <f>'2- PR'!$AK$21</f>
        <v/>
      </c>
      <c r="G127" s="46">
        <f>IF(F127="INVALID","High",IF(F127="MISSING","Medium",IF(F127="CONTROLLER MISSING","Review",IF(F127="UNKNOWN","Technical review",""))))</f>
        <v/>
      </c>
      <c r="H127" s="45">
        <f>IF(F127="MISSING","An applicable or required answer is missing",IF(F127="INVALID","A value was entered although the dependency is not met",IF(F127="CONTROLLER MISSING","A controlling answer is missing, so applicability cannot yet be determined",IF(F127="UNKNOWN","The dependency could not be evaluated or a referenced datapoint could not be resolved",""))))</f>
        <v/>
      </c>
      <c r="I127" s="45">
        <f>IF(F127="MISSING","Enter a valid response in the linked field",IF(F127="INVALID","Clear the response or amend the controlling answer so that the dependency is met",IF(F127="CONTROLLER MISSING","Complete the controlling question first, then review this field",IF(F127="UNKNOWN","Review the Field Guide and dependency_string; contact the MFSA if clarification is required",""))))</f>
        <v/>
      </c>
      <c r="J127" s="45" t="inlineStr">
        <is>
          <t>CATA2_PR_68 = "YES"</t>
        </is>
      </c>
      <c r="K127" s="46">
        <f>'2- PR'!$AL$21</f>
        <v/>
      </c>
      <c r="L127" s="47" t="inlineStr">
        <is>
          <t>Open field</t>
        </is>
      </c>
    </row>
    <row r="128">
      <c r="A128" s="44" t="inlineStr">
        <is>
          <t>CATA2_PR_71_v1</t>
        </is>
      </c>
      <c r="B128" s="45" t="inlineStr">
        <is>
          <t>Assessment of interests and risk exposure in the absence of adequate insurance cover</t>
        </is>
      </c>
      <c r="C128" s="45" t="inlineStr">
        <is>
          <t>PR</t>
        </is>
      </c>
      <c r="D128" s="45" t="inlineStr">
        <is>
          <t>Insurance</t>
        </is>
      </c>
      <c r="E128" s="45" t="inlineStr">
        <is>
          <t>2- PR</t>
        </is>
      </c>
      <c r="F128" s="46">
        <f>'2- PR'!$AK$22</f>
        <v/>
      </c>
      <c r="G128" s="46">
        <f>IF(F128="INVALID","High",IF(F128="MISSING","Medium",IF(F128="CONTROLLER MISSING","Review",IF(F128="UNKNOWN","Technical review",""))))</f>
        <v/>
      </c>
      <c r="H128" s="45">
        <f>IF(F128="MISSING","An applicable or required answer is missing",IF(F128="INVALID","A value was entered although the dependency is not met",IF(F128="CONTROLLER MISSING","A controlling answer is missing, so applicability cannot yet be determined",IF(F128="UNKNOWN","The dependency could not be evaluated or a referenced datapoint could not be resolved",""))))</f>
        <v/>
      </c>
      <c r="I128" s="45">
        <f>IF(F128="MISSING","Enter a valid response in the linked field",IF(F128="INVALID","Clear the response or amend the controlling answer so that the dependency is met",IF(F128="CONTROLLER MISSING","Complete the controlling question first, then review this field",IF(F128="UNKNOWN","Review the Field Guide and dependency_string; contact the MFSA if clarification is required",""))))</f>
        <v/>
      </c>
      <c r="J128" s="45" t="inlineStr">
        <is>
          <t>CATA2_PR_68 = "NO"</t>
        </is>
      </c>
      <c r="K128" s="46">
        <f>'2- PR'!$AL$22</f>
        <v/>
      </c>
      <c r="L128" s="47" t="inlineStr">
        <is>
          <t>Open field</t>
        </is>
      </c>
    </row>
    <row r="129">
      <c r="A129" s="44" t="inlineStr">
        <is>
          <t>CATA2_PR_72_v1</t>
        </is>
      </c>
      <c r="B129" s="45" t="inlineStr">
        <is>
          <t>If "No" provide explanation.</t>
        </is>
      </c>
      <c r="C129" s="45" t="inlineStr">
        <is>
          <t>PR</t>
        </is>
      </c>
      <c r="D129" s="45" t="inlineStr">
        <is>
          <t>Insurance</t>
        </is>
      </c>
      <c r="E129" s="45" t="inlineStr">
        <is>
          <t>2- PR</t>
        </is>
      </c>
      <c r="F129" s="46">
        <f>'2- PR'!$AK$23</f>
        <v/>
      </c>
      <c r="G129" s="46">
        <f>IF(F129="INVALID","High",IF(F129="MISSING","Medium",IF(F129="CONTROLLER MISSING","Review",IF(F129="UNKNOWN","Technical review",""))))</f>
        <v/>
      </c>
      <c r="H129" s="45">
        <f>IF(F129="MISSING","An applicable or required answer is missing",IF(F129="INVALID","A value was entered although the dependency is not met",IF(F129="CONTROLLER MISSING","A controlling answer is missing, so applicability cannot yet be determined",IF(F129="UNKNOWN","The dependency could not be evaluated or a referenced datapoint could not be resolved",""))))</f>
        <v/>
      </c>
      <c r="I129" s="45">
        <f>IF(F129="MISSING","Enter a valid response in the linked field",IF(F129="INVALID","Clear the response or amend the controlling answer so that the dependency is met",IF(F129="CONTROLLER MISSING","Complete the controlling question first, then review this field",IF(F129="UNKNOWN","Review the Field Guide and dependency_string; contact the MFSA if clarification is required",""))))</f>
        <v/>
      </c>
      <c r="J129" s="45" t="inlineStr">
        <is>
          <t>CATA2_PR_71 = "NO"</t>
        </is>
      </c>
      <c r="K129" s="46">
        <f>'2- PR'!$AL$23</f>
        <v/>
      </c>
      <c r="L129" s="47" t="inlineStr">
        <is>
          <t>Open field</t>
        </is>
      </c>
    </row>
    <row r="130">
      <c r="A130" s="44" t="inlineStr">
        <is>
          <t>CATA2_PR_73_v1</t>
        </is>
      </c>
      <c r="B130" s="45" t="inlineStr">
        <is>
          <t>Did the Registered Trustee document such assessment?</t>
        </is>
      </c>
      <c r="C130" s="45" t="inlineStr">
        <is>
          <t>PR</t>
        </is>
      </c>
      <c r="D130" s="45" t="inlineStr">
        <is>
          <t>Insurance</t>
        </is>
      </c>
      <c r="E130" s="45" t="inlineStr">
        <is>
          <t>2- PR</t>
        </is>
      </c>
      <c r="F130" s="46">
        <f>'2- PR'!$AK$24</f>
        <v/>
      </c>
      <c r="G130" s="46">
        <f>IF(F130="INVALID","High",IF(F130="MISSING","Medium",IF(F130="CONTROLLER MISSING","Review",IF(F130="UNKNOWN","Technical review",""))))</f>
        <v/>
      </c>
      <c r="H130" s="45">
        <f>IF(F130="MISSING","An applicable or required answer is missing",IF(F130="INVALID","A value was entered although the dependency is not met",IF(F130="CONTROLLER MISSING","A controlling answer is missing, so applicability cannot yet be determined",IF(F130="UNKNOWN","The dependency could not be evaluated or a referenced datapoint could not be resolved",""))))</f>
        <v/>
      </c>
      <c r="I130" s="45">
        <f>IF(F130="MISSING","Enter a valid response in the linked field",IF(F130="INVALID","Clear the response or amend the controlling answer so that the dependency is met",IF(F130="CONTROLLER MISSING","Complete the controlling question first, then review this field",IF(F130="UNKNOWN","Review the Field Guide and dependency_string; contact the MFSA if clarification is required",""))))</f>
        <v/>
      </c>
      <c r="J130" s="45" t="inlineStr">
        <is>
          <t>CATA2_PR_71 = "YES"</t>
        </is>
      </c>
      <c r="K130" s="46">
        <f>'2- PR'!$AL$24</f>
        <v/>
      </c>
      <c r="L130" s="47" t="inlineStr">
        <is>
          <t>Open field</t>
        </is>
      </c>
    </row>
    <row r="131">
      <c r="A131" s="44" t="inlineStr">
        <is>
          <t>CATA2_PR_74_v1</t>
        </is>
      </c>
      <c r="B131" s="45" t="inlineStr">
        <is>
          <t>If "No" provide explanation.</t>
        </is>
      </c>
      <c r="C131" s="45" t="inlineStr">
        <is>
          <t>PR</t>
        </is>
      </c>
      <c r="D131" s="45" t="inlineStr">
        <is>
          <t>Insurance</t>
        </is>
      </c>
      <c r="E131" s="45" t="inlineStr">
        <is>
          <t>2- PR</t>
        </is>
      </c>
      <c r="F131" s="46">
        <f>'2- PR'!$AK$25</f>
        <v/>
      </c>
      <c r="G131" s="46">
        <f>IF(F131="INVALID","High",IF(F131="MISSING","Medium",IF(F131="CONTROLLER MISSING","Review",IF(F131="UNKNOWN","Technical review",""))))</f>
        <v/>
      </c>
      <c r="H131" s="45">
        <f>IF(F131="MISSING","An applicable or required answer is missing",IF(F131="INVALID","A value was entered although the dependency is not met",IF(F131="CONTROLLER MISSING","A controlling answer is missing, so applicability cannot yet be determined",IF(F131="UNKNOWN","The dependency could not be evaluated or a referenced datapoint could not be resolved",""))))</f>
        <v/>
      </c>
      <c r="I131" s="45">
        <f>IF(F131="MISSING","Enter a valid response in the linked field",IF(F131="INVALID","Clear the response or amend the controlling answer so that the dependency is met",IF(F131="CONTROLLER MISSING","Complete the controlling question first, then review this field",IF(F131="UNKNOWN","Review the Field Guide and dependency_string; contact the MFSA if clarification is required",""))))</f>
        <v/>
      </c>
      <c r="J131" s="45" t="inlineStr">
        <is>
          <t>CATA2_PR_73 = "NO"</t>
        </is>
      </c>
      <c r="K131" s="46">
        <f>'2- PR'!$AL$25</f>
        <v/>
      </c>
      <c r="L131" s="47" t="inlineStr">
        <is>
          <t>Open field</t>
        </is>
      </c>
    </row>
    <row r="132">
      <c r="A132" s="44" t="inlineStr">
        <is>
          <t>CATA2_PR_75_v1</t>
        </is>
      </c>
      <c r="B132" s="45" t="inlineStr">
        <is>
          <t>Does the Registered Trustee revisit such assessment and document it upon the happening of key events?</t>
        </is>
      </c>
      <c r="C132" s="45" t="inlineStr">
        <is>
          <t>PR</t>
        </is>
      </c>
      <c r="D132" s="45" t="inlineStr">
        <is>
          <t>Insurance</t>
        </is>
      </c>
      <c r="E132" s="45" t="inlineStr">
        <is>
          <t>2- PR</t>
        </is>
      </c>
      <c r="F132" s="46">
        <f>'2- PR'!$AK$26</f>
        <v/>
      </c>
      <c r="G132" s="46">
        <f>IF(F132="INVALID","High",IF(F132="MISSING","Medium",IF(F132="CONTROLLER MISSING","Review",IF(F132="UNKNOWN","Technical review",""))))</f>
        <v/>
      </c>
      <c r="H132" s="45">
        <f>IF(F132="MISSING","An applicable or required answer is missing",IF(F132="INVALID","A value was entered although the dependency is not met",IF(F132="CONTROLLER MISSING","A controlling answer is missing, so applicability cannot yet be determined",IF(F132="UNKNOWN","The dependency could not be evaluated or a referenced datapoint could not be resolved",""))))</f>
        <v/>
      </c>
      <c r="I132" s="45">
        <f>IF(F132="MISSING","Enter a valid response in the linked field",IF(F132="INVALID","Clear the response or amend the controlling answer so that the dependency is met",IF(F132="CONTROLLER MISSING","Complete the controlling question first, then review this field",IF(F132="UNKNOWN","Review the Field Guide and dependency_string; contact the MFSA if clarification is required",""))))</f>
        <v/>
      </c>
      <c r="J132" s="45" t="inlineStr">
        <is>
          <t>CATA2_PR_71 = "YES "</t>
        </is>
      </c>
      <c r="K132" s="46">
        <f>'2- PR'!$AL$26</f>
        <v/>
      </c>
      <c r="L132" s="47" t="inlineStr">
        <is>
          <t>Open field</t>
        </is>
      </c>
    </row>
    <row r="133">
      <c r="A133" s="44" t="inlineStr">
        <is>
          <t>CATA2_PR_76_v1</t>
        </is>
      </c>
      <c r="B133" s="45" t="inlineStr">
        <is>
          <t>If "No" provide explanation.</t>
        </is>
      </c>
      <c r="C133" s="45" t="inlineStr">
        <is>
          <t>PR</t>
        </is>
      </c>
      <c r="D133" s="45" t="inlineStr">
        <is>
          <t>Insurance</t>
        </is>
      </c>
      <c r="E133" s="45" t="inlineStr">
        <is>
          <t>2- PR</t>
        </is>
      </c>
      <c r="F133" s="46">
        <f>'2- PR'!$AK$27</f>
        <v/>
      </c>
      <c r="G133" s="46">
        <f>IF(F133="INVALID","High",IF(F133="MISSING","Medium",IF(F133="CONTROLLER MISSING","Review",IF(F133="UNKNOWN","Technical review",""))))</f>
        <v/>
      </c>
      <c r="H133" s="45">
        <f>IF(F133="MISSING","An applicable or required answer is missing",IF(F133="INVALID","A value was entered although the dependency is not met",IF(F133="CONTROLLER MISSING","A controlling answer is missing, so applicability cannot yet be determined",IF(F133="UNKNOWN","The dependency could not be evaluated or a referenced datapoint could not be resolved",""))))</f>
        <v/>
      </c>
      <c r="I133" s="45">
        <f>IF(F133="MISSING","Enter a valid response in the linked field",IF(F133="INVALID","Clear the response or amend the controlling answer so that the dependency is met",IF(F133="CONTROLLER MISSING","Complete the controlling question first, then review this field",IF(F133="UNKNOWN","Review the Field Guide and dependency_string; contact the MFSA if clarification is required",""))))</f>
        <v/>
      </c>
      <c r="J133" s="45" t="inlineStr">
        <is>
          <t>CATA2_PR_75 = "NO"</t>
        </is>
      </c>
      <c r="K133" s="46">
        <f>'2- PR'!$AL$27</f>
        <v/>
      </c>
      <c r="L133" s="47" t="inlineStr">
        <is>
          <t>Open field</t>
        </is>
      </c>
    </row>
    <row r="134">
      <c r="A134" s="44" t="inlineStr">
        <is>
          <t>CATA2_PR_77_v1</t>
        </is>
      </c>
      <c r="B134" s="45" t="inlineStr">
        <is>
          <t>Explain any mitigating measures put in place by the Registered Trustee</t>
        </is>
      </c>
      <c r="C134" s="45" t="inlineStr">
        <is>
          <t>PR</t>
        </is>
      </c>
      <c r="D134" s="45" t="inlineStr">
        <is>
          <t>Insurance</t>
        </is>
      </c>
      <c r="E134" s="45" t="inlineStr">
        <is>
          <t>2- PR</t>
        </is>
      </c>
      <c r="F134" s="46">
        <f>'2- PR'!$AK$28</f>
        <v/>
      </c>
      <c r="G134" s="46">
        <f>IF(F134="INVALID","High",IF(F134="MISSING","Medium",IF(F134="CONTROLLER MISSING","Review",IF(F134="UNKNOWN","Technical review",""))))</f>
        <v/>
      </c>
      <c r="H134" s="45">
        <f>IF(F134="MISSING","An applicable or required answer is missing",IF(F134="INVALID","A value was entered although the dependency is not met",IF(F134="CONTROLLER MISSING","A controlling answer is missing, so applicability cannot yet be determined",IF(F134="UNKNOWN","The dependency could not be evaluated or a referenced datapoint could not be resolved",""))))</f>
        <v/>
      </c>
      <c r="I134" s="45">
        <f>IF(F134="MISSING","Enter a valid response in the linked field",IF(F134="INVALID","Clear the response or amend the controlling answer so that the dependency is met",IF(F134="CONTROLLER MISSING","Complete the controlling question first, then review this field",IF(F134="UNKNOWN","Review the Field Guide and dependency_string; contact the MFSA if clarification is required",""))))</f>
        <v/>
      </c>
      <c r="J134" s="45" t="inlineStr">
        <is>
          <t>CATA2_PR_71 = "YES"</t>
        </is>
      </c>
      <c r="K134" s="46">
        <f>'2- PR'!$AL$28</f>
        <v/>
      </c>
      <c r="L134" s="47" t="inlineStr">
        <is>
          <t>Open field</t>
        </is>
      </c>
    </row>
    <row r="135">
      <c r="A135" s="44" t="inlineStr">
        <is>
          <t>CATA2_PR_78_v1</t>
        </is>
      </c>
      <c r="B135" s="45" t="inlineStr">
        <is>
          <t>Were the mitigating measures catering for any possible claims which the Registered Trustee may receive, documented in accordance with R5-6.3 of the Trustees of Family Trusts Rulebook?</t>
        </is>
      </c>
      <c r="C135" s="45" t="inlineStr">
        <is>
          <t>PR</t>
        </is>
      </c>
      <c r="D135" s="45" t="inlineStr">
        <is>
          <t>Insurance</t>
        </is>
      </c>
      <c r="E135" s="45" t="inlineStr">
        <is>
          <t>2- PR</t>
        </is>
      </c>
      <c r="F135" s="46">
        <f>'2- PR'!$AK$29</f>
        <v/>
      </c>
      <c r="G135" s="46">
        <f>IF(F135="INVALID","High",IF(F135="MISSING","Medium",IF(F135="CONTROLLER MISSING","Review",IF(F135="UNKNOWN","Technical review",""))))</f>
        <v/>
      </c>
      <c r="H135" s="45">
        <f>IF(F135="MISSING","An applicable or required answer is missing",IF(F135="INVALID","A value was entered although the dependency is not met",IF(F135="CONTROLLER MISSING","A controlling answer is missing, so applicability cannot yet be determined",IF(F135="UNKNOWN","The dependency could not be evaluated or a referenced datapoint could not be resolved",""))))</f>
        <v/>
      </c>
      <c r="I135" s="45">
        <f>IF(F135="MISSING","Enter a valid response in the linked field",IF(F135="INVALID","Clear the response or amend the controlling answer so that the dependency is met",IF(F135="CONTROLLER MISSING","Complete the controlling question first, then review this field",IF(F135="UNKNOWN","Review the Field Guide and dependency_string; contact the MFSA if clarification is required",""))))</f>
        <v/>
      </c>
      <c r="J135" s="45" t="inlineStr"/>
      <c r="K135" s="46">
        <f>'2- PR'!$AL$29</f>
        <v/>
      </c>
      <c r="L135" s="47" t="inlineStr">
        <is>
          <t>Open field</t>
        </is>
      </c>
    </row>
    <row r="136">
      <c r="A136" s="44" t="inlineStr">
        <is>
          <t>CATA2_PR_79_v1</t>
        </is>
      </c>
      <c r="B136" s="45" t="inlineStr">
        <is>
          <t>If "No" provide explanation.</t>
        </is>
      </c>
      <c r="C136" s="45" t="inlineStr">
        <is>
          <t>PR</t>
        </is>
      </c>
      <c r="D136" s="45" t="inlineStr">
        <is>
          <t>Insurance</t>
        </is>
      </c>
      <c r="E136" s="45" t="inlineStr">
        <is>
          <t>2- PR</t>
        </is>
      </c>
      <c r="F136" s="46">
        <f>'2- PR'!$AK$30</f>
        <v/>
      </c>
      <c r="G136" s="46">
        <f>IF(F136="INVALID","High",IF(F136="MISSING","Medium",IF(F136="CONTROLLER MISSING","Review",IF(F136="UNKNOWN","Technical review",""))))</f>
        <v/>
      </c>
      <c r="H136" s="45">
        <f>IF(F136="MISSING","An applicable or required answer is missing",IF(F136="INVALID","A value was entered although the dependency is not met",IF(F136="CONTROLLER MISSING","A controlling answer is missing, so applicability cannot yet be determined",IF(F136="UNKNOWN","The dependency could not be evaluated or a referenced datapoint could not be resolved",""))))</f>
        <v/>
      </c>
      <c r="I136" s="45">
        <f>IF(F136="MISSING","Enter a valid response in the linked field",IF(F136="INVALID","Clear the response or amend the controlling answer so that the dependency is met",IF(F136="CONTROLLER MISSING","Complete the controlling question first, then review this field",IF(F136="UNKNOWN","Review the Field Guide and dependency_string; contact the MFSA if clarification is required",""))))</f>
        <v/>
      </c>
      <c r="J136" s="45" t="inlineStr">
        <is>
          <t>CATA2_PR_78 = "NO"</t>
        </is>
      </c>
      <c r="K136" s="46">
        <f>'2- PR'!$AL$30</f>
        <v/>
      </c>
      <c r="L136" s="47" t="inlineStr">
        <is>
          <t>Open field</t>
        </is>
      </c>
    </row>
    <row r="137">
      <c r="A137" s="44" t="inlineStr">
        <is>
          <t>CATA2_PR_80_v1</t>
        </is>
      </c>
      <c r="B137" s="45" t="inlineStr">
        <is>
          <t>Does the Registered Trustee revisit such assessment and document it periodically?</t>
        </is>
      </c>
      <c r="C137" s="45" t="inlineStr">
        <is>
          <t>PR</t>
        </is>
      </c>
      <c r="D137" s="45" t="inlineStr">
        <is>
          <t>Insurance</t>
        </is>
      </c>
      <c r="E137" s="45" t="inlineStr">
        <is>
          <t>2- PR</t>
        </is>
      </c>
      <c r="F137" s="46">
        <f>'2- PR'!$AK$31</f>
        <v/>
      </c>
      <c r="G137" s="46">
        <f>IF(F137="INVALID","High",IF(F137="MISSING","Medium",IF(F137="CONTROLLER MISSING","Review",IF(F137="UNKNOWN","Technical review",""))))</f>
        <v/>
      </c>
      <c r="H137" s="45">
        <f>IF(F137="MISSING","An applicable or required answer is missing",IF(F137="INVALID","A value was entered although the dependency is not met",IF(F137="CONTROLLER MISSING","A controlling answer is missing, so applicability cannot yet be determined",IF(F137="UNKNOWN","The dependency could not be evaluated or a referenced datapoint could not be resolved",""))))</f>
        <v/>
      </c>
      <c r="I137" s="45">
        <f>IF(F137="MISSING","Enter a valid response in the linked field",IF(F137="INVALID","Clear the response or amend the controlling answer so that the dependency is met",IF(F137="CONTROLLER MISSING","Complete the controlling question first, then review this field",IF(F137="UNKNOWN","Review the Field Guide and dependency_string; contact the MFSA if clarification is required",""))))</f>
        <v/>
      </c>
      <c r="J137" s="45" t="inlineStr">
        <is>
          <t>CATA2_PR_71 = "YES"</t>
        </is>
      </c>
      <c r="K137" s="46">
        <f>'2- PR'!$AL$31</f>
        <v/>
      </c>
      <c r="L137" s="47" t="inlineStr">
        <is>
          <t>Open field</t>
        </is>
      </c>
    </row>
    <row r="138">
      <c r="A138" s="44" t="inlineStr">
        <is>
          <t>CATA2_PR_81_v1</t>
        </is>
      </c>
      <c r="B138" s="45" t="inlineStr">
        <is>
          <t>If "No" provide explanation.</t>
        </is>
      </c>
      <c r="C138" s="45" t="inlineStr">
        <is>
          <t>PR</t>
        </is>
      </c>
      <c r="D138" s="45" t="inlineStr">
        <is>
          <t>Insurance</t>
        </is>
      </c>
      <c r="E138" s="45" t="inlineStr">
        <is>
          <t>2- PR</t>
        </is>
      </c>
      <c r="F138" s="46">
        <f>'2- PR'!$AK$32</f>
        <v/>
      </c>
      <c r="G138" s="46">
        <f>IF(F138="INVALID","High",IF(F138="MISSING","Medium",IF(F138="CONTROLLER MISSING","Review",IF(F138="UNKNOWN","Technical review",""))))</f>
        <v/>
      </c>
      <c r="H138" s="45">
        <f>IF(F138="MISSING","An applicable or required answer is missing",IF(F138="INVALID","A value was entered although the dependency is not met",IF(F138="CONTROLLER MISSING","A controlling answer is missing, so applicability cannot yet be determined",IF(F138="UNKNOWN","The dependency could not be evaluated or a referenced datapoint could not be resolved",""))))</f>
        <v/>
      </c>
      <c r="I138" s="45">
        <f>IF(F138="MISSING","Enter a valid response in the linked field",IF(F138="INVALID","Clear the response or amend the controlling answer so that the dependency is met",IF(F138="CONTROLLER MISSING","Complete the controlling question first, then review this field",IF(F138="UNKNOWN","Review the Field Guide and dependency_string; contact the MFSA if clarification is required",""))))</f>
        <v/>
      </c>
      <c r="J138" s="45" t="inlineStr">
        <is>
          <t>CATA2_PR_80 = "NO"</t>
        </is>
      </c>
      <c r="K138" s="46">
        <f>'2- PR'!$AL$32</f>
        <v/>
      </c>
      <c r="L138" s="47" t="inlineStr">
        <is>
          <t>Open field</t>
        </is>
      </c>
    </row>
    <row r="139">
      <c r="A139" s="44" t="inlineStr">
        <is>
          <t>CATA2_PR_82_v1</t>
        </is>
      </c>
      <c r="B139" s="45" t="inlineStr">
        <is>
          <t>During the Reporting Period did the Registered Trustee revisit such assessment and document this?</t>
        </is>
      </c>
      <c r="C139" s="45" t="inlineStr">
        <is>
          <t>PR</t>
        </is>
      </c>
      <c r="D139" s="45" t="inlineStr">
        <is>
          <t>Insurance</t>
        </is>
      </c>
      <c r="E139" s="45" t="inlineStr">
        <is>
          <t>2- PR</t>
        </is>
      </c>
      <c r="F139" s="46">
        <f>'2- PR'!$AK$33</f>
        <v/>
      </c>
      <c r="G139" s="46">
        <f>IF(F139="INVALID","High",IF(F139="MISSING","Medium",IF(F139="CONTROLLER MISSING","Review",IF(F139="UNKNOWN","Technical review",""))))</f>
        <v/>
      </c>
      <c r="H139" s="45">
        <f>IF(F139="MISSING","An applicable or required answer is missing",IF(F139="INVALID","A value was entered although the dependency is not met",IF(F139="CONTROLLER MISSING","A controlling answer is missing, so applicability cannot yet be determined",IF(F139="UNKNOWN","The dependency could not be evaluated or a referenced datapoint could not be resolved",""))))</f>
        <v/>
      </c>
      <c r="I139" s="45">
        <f>IF(F139="MISSING","Enter a valid response in the linked field",IF(F139="INVALID","Clear the response or amend the controlling answer so that the dependency is met",IF(F139="CONTROLLER MISSING","Complete the controlling question first, then review this field",IF(F139="UNKNOWN","Review the Field Guide and dependency_string; contact the MFSA if clarification is required",""))))</f>
        <v/>
      </c>
      <c r="J139" s="45" t="inlineStr">
        <is>
          <t>CATA2_PR_71 = "YES "</t>
        </is>
      </c>
      <c r="K139" s="46">
        <f>'2- PR'!$AL$33</f>
        <v/>
      </c>
      <c r="L139" s="47" t="inlineStr">
        <is>
          <t>Open field</t>
        </is>
      </c>
    </row>
    <row r="140">
      <c r="A140" s="44" t="inlineStr">
        <is>
          <t>CATA2_PR_83_v1</t>
        </is>
      </c>
      <c r="B140" s="45" t="inlineStr">
        <is>
          <t>If "No" provide explanation</t>
        </is>
      </c>
      <c r="C140" s="45" t="inlineStr">
        <is>
          <t>PR</t>
        </is>
      </c>
      <c r="D140" s="45" t="inlineStr">
        <is>
          <t>Insurance</t>
        </is>
      </c>
      <c r="E140" s="45" t="inlineStr">
        <is>
          <t>2- PR</t>
        </is>
      </c>
      <c r="F140" s="46">
        <f>'2- PR'!$AK$34</f>
        <v/>
      </c>
      <c r="G140" s="46">
        <f>IF(F140="INVALID","High",IF(F140="MISSING","Medium",IF(F140="CONTROLLER MISSING","Review",IF(F140="UNKNOWN","Technical review",""))))</f>
        <v/>
      </c>
      <c r="H140" s="45">
        <f>IF(F140="MISSING","An applicable or required answer is missing",IF(F140="INVALID","A value was entered although the dependency is not met",IF(F140="CONTROLLER MISSING","A controlling answer is missing, so applicability cannot yet be determined",IF(F140="UNKNOWN","The dependency could not be evaluated or a referenced datapoint could not be resolved",""))))</f>
        <v/>
      </c>
      <c r="I140" s="45">
        <f>IF(F140="MISSING","Enter a valid response in the linked field",IF(F140="INVALID","Clear the response or amend the controlling answer so that the dependency is met",IF(F140="CONTROLLER MISSING","Complete the controlling question first, then review this field",IF(F140="UNKNOWN","Review the Field Guide and dependency_string; contact the MFSA if clarification is required",""))))</f>
        <v/>
      </c>
      <c r="J140" s="45" t="inlineStr">
        <is>
          <t>CATA2_PR_82 = "NO"</t>
        </is>
      </c>
      <c r="K140" s="46">
        <f>'2- PR'!$AL$34</f>
        <v/>
      </c>
      <c r="L140" s="47" t="inlineStr">
        <is>
          <t>Open field</t>
        </is>
      </c>
    </row>
    <row r="141">
      <c r="A141" s="44" t="inlineStr">
        <is>
          <t>CATA2_PR_228_v1</t>
        </is>
      </c>
      <c r="B141" s="45" t="inlineStr">
        <is>
          <t>During the Reporting Period did the Registered Trustee make any claim on a professional indemnity or make any material claim on any other policy relating to its activities?</t>
        </is>
      </c>
      <c r="C141" s="45" t="inlineStr">
        <is>
          <t>PR</t>
        </is>
      </c>
      <c r="D141" s="45" t="inlineStr">
        <is>
          <t>Insurance</t>
        </is>
      </c>
      <c r="E141" s="45" t="inlineStr">
        <is>
          <t>2- PR</t>
        </is>
      </c>
      <c r="F141" s="46">
        <f>'2- PR'!$AK$35</f>
        <v/>
      </c>
      <c r="G141" s="46">
        <f>IF(F141="INVALID","High",IF(F141="MISSING","Medium",IF(F141="CONTROLLER MISSING","Review",IF(F141="UNKNOWN","Technical review",""))))</f>
        <v/>
      </c>
      <c r="H141" s="45">
        <f>IF(F141="MISSING","An applicable or required answer is missing",IF(F141="INVALID","A value was entered although the dependency is not met",IF(F141="CONTROLLER MISSING","A controlling answer is missing, so applicability cannot yet be determined",IF(F141="UNKNOWN","The dependency could not be evaluated or a referenced datapoint could not be resolved",""))))</f>
        <v/>
      </c>
      <c r="I141" s="45">
        <f>IF(F141="MISSING","Enter a valid response in the linked field",IF(F141="INVALID","Clear the response or amend the controlling answer so that the dependency is met",IF(F141="CONTROLLER MISSING","Complete the controlling question first, then review this field",IF(F141="UNKNOWN","Review the Field Guide and dependency_string; contact the MFSA if clarification is required",""))))</f>
        <v/>
      </c>
      <c r="J141" s="45" t="inlineStr">
        <is>
          <t>CATA2_PR_68 = "YES "</t>
        </is>
      </c>
      <c r="K141" s="46">
        <f>'2- PR'!$AL$35</f>
        <v/>
      </c>
      <c r="L141" s="47" t="inlineStr">
        <is>
          <t>Open field</t>
        </is>
      </c>
    </row>
    <row r="142">
      <c r="A142" s="44" t="inlineStr">
        <is>
          <t>CATA2_PR_229_v1</t>
        </is>
      </c>
      <c r="B142" s="45" t="inlineStr">
        <is>
          <t>If "YES" provide details of the claim made by the Registered Trustee</t>
        </is>
      </c>
      <c r="C142" s="45" t="inlineStr">
        <is>
          <t>PR</t>
        </is>
      </c>
      <c r="D142" s="45" t="inlineStr">
        <is>
          <t>Insurance</t>
        </is>
      </c>
      <c r="E142" s="45" t="inlineStr">
        <is>
          <t>2- PR</t>
        </is>
      </c>
      <c r="F142" s="46">
        <f>'2- PR'!$AK$36</f>
        <v/>
      </c>
      <c r="G142" s="46">
        <f>IF(F142="INVALID","High",IF(F142="MISSING","Medium",IF(F142="CONTROLLER MISSING","Review",IF(F142="UNKNOWN","Technical review",""))))</f>
        <v/>
      </c>
      <c r="H142" s="45">
        <f>IF(F142="MISSING","An applicable or required answer is missing",IF(F142="INVALID","A value was entered although the dependency is not met",IF(F142="CONTROLLER MISSING","A controlling answer is missing, so applicability cannot yet be determined",IF(F142="UNKNOWN","The dependency could not be evaluated or a referenced datapoint could not be resolved",""))))</f>
        <v/>
      </c>
      <c r="I142" s="45">
        <f>IF(F142="MISSING","Enter a valid response in the linked field",IF(F142="INVALID","Clear the response or amend the controlling answer so that the dependency is met",IF(F142="CONTROLLER MISSING","Complete the controlling question first, then review this field",IF(F142="UNKNOWN","Review the Field Guide and dependency_string; contact the MFSA if clarification is required",""))))</f>
        <v/>
      </c>
      <c r="J142" s="45" t="inlineStr">
        <is>
          <t>CATA2_PR_229  = "YES"</t>
        </is>
      </c>
      <c r="K142" s="46">
        <f>'2- PR'!$AL$36</f>
        <v/>
      </c>
      <c r="L142" s="47" t="inlineStr">
        <is>
          <t>Open field</t>
        </is>
      </c>
    </row>
    <row r="143">
      <c r="A143" s="44" t="inlineStr">
        <is>
          <t>CATA2_PR_230_v1</t>
        </is>
      </c>
      <c r="B143" s="45" t="inlineStr">
        <is>
          <t>Was this notified to the Authority in accordance with R5-5.2 v. of the Trustees of Family Trusts Rulebook?</t>
        </is>
      </c>
      <c r="C143" s="45" t="inlineStr">
        <is>
          <t>PR</t>
        </is>
      </c>
      <c r="D143" s="45" t="inlineStr">
        <is>
          <t>Insurance</t>
        </is>
      </c>
      <c r="E143" s="45" t="inlineStr">
        <is>
          <t>2- PR</t>
        </is>
      </c>
      <c r="F143" s="46">
        <f>'2- PR'!$AK$37</f>
        <v/>
      </c>
      <c r="G143" s="46">
        <f>IF(F143="INVALID","High",IF(F143="MISSING","Medium",IF(F143="CONTROLLER MISSING","Review",IF(F143="UNKNOWN","Technical review",""))))</f>
        <v/>
      </c>
      <c r="H143" s="45">
        <f>IF(F143="MISSING","An applicable or required answer is missing",IF(F143="INVALID","A value was entered although the dependency is not met",IF(F143="CONTROLLER MISSING","A controlling answer is missing, so applicability cannot yet be determined",IF(F143="UNKNOWN","The dependency could not be evaluated or a referenced datapoint could not be resolved",""))))</f>
        <v/>
      </c>
      <c r="I143" s="45">
        <f>IF(F143="MISSING","Enter a valid response in the linked field",IF(F143="INVALID","Clear the response or amend the controlling answer so that the dependency is met",IF(F143="CONTROLLER MISSING","Complete the controlling question first, then review this field",IF(F143="UNKNOWN","Review the Field Guide and dependency_string; contact the MFSA if clarification is required",""))))</f>
        <v/>
      </c>
      <c r="J143" s="45" t="inlineStr">
        <is>
          <t>CATA2_PR_229  = "YES"</t>
        </is>
      </c>
      <c r="K143" s="46">
        <f>'2- PR'!$AL$37</f>
        <v/>
      </c>
      <c r="L143" s="47" t="inlineStr">
        <is>
          <t>Open field</t>
        </is>
      </c>
    </row>
    <row r="144">
      <c r="A144" s="44" t="inlineStr">
        <is>
          <t>CATA2_PR_231_v1</t>
        </is>
      </c>
      <c r="B144" s="45" t="inlineStr">
        <is>
          <t>If "NO" provide details</t>
        </is>
      </c>
      <c r="C144" s="45" t="inlineStr">
        <is>
          <t>PR</t>
        </is>
      </c>
      <c r="D144" s="45" t="inlineStr">
        <is>
          <t>Insurance</t>
        </is>
      </c>
      <c r="E144" s="45" t="inlineStr">
        <is>
          <t>2- PR</t>
        </is>
      </c>
      <c r="F144" s="46">
        <f>'2- PR'!$AK$38</f>
        <v/>
      </c>
      <c r="G144" s="46">
        <f>IF(F144="INVALID","High",IF(F144="MISSING","Medium",IF(F144="CONTROLLER MISSING","Review",IF(F144="UNKNOWN","Technical review",""))))</f>
        <v/>
      </c>
      <c r="H144" s="45">
        <f>IF(F144="MISSING","An applicable or required answer is missing",IF(F144="INVALID","A value was entered although the dependency is not met",IF(F144="CONTROLLER MISSING","A controlling answer is missing, so applicability cannot yet be determined",IF(F144="UNKNOWN","The dependency could not be evaluated or a referenced datapoint could not be resolved",""))))</f>
        <v/>
      </c>
      <c r="I144" s="45">
        <f>IF(F144="MISSING","Enter a valid response in the linked field",IF(F144="INVALID","Clear the response or amend the controlling answer so that the dependency is met",IF(F144="CONTROLLER MISSING","Complete the controlling question first, then review this field",IF(F144="UNKNOWN","Review the Field Guide and dependency_string; contact the MFSA if clarification is required",""))))</f>
        <v/>
      </c>
      <c r="J144" s="45" t="inlineStr">
        <is>
          <t>CATA2_PR_231 = "NO"</t>
        </is>
      </c>
      <c r="K144" s="46">
        <f>'2- PR'!$AL$38</f>
        <v/>
      </c>
      <c r="L144" s="47" t="inlineStr">
        <is>
          <t>Open field</t>
        </is>
      </c>
    </row>
    <row r="145">
      <c r="A145" s="44" t="inlineStr">
        <is>
          <t>CATA2_PR_84_v1</t>
        </is>
      </c>
      <c r="B145" s="45" t="inlineStr">
        <is>
          <t>Legal proceedings or litigation against the Registered Trustee during Reporting Period</t>
        </is>
      </c>
      <c r="C145" s="45" t="inlineStr">
        <is>
          <t>PR</t>
        </is>
      </c>
      <c r="D145" s="45" t="inlineStr">
        <is>
          <t>Litigation</t>
        </is>
      </c>
      <c r="E145" s="45" t="inlineStr">
        <is>
          <t>2- PR</t>
        </is>
      </c>
      <c r="F145" s="46">
        <f>'2- PR'!$AK$40</f>
        <v/>
      </c>
      <c r="G145" s="46">
        <f>IF(F145="INVALID","High",IF(F145="MISSING","Medium",IF(F145="CONTROLLER MISSING","Review",IF(F145="UNKNOWN","Technical review",""))))</f>
        <v/>
      </c>
      <c r="H145" s="45">
        <f>IF(F145="MISSING","An applicable or required answer is missing",IF(F145="INVALID","A value was entered although the dependency is not met",IF(F145="CONTROLLER MISSING","A controlling answer is missing, so applicability cannot yet be determined",IF(F145="UNKNOWN","The dependency could not be evaluated or a referenced datapoint could not be resolved",""))))</f>
        <v/>
      </c>
      <c r="I145" s="45">
        <f>IF(F145="MISSING","Enter a valid response in the linked field",IF(F145="INVALID","Clear the response or amend the controlling answer so that the dependency is met",IF(F145="CONTROLLER MISSING","Complete the controlling question first, then review this field",IF(F145="UNKNOWN","Review the Field Guide and dependency_string; contact the MFSA if clarification is required",""))))</f>
        <v/>
      </c>
      <c r="J145" s="45" t="inlineStr"/>
      <c r="K145" s="46">
        <f>'2- PR'!$AL$40</f>
        <v/>
      </c>
      <c r="L145" s="47" t="inlineStr">
        <is>
          <t>Open field</t>
        </is>
      </c>
    </row>
    <row r="146">
      <c r="A146" s="44" t="inlineStr">
        <is>
          <t>CATA2_PR_86_v1</t>
        </is>
      </c>
      <c r="B146" s="45" t="inlineStr">
        <is>
          <t>If "Yes", list such legal proceedings or litigation against the Registered Trustee</t>
        </is>
      </c>
      <c r="C146" s="45" t="inlineStr">
        <is>
          <t>PR</t>
        </is>
      </c>
      <c r="D146" s="45" t="inlineStr">
        <is>
          <t>Litigation</t>
        </is>
      </c>
      <c r="E146" s="45" t="inlineStr">
        <is>
          <t>2- PR</t>
        </is>
      </c>
      <c r="F146" s="46">
        <f>'2- PR'!$AK$41</f>
        <v/>
      </c>
      <c r="G146" s="46">
        <f>IF(F146="INVALID","High",IF(F146="MISSING","Medium",IF(F146="CONTROLLER MISSING","Review",IF(F146="UNKNOWN","Technical review",""))))</f>
        <v/>
      </c>
      <c r="H146" s="45">
        <f>IF(F146="MISSING","An applicable or required answer is missing",IF(F146="INVALID","A value was entered although the dependency is not met",IF(F146="CONTROLLER MISSING","A controlling answer is missing, so applicability cannot yet be determined",IF(F146="UNKNOWN","The dependency could not be evaluated or a referenced datapoint could not be resolved",""))))</f>
        <v/>
      </c>
      <c r="I146" s="45">
        <f>IF(F146="MISSING","Enter a valid response in the linked field",IF(F146="INVALID","Clear the response or amend the controlling answer so that the dependency is met",IF(F146="CONTROLLER MISSING","Complete the controlling question first, then review this field",IF(F146="UNKNOWN","Review the Field Guide and dependency_string; contact the MFSA if clarification is required",""))))</f>
        <v/>
      </c>
      <c r="J146" s="45" t="inlineStr">
        <is>
          <t>CATA2_PR_84 = "YES"</t>
        </is>
      </c>
      <c r="K146" s="46">
        <f>'2- PR'!$AL$41</f>
        <v/>
      </c>
      <c r="L146" s="47" t="inlineStr">
        <is>
          <t>Open field</t>
        </is>
      </c>
    </row>
    <row r="147">
      <c r="A147" s="44" t="inlineStr">
        <is>
          <t>CATA2_PR_87_v1</t>
        </is>
      </c>
      <c r="B147" s="45" t="inlineStr">
        <is>
          <t>If "Yes", provide details of the legal proceedings or litigation against the Registered Trustee</t>
        </is>
      </c>
      <c r="C147" s="45" t="inlineStr">
        <is>
          <t>PR</t>
        </is>
      </c>
      <c r="D147" s="45" t="inlineStr">
        <is>
          <t>Litigation</t>
        </is>
      </c>
      <c r="E147" s="45" t="inlineStr">
        <is>
          <t>2- PR</t>
        </is>
      </c>
      <c r="F147" s="46">
        <f>'2- PR'!$AK$42</f>
        <v/>
      </c>
      <c r="G147" s="46">
        <f>IF(F147="INVALID","High",IF(F147="MISSING","Medium",IF(F147="CONTROLLER MISSING","Review",IF(F147="UNKNOWN","Technical review",""))))</f>
        <v/>
      </c>
      <c r="H147" s="45">
        <f>IF(F147="MISSING","An applicable or required answer is missing",IF(F147="INVALID","A value was entered although the dependency is not met",IF(F147="CONTROLLER MISSING","A controlling answer is missing, so applicability cannot yet be determined",IF(F147="UNKNOWN","The dependency could not be evaluated or a referenced datapoint could not be resolved",""))))</f>
        <v/>
      </c>
      <c r="I147" s="45">
        <f>IF(F147="MISSING","Enter a valid response in the linked field",IF(F147="INVALID","Clear the response or amend the controlling answer so that the dependency is met",IF(F147="CONTROLLER MISSING","Complete the controlling question first, then review this field",IF(F147="UNKNOWN","Review the Field Guide and dependency_string; contact the MFSA if clarification is required",""))))</f>
        <v/>
      </c>
      <c r="J147" s="45" t="inlineStr">
        <is>
          <t>CATA2_PR_84 = "YES"</t>
        </is>
      </c>
      <c r="K147" s="46">
        <f>'2- PR'!$AL$42</f>
        <v/>
      </c>
      <c r="L147" s="47" t="inlineStr">
        <is>
          <t>Open field</t>
        </is>
      </c>
    </row>
    <row r="148">
      <c r="A148" s="44" t="inlineStr">
        <is>
          <t>CATA2_PR_85_v1</t>
        </is>
      </c>
      <c r="B148" s="45" t="inlineStr">
        <is>
          <t>If "Yes", was the MFSA notified of such legal proceedings or litigation against the Registered Trustee  in accordance with R5-5.2 iv. of the Trustees of Family Trusts Rulebook?</t>
        </is>
      </c>
      <c r="C148" s="45" t="inlineStr">
        <is>
          <t>PR</t>
        </is>
      </c>
      <c r="D148" s="45" t="inlineStr">
        <is>
          <t>Litigation</t>
        </is>
      </c>
      <c r="E148" s="45" t="inlineStr">
        <is>
          <t>2- PR</t>
        </is>
      </c>
      <c r="F148" s="46">
        <f>'2- PR'!$AK$43</f>
        <v/>
      </c>
      <c r="G148" s="46">
        <f>IF(F148="INVALID","High",IF(F148="MISSING","Medium",IF(F148="CONTROLLER MISSING","Review",IF(F148="UNKNOWN","Technical review",""))))</f>
        <v/>
      </c>
      <c r="H148" s="45">
        <f>IF(F148="MISSING","An applicable or required answer is missing",IF(F148="INVALID","A value was entered although the dependency is not met",IF(F148="CONTROLLER MISSING","A controlling answer is missing, so applicability cannot yet be determined",IF(F148="UNKNOWN","The dependency could not be evaluated or a referenced datapoint could not be resolved",""))))</f>
        <v/>
      </c>
      <c r="I148" s="45">
        <f>IF(F148="MISSING","Enter a valid response in the linked field",IF(F148="INVALID","Clear the response or amend the controlling answer so that the dependency is met",IF(F148="CONTROLLER MISSING","Complete the controlling question first, then review this field",IF(F148="UNKNOWN","Review the Field Guide and dependency_string; contact the MFSA if clarification is required",""))))</f>
        <v/>
      </c>
      <c r="J148" s="45" t="inlineStr">
        <is>
          <t>CATA2_PR_84 = "YES"</t>
        </is>
      </c>
      <c r="K148" s="46">
        <f>'2- PR'!$AL$43</f>
        <v/>
      </c>
      <c r="L148" s="47" t="inlineStr">
        <is>
          <t>Open field</t>
        </is>
      </c>
    </row>
    <row r="149">
      <c r="A149" s="44" t="inlineStr">
        <is>
          <t>CATA2_PR_88_v1</t>
        </is>
      </c>
      <c r="B149" s="45" t="inlineStr">
        <is>
          <t>If "No", provide reason(s) why the Authority was not notified in accordance with R5-5.2 iv. of the Trustees of Family Trusts Rulebook</t>
        </is>
      </c>
      <c r="C149" s="45" t="inlineStr">
        <is>
          <t>PR</t>
        </is>
      </c>
      <c r="D149" s="45" t="inlineStr">
        <is>
          <t>Litigation</t>
        </is>
      </c>
      <c r="E149" s="45" t="inlineStr">
        <is>
          <t>2- PR</t>
        </is>
      </c>
      <c r="F149" s="46">
        <f>'2- PR'!$AK$44</f>
        <v/>
      </c>
      <c r="G149" s="46">
        <f>IF(F149="INVALID","High",IF(F149="MISSING","Medium",IF(F149="CONTROLLER MISSING","Review",IF(F149="UNKNOWN","Technical review",""))))</f>
        <v/>
      </c>
      <c r="H149" s="45">
        <f>IF(F149="MISSING","An applicable or required answer is missing",IF(F149="INVALID","A value was entered although the dependency is not met",IF(F149="CONTROLLER MISSING","A controlling answer is missing, so applicability cannot yet be determined",IF(F149="UNKNOWN","The dependency could not be evaluated or a referenced datapoint could not be resolved",""))))</f>
        <v/>
      </c>
      <c r="I149" s="45">
        <f>IF(F149="MISSING","Enter a valid response in the linked field",IF(F149="INVALID","Clear the response or amend the controlling answer so that the dependency is met",IF(F149="CONTROLLER MISSING","Complete the controlling question first, then review this field",IF(F149="UNKNOWN","Review the Field Guide and dependency_string; contact the MFSA if clarification is required",""))))</f>
        <v/>
      </c>
      <c r="J149" s="45" t="inlineStr">
        <is>
          <t>CATA2_PR_85 = "NO"</t>
        </is>
      </c>
      <c r="K149" s="46">
        <f>'2- PR'!$AL$44</f>
        <v/>
      </c>
      <c r="L149" s="47" t="inlineStr">
        <is>
          <t>Open field</t>
        </is>
      </c>
    </row>
    <row r="150">
      <c r="A150" s="44" t="inlineStr">
        <is>
          <t>CATA2_PR_89_v1</t>
        </is>
      </c>
      <c r="B150" s="45" t="inlineStr">
        <is>
          <t>Is the Registered Trustee aware of any dispute, claim, complaint or other matter that might result in litigation or legal proceedings being instituted against it in the next twelve months?</t>
        </is>
      </c>
      <c r="C150" s="45" t="inlineStr">
        <is>
          <t>PR</t>
        </is>
      </c>
      <c r="D150" s="45" t="inlineStr">
        <is>
          <t>Litigation</t>
        </is>
      </c>
      <c r="E150" s="45" t="inlineStr">
        <is>
          <t>2- PR</t>
        </is>
      </c>
      <c r="F150" s="46">
        <f>'2- PR'!$AK$45</f>
        <v/>
      </c>
      <c r="G150" s="46">
        <f>IF(F150="INVALID","High",IF(F150="MISSING","Medium",IF(F150="CONTROLLER MISSING","Review",IF(F150="UNKNOWN","Technical review",""))))</f>
        <v/>
      </c>
      <c r="H150" s="45">
        <f>IF(F150="MISSING","An applicable or required answer is missing",IF(F150="INVALID","A value was entered although the dependency is not met",IF(F150="CONTROLLER MISSING","A controlling answer is missing, so applicability cannot yet be determined",IF(F150="UNKNOWN","The dependency could not be evaluated or a referenced datapoint could not be resolved",""))))</f>
        <v/>
      </c>
      <c r="I150" s="45">
        <f>IF(F150="MISSING","Enter a valid response in the linked field",IF(F150="INVALID","Clear the response or amend the controlling answer so that the dependency is met",IF(F150="CONTROLLER MISSING","Complete the controlling question first, then review this field",IF(F150="UNKNOWN","Review the Field Guide and dependency_string; contact the MFSA if clarification is required",""))))</f>
        <v/>
      </c>
      <c r="J150" s="45" t="inlineStr"/>
      <c r="K150" s="46">
        <f>'2- PR'!$AL$45</f>
        <v/>
      </c>
      <c r="L150" s="47" t="inlineStr">
        <is>
          <t>Open field</t>
        </is>
      </c>
    </row>
    <row r="151">
      <c r="A151" s="44" t="inlineStr">
        <is>
          <t>CATA2_PR_90_v1</t>
        </is>
      </c>
      <c r="B151" s="45" t="inlineStr">
        <is>
          <t>If "Yes", please list such dispute, claim, complaint or other matter that might result in litigation or legal proceedings being instituted against the Registered Trustee in the next twelve months</t>
        </is>
      </c>
      <c r="C151" s="45" t="inlineStr">
        <is>
          <t>PR</t>
        </is>
      </c>
      <c r="D151" s="45" t="inlineStr">
        <is>
          <t>Litigation</t>
        </is>
      </c>
      <c r="E151" s="45" t="inlineStr">
        <is>
          <t>2- PR</t>
        </is>
      </c>
      <c r="F151" s="46">
        <f>'2- PR'!$AK$46</f>
        <v/>
      </c>
      <c r="G151" s="46">
        <f>IF(F151="INVALID","High",IF(F151="MISSING","Medium",IF(F151="CONTROLLER MISSING","Review",IF(F151="UNKNOWN","Technical review",""))))</f>
        <v/>
      </c>
      <c r="H151" s="45">
        <f>IF(F151="MISSING","An applicable or required answer is missing",IF(F151="INVALID","A value was entered although the dependency is not met",IF(F151="CONTROLLER MISSING","A controlling answer is missing, so applicability cannot yet be determined",IF(F151="UNKNOWN","The dependency could not be evaluated or a referenced datapoint could not be resolved",""))))</f>
        <v/>
      </c>
      <c r="I151" s="45">
        <f>IF(F151="MISSING","Enter a valid response in the linked field",IF(F151="INVALID","Clear the response or amend the controlling answer so that the dependency is met",IF(F151="CONTROLLER MISSING","Complete the controlling question first, then review this field",IF(F151="UNKNOWN","Review the Field Guide and dependency_string; contact the MFSA if clarification is required",""))))</f>
        <v/>
      </c>
      <c r="J151" s="45" t="inlineStr">
        <is>
          <t>CATA2_PR_89 = "YES"</t>
        </is>
      </c>
      <c r="K151" s="46">
        <f>'2- PR'!$AL$46</f>
        <v/>
      </c>
      <c r="L151" s="47" t="inlineStr">
        <is>
          <t>Open field</t>
        </is>
      </c>
    </row>
    <row r="152">
      <c r="A152" s="44" t="inlineStr">
        <is>
          <t>CATA2_PR_91_v1</t>
        </is>
      </c>
      <c r="B152" s="45" t="inlineStr">
        <is>
          <t>If "Yes", please provide the details for each dispute, claim, complaint or other matter that might result in litigation or legal proceedings being instituted against the Registered Trustee in the next twelve months</t>
        </is>
      </c>
      <c r="C152" s="45" t="inlineStr">
        <is>
          <t>PR</t>
        </is>
      </c>
      <c r="D152" s="45" t="inlineStr">
        <is>
          <t>Litigation</t>
        </is>
      </c>
      <c r="E152" s="45" t="inlineStr">
        <is>
          <t>2- PR</t>
        </is>
      </c>
      <c r="F152" s="46">
        <f>'2- PR'!$AK$47</f>
        <v/>
      </c>
      <c r="G152" s="46">
        <f>IF(F152="INVALID","High",IF(F152="MISSING","Medium",IF(F152="CONTROLLER MISSING","Review",IF(F152="UNKNOWN","Technical review",""))))</f>
        <v/>
      </c>
      <c r="H152" s="45">
        <f>IF(F152="MISSING","An applicable or required answer is missing",IF(F152="INVALID","A value was entered although the dependency is not met",IF(F152="CONTROLLER MISSING","A controlling answer is missing, so applicability cannot yet be determined",IF(F152="UNKNOWN","The dependency could not be evaluated or a referenced datapoint could not be resolved",""))))</f>
        <v/>
      </c>
      <c r="I152" s="45">
        <f>IF(F152="MISSING","Enter a valid response in the linked field",IF(F152="INVALID","Clear the response or amend the controlling answer so that the dependency is met",IF(F152="CONTROLLER MISSING","Complete the controlling question first, then review this field",IF(F152="UNKNOWN","Review the Field Guide and dependency_string; contact the MFSA if clarification is required",""))))</f>
        <v/>
      </c>
      <c r="J152" s="45" t="inlineStr">
        <is>
          <t>CATA2_PR_89 = "YES"</t>
        </is>
      </c>
      <c r="K152" s="46">
        <f>'2- PR'!$AL$47</f>
        <v/>
      </c>
      <c r="L152" s="47" t="inlineStr">
        <is>
          <t>Open field</t>
        </is>
      </c>
    </row>
    <row r="153">
      <c r="A153" s="44" t="inlineStr">
        <is>
          <t>CATA2_PR_92_v1</t>
        </is>
      </c>
      <c r="B153" s="45" t="inlineStr">
        <is>
          <t>Have any civil and/or criminal legal proceedings been instituted against the directors or senior management of the Registered Trustee?</t>
        </is>
      </c>
      <c r="C153" s="45" t="inlineStr">
        <is>
          <t>PR</t>
        </is>
      </c>
      <c r="D153" s="45" t="inlineStr">
        <is>
          <t>Litigation</t>
        </is>
      </c>
      <c r="E153" s="45" t="inlineStr">
        <is>
          <t>2- PR</t>
        </is>
      </c>
      <c r="F153" s="46">
        <f>'2- PR'!$AK$48</f>
        <v/>
      </c>
      <c r="G153" s="46">
        <f>IF(F153="INVALID","High",IF(F153="MISSING","Medium",IF(F153="CONTROLLER MISSING","Review",IF(F153="UNKNOWN","Technical review",""))))</f>
        <v/>
      </c>
      <c r="H153" s="45">
        <f>IF(F153="MISSING","An applicable or required answer is missing",IF(F153="INVALID","A value was entered although the dependency is not met",IF(F153="CONTROLLER MISSING","A controlling answer is missing, so applicability cannot yet be determined",IF(F153="UNKNOWN","The dependency could not be evaluated or a referenced datapoint could not be resolved",""))))</f>
        <v/>
      </c>
      <c r="I153" s="45">
        <f>IF(F153="MISSING","Enter a valid response in the linked field",IF(F153="INVALID","Clear the response or amend the controlling answer so that the dependency is met",IF(F153="CONTROLLER MISSING","Complete the controlling question first, then review this field",IF(F153="UNKNOWN","Review the Field Guide and dependency_string; contact the MFSA if clarification is required",""))))</f>
        <v/>
      </c>
      <c r="J153" s="45" t="inlineStr"/>
      <c r="K153" s="46">
        <f>'2- PR'!$AL$48</f>
        <v/>
      </c>
      <c r="L153" s="47" t="inlineStr">
        <is>
          <t>Open field</t>
        </is>
      </c>
    </row>
    <row r="154">
      <c r="A154" s="44" t="inlineStr">
        <is>
          <t>CATA2_PR_93_v1</t>
        </is>
      </c>
      <c r="B154" s="45" t="inlineStr">
        <is>
          <t>If "Yes", indicate full name of person against whom civil or criminal legal proceedings have been instituted</t>
        </is>
      </c>
      <c r="C154" s="45" t="inlineStr">
        <is>
          <t>PR</t>
        </is>
      </c>
      <c r="D154" s="45" t="inlineStr">
        <is>
          <t>Litigation</t>
        </is>
      </c>
      <c r="E154" s="45" t="inlineStr">
        <is>
          <t>2- PR</t>
        </is>
      </c>
      <c r="F154" s="46">
        <f>'2- PR'!$AK$49</f>
        <v/>
      </c>
      <c r="G154" s="46">
        <f>IF(F154="INVALID","High",IF(F154="MISSING","Medium",IF(F154="CONTROLLER MISSING","Review",IF(F154="UNKNOWN","Technical review",""))))</f>
        <v/>
      </c>
      <c r="H154" s="45">
        <f>IF(F154="MISSING","An applicable or required answer is missing",IF(F154="INVALID","A value was entered although the dependency is not met",IF(F154="CONTROLLER MISSING","A controlling answer is missing, so applicability cannot yet be determined",IF(F154="UNKNOWN","The dependency could not be evaluated or a referenced datapoint could not be resolved",""))))</f>
        <v/>
      </c>
      <c r="I154" s="45">
        <f>IF(F154="MISSING","Enter a valid response in the linked field",IF(F154="INVALID","Clear the response or amend the controlling answer so that the dependency is met",IF(F154="CONTROLLER MISSING","Complete the controlling question first, then review this field",IF(F154="UNKNOWN","Review the Field Guide and dependency_string; contact the MFSA if clarification is required",""))))</f>
        <v/>
      </c>
      <c r="J154" s="45" t="inlineStr">
        <is>
          <t>CATA2_PR_92 = "YES"</t>
        </is>
      </c>
      <c r="K154" s="46">
        <f>'2- PR'!$AL$49</f>
        <v/>
      </c>
      <c r="L154" s="47" t="inlineStr">
        <is>
          <t>Open field</t>
        </is>
      </c>
    </row>
    <row r="155">
      <c r="A155" s="44" t="inlineStr">
        <is>
          <t>CATA2_PR_94_v1</t>
        </is>
      </c>
      <c r="B155" s="45" t="inlineStr">
        <is>
          <t>If "Yes", indicate whether civil or criminal legal proceedings have been instituted against the individual</t>
        </is>
      </c>
      <c r="C155" s="45" t="inlineStr">
        <is>
          <t>PR</t>
        </is>
      </c>
      <c r="D155" s="45" t="inlineStr">
        <is>
          <t>Litigation</t>
        </is>
      </c>
      <c r="E155" s="45" t="inlineStr">
        <is>
          <t>2- PR</t>
        </is>
      </c>
      <c r="F155" s="46">
        <f>'2- PR'!$AK$50</f>
        <v/>
      </c>
      <c r="G155" s="46">
        <f>IF(F155="INVALID","High",IF(F155="MISSING","Medium",IF(F155="CONTROLLER MISSING","Review",IF(F155="UNKNOWN","Technical review",""))))</f>
        <v/>
      </c>
      <c r="H155" s="45">
        <f>IF(F155="MISSING","An applicable or required answer is missing",IF(F155="INVALID","A value was entered although the dependency is not met",IF(F155="CONTROLLER MISSING","A controlling answer is missing, so applicability cannot yet be determined",IF(F155="UNKNOWN","The dependency could not be evaluated or a referenced datapoint could not be resolved",""))))</f>
        <v/>
      </c>
      <c r="I155" s="45">
        <f>IF(F155="MISSING","Enter a valid response in the linked field",IF(F155="INVALID","Clear the response or amend the controlling answer so that the dependency is met",IF(F155="CONTROLLER MISSING","Complete the controlling question first, then review this field",IF(F155="UNKNOWN","Review the Field Guide and dependency_string; contact the MFSA if clarification is required",""))))</f>
        <v/>
      </c>
      <c r="J155" s="45" t="inlineStr">
        <is>
          <t>CATA2_PR_92 = "YES"</t>
        </is>
      </c>
      <c r="K155" s="46">
        <f>'2- PR'!$AL$50</f>
        <v/>
      </c>
      <c r="L155" s="47" t="inlineStr">
        <is>
          <t>Open field</t>
        </is>
      </c>
    </row>
    <row r="156">
      <c r="A156" s="44" t="inlineStr">
        <is>
          <t>CATA2_PR_95_v1</t>
        </is>
      </c>
      <c r="B156" s="45" t="inlineStr">
        <is>
          <t>If "Yes", provide details of the legal proceedings</t>
        </is>
      </c>
      <c r="C156" s="45" t="inlineStr">
        <is>
          <t>PR</t>
        </is>
      </c>
      <c r="D156" s="45" t="inlineStr">
        <is>
          <t>Litigation</t>
        </is>
      </c>
      <c r="E156" s="45" t="inlineStr">
        <is>
          <t>2- PR</t>
        </is>
      </c>
      <c r="F156" s="46">
        <f>'2- PR'!$AK$51</f>
        <v/>
      </c>
      <c r="G156" s="46">
        <f>IF(F156="INVALID","High",IF(F156="MISSING","Medium",IF(F156="CONTROLLER MISSING","Review",IF(F156="UNKNOWN","Technical review",""))))</f>
        <v/>
      </c>
      <c r="H156" s="45">
        <f>IF(F156="MISSING","An applicable or required answer is missing",IF(F156="INVALID","A value was entered although the dependency is not met",IF(F156="CONTROLLER MISSING","A controlling answer is missing, so applicability cannot yet be determined",IF(F156="UNKNOWN","The dependency could not be evaluated or a referenced datapoint could not be resolved",""))))</f>
        <v/>
      </c>
      <c r="I156" s="45">
        <f>IF(F156="MISSING","Enter a valid response in the linked field",IF(F156="INVALID","Clear the response or amend the controlling answer so that the dependency is met",IF(F156="CONTROLLER MISSING","Complete the controlling question first, then review this field",IF(F156="UNKNOWN","Review the Field Guide and dependency_string; contact the MFSA if clarification is required",""))))</f>
        <v/>
      </c>
      <c r="J156" s="45" t="inlineStr">
        <is>
          <t>CATA2_PR_92 = "YES"</t>
        </is>
      </c>
      <c r="K156" s="46">
        <f>'2- PR'!$AL$51</f>
        <v/>
      </c>
      <c r="L156" s="47" t="inlineStr">
        <is>
          <t>Open field</t>
        </is>
      </c>
    </row>
    <row r="157">
      <c r="A157" s="44" t="inlineStr">
        <is>
          <t>CATA2_PR_96_v1</t>
        </is>
      </c>
      <c r="B157" s="45" t="inlineStr">
        <is>
          <t>Have any legal proceedings been instituted by the directors or senior management of the Registered Trustee that are connected to or relevant to the Registered Trustee?</t>
        </is>
      </c>
      <c r="C157" s="45" t="inlineStr">
        <is>
          <t>PR</t>
        </is>
      </c>
      <c r="D157" s="45" t="inlineStr">
        <is>
          <t>Litigation</t>
        </is>
      </c>
      <c r="E157" s="45" t="inlineStr">
        <is>
          <t>2- PR</t>
        </is>
      </c>
      <c r="F157" s="46">
        <f>'2- PR'!$AK$52</f>
        <v/>
      </c>
      <c r="G157" s="46">
        <f>IF(F157="INVALID","High",IF(F157="MISSING","Medium",IF(F157="CONTROLLER MISSING","Review",IF(F157="UNKNOWN","Technical review",""))))</f>
        <v/>
      </c>
      <c r="H157" s="45">
        <f>IF(F157="MISSING","An applicable or required answer is missing",IF(F157="INVALID","A value was entered although the dependency is not met",IF(F157="CONTROLLER MISSING","A controlling answer is missing, so applicability cannot yet be determined",IF(F157="UNKNOWN","The dependency could not be evaluated or a referenced datapoint could not be resolved",""))))</f>
        <v/>
      </c>
      <c r="I157" s="45">
        <f>IF(F157="MISSING","Enter a valid response in the linked field",IF(F157="INVALID","Clear the response or amend the controlling answer so that the dependency is met",IF(F157="CONTROLLER MISSING","Complete the controlling question first, then review this field",IF(F157="UNKNOWN","Review the Field Guide and dependency_string; contact the MFSA if clarification is required",""))))</f>
        <v/>
      </c>
      <c r="J157" s="45" t="inlineStr"/>
      <c r="K157" s="46">
        <f>'2- PR'!$AL$52</f>
        <v/>
      </c>
      <c r="L157" s="47" t="inlineStr">
        <is>
          <t>Open field</t>
        </is>
      </c>
    </row>
    <row r="158">
      <c r="A158" s="44" t="inlineStr">
        <is>
          <t>CATA2_PR_97_v1</t>
        </is>
      </c>
      <c r="B158" s="45" t="inlineStr">
        <is>
          <t>If "Yes", indicate full name of person(s) involved in such legal proceedings</t>
        </is>
      </c>
      <c r="C158" s="45" t="inlineStr">
        <is>
          <t>PR</t>
        </is>
      </c>
      <c r="D158" s="45" t="inlineStr">
        <is>
          <t>Litigation</t>
        </is>
      </c>
      <c r="E158" s="45" t="inlineStr">
        <is>
          <t>2- PR</t>
        </is>
      </c>
      <c r="F158" s="46">
        <f>'2- PR'!$AK$53</f>
        <v/>
      </c>
      <c r="G158" s="46">
        <f>IF(F158="INVALID","High",IF(F158="MISSING","Medium",IF(F158="CONTROLLER MISSING","Review",IF(F158="UNKNOWN","Technical review",""))))</f>
        <v/>
      </c>
      <c r="H158" s="45">
        <f>IF(F158="MISSING","An applicable or required answer is missing",IF(F158="INVALID","A value was entered although the dependency is not met",IF(F158="CONTROLLER MISSING","A controlling answer is missing, so applicability cannot yet be determined",IF(F158="UNKNOWN","The dependency could not be evaluated or a referenced datapoint could not be resolved",""))))</f>
        <v/>
      </c>
      <c r="I158" s="45">
        <f>IF(F158="MISSING","Enter a valid response in the linked field",IF(F158="INVALID","Clear the response or amend the controlling answer so that the dependency is met",IF(F158="CONTROLLER MISSING","Complete the controlling question first, then review this field",IF(F158="UNKNOWN","Review the Field Guide and dependency_string; contact the MFSA if clarification is required",""))))</f>
        <v/>
      </c>
      <c r="J158" s="45" t="inlineStr">
        <is>
          <t>CATA2_PR_96 = "YES"</t>
        </is>
      </c>
      <c r="K158" s="46">
        <f>'2- PR'!$AL$53</f>
        <v/>
      </c>
      <c r="L158" s="47" t="inlineStr">
        <is>
          <t>Open field</t>
        </is>
      </c>
    </row>
    <row r="159">
      <c r="A159" s="44" t="inlineStr">
        <is>
          <t>CATA2_PR_98_v1</t>
        </is>
      </c>
      <c r="B159" s="45" t="inlineStr">
        <is>
          <t>If "Yes", indicate details of the legal proceedings</t>
        </is>
      </c>
      <c r="C159" s="45" t="inlineStr">
        <is>
          <t>PR</t>
        </is>
      </c>
      <c r="D159" s="45" t="inlineStr">
        <is>
          <t>Litigation</t>
        </is>
      </c>
      <c r="E159" s="45" t="inlineStr">
        <is>
          <t>2- PR</t>
        </is>
      </c>
      <c r="F159" s="46">
        <f>'2- PR'!$AK$54</f>
        <v/>
      </c>
      <c r="G159" s="46">
        <f>IF(F159="INVALID","High",IF(F159="MISSING","Medium",IF(F159="CONTROLLER MISSING","Review",IF(F159="UNKNOWN","Technical review",""))))</f>
        <v/>
      </c>
      <c r="H159" s="45">
        <f>IF(F159="MISSING","An applicable or required answer is missing",IF(F159="INVALID","A value was entered although the dependency is not met",IF(F159="CONTROLLER MISSING","A controlling answer is missing, so applicability cannot yet be determined",IF(F159="UNKNOWN","The dependency could not be evaluated or a referenced datapoint could not be resolved",""))))</f>
        <v/>
      </c>
      <c r="I159" s="45">
        <f>IF(F159="MISSING","Enter a valid response in the linked field",IF(F159="INVALID","Clear the response or amend the controlling answer so that the dependency is met",IF(F159="CONTROLLER MISSING","Complete the controlling question first, then review this field",IF(F159="UNKNOWN","Review the Field Guide and dependency_string; contact the MFSA if clarification is required",""))))</f>
        <v/>
      </c>
      <c r="J159" s="45" t="inlineStr">
        <is>
          <t>CATA2_PR_96 = "YES"</t>
        </is>
      </c>
      <c r="K159" s="46">
        <f>'2- PR'!$AL$54</f>
        <v/>
      </c>
      <c r="L159" s="47" t="inlineStr">
        <is>
          <t>Open field</t>
        </is>
      </c>
    </row>
    <row r="160">
      <c r="A160" s="44" t="inlineStr">
        <is>
          <t>CATA2_PR_249_v1</t>
        </is>
      </c>
      <c r="B160" s="45" t="inlineStr">
        <is>
          <t>During the Reporting Period did the Registered Trustee commence legal proceedings against a person or persons?</t>
        </is>
      </c>
      <c r="C160" s="45" t="inlineStr">
        <is>
          <t>PR</t>
        </is>
      </c>
      <c r="D160" s="45" t="inlineStr">
        <is>
          <t>Litigation</t>
        </is>
      </c>
      <c r="E160" s="45" t="inlineStr">
        <is>
          <t>2- PR</t>
        </is>
      </c>
      <c r="F160" s="46">
        <f>'2- PR'!$AK$55</f>
        <v/>
      </c>
      <c r="G160" s="46">
        <f>IF(F160="INVALID","High",IF(F160="MISSING","Medium",IF(F160="CONTROLLER MISSING","Review",IF(F160="UNKNOWN","Technical review",""))))</f>
        <v/>
      </c>
      <c r="H160" s="45">
        <f>IF(F160="MISSING","An applicable or required answer is missing",IF(F160="INVALID","A value was entered although the dependency is not met",IF(F160="CONTROLLER MISSING","A controlling answer is missing, so applicability cannot yet be determined",IF(F160="UNKNOWN","The dependency could not be evaluated or a referenced datapoint could not be resolved",""))))</f>
        <v/>
      </c>
      <c r="I160" s="45">
        <f>IF(F160="MISSING","Enter a valid response in the linked field",IF(F160="INVALID","Clear the response or amend the controlling answer so that the dependency is met",IF(F160="CONTROLLER MISSING","Complete the controlling question first, then review this field",IF(F160="UNKNOWN","Review the Field Guide and dependency_string; contact the MFSA if clarification is required",""))))</f>
        <v/>
      </c>
      <c r="J160" s="45" t="inlineStr"/>
      <c r="K160" s="46">
        <f>'2- PR'!$AL$55</f>
        <v/>
      </c>
      <c r="L160" s="47" t="inlineStr">
        <is>
          <t>Open field</t>
        </is>
      </c>
    </row>
    <row r="161">
      <c r="A161" s="44" t="inlineStr">
        <is>
          <t>CATA2_PR_251_v1</t>
        </is>
      </c>
      <c r="B161" s="45" t="inlineStr">
        <is>
          <t>If  "Yes", provide details</t>
        </is>
      </c>
      <c r="C161" s="45" t="inlineStr">
        <is>
          <t>PR</t>
        </is>
      </c>
      <c r="D161" s="45" t="inlineStr">
        <is>
          <t>Litigation</t>
        </is>
      </c>
      <c r="E161" s="45" t="inlineStr">
        <is>
          <t>2- PR</t>
        </is>
      </c>
      <c r="F161" s="46">
        <f>'2- PR'!$AK$56</f>
        <v/>
      </c>
      <c r="G161" s="46">
        <f>IF(F161="INVALID","High",IF(F161="MISSING","Medium",IF(F161="CONTROLLER MISSING","Review",IF(F161="UNKNOWN","Technical review",""))))</f>
        <v/>
      </c>
      <c r="H161" s="45">
        <f>IF(F161="MISSING","An applicable or required answer is missing",IF(F161="INVALID","A value was entered although the dependency is not met",IF(F161="CONTROLLER MISSING","A controlling answer is missing, so applicability cannot yet be determined",IF(F161="UNKNOWN","The dependency could not be evaluated or a referenced datapoint could not be resolved",""))))</f>
        <v/>
      </c>
      <c r="I161" s="45">
        <f>IF(F161="MISSING","Enter a valid response in the linked field",IF(F161="INVALID","Clear the response or amend the controlling answer so that the dependency is met",IF(F161="CONTROLLER MISSING","Complete the controlling question first, then review this field",IF(F161="UNKNOWN","Review the Field Guide and dependency_string; contact the MFSA if clarification is required",""))))</f>
        <v/>
      </c>
      <c r="J161" s="45" t="inlineStr">
        <is>
          <t>CATA2_PR_250 = "YES "</t>
        </is>
      </c>
      <c r="K161" s="46">
        <f>'2- PR'!$AL$56</f>
        <v/>
      </c>
      <c r="L161" s="47" t="inlineStr">
        <is>
          <t>Open field</t>
        </is>
      </c>
    </row>
    <row r="162">
      <c r="A162" s="44" t="inlineStr">
        <is>
          <t>CATA2_PR_250_v1</t>
        </is>
      </c>
      <c r="B162" s="45" t="inlineStr">
        <is>
          <t>Does the Registered Trustee intend or expect to commence legal proceedings against a person or persons during the next twelve months?</t>
        </is>
      </c>
      <c r="C162" s="45" t="inlineStr">
        <is>
          <t>PR</t>
        </is>
      </c>
      <c r="D162" s="45" t="inlineStr">
        <is>
          <t>Litigation</t>
        </is>
      </c>
      <c r="E162" s="45" t="inlineStr">
        <is>
          <t>2- PR</t>
        </is>
      </c>
      <c r="F162" s="46">
        <f>'2- PR'!$AK$57</f>
        <v/>
      </c>
      <c r="G162" s="46">
        <f>IF(F162="INVALID","High",IF(F162="MISSING","Medium",IF(F162="CONTROLLER MISSING","Review",IF(F162="UNKNOWN","Technical review",""))))</f>
        <v/>
      </c>
      <c r="H162" s="45">
        <f>IF(F162="MISSING","An applicable or required answer is missing",IF(F162="INVALID","A value was entered although the dependency is not met",IF(F162="CONTROLLER MISSING","A controlling answer is missing, so applicability cannot yet be determined",IF(F162="UNKNOWN","The dependency could not be evaluated or a referenced datapoint could not be resolved",""))))</f>
        <v/>
      </c>
      <c r="I162" s="45">
        <f>IF(F162="MISSING","Enter a valid response in the linked field",IF(F162="INVALID","Clear the response or amend the controlling answer so that the dependency is met",IF(F162="CONTROLLER MISSING","Complete the controlling question first, then review this field",IF(F162="UNKNOWN","Review the Field Guide and dependency_string; contact the MFSA if clarification is required",""))))</f>
        <v/>
      </c>
      <c r="J162" s="45" t="inlineStr"/>
      <c r="K162" s="46">
        <f>'2- PR'!$AL$57</f>
        <v/>
      </c>
      <c r="L162" s="47" t="inlineStr">
        <is>
          <t>Open field</t>
        </is>
      </c>
    </row>
    <row r="163">
      <c r="A163" s="44" t="inlineStr">
        <is>
          <t>CATA2_PR_252_v1</t>
        </is>
      </c>
      <c r="B163" s="45" t="inlineStr">
        <is>
          <t>If "Yes", provide details</t>
        </is>
      </c>
      <c r="C163" s="45" t="inlineStr">
        <is>
          <t>PR</t>
        </is>
      </c>
      <c r="D163" s="45" t="inlineStr">
        <is>
          <t>Litigation</t>
        </is>
      </c>
      <c r="E163" s="45" t="inlineStr">
        <is>
          <t>2- PR</t>
        </is>
      </c>
      <c r="F163" s="46">
        <f>'2- PR'!$AK$58</f>
        <v/>
      </c>
      <c r="G163" s="46">
        <f>IF(F163="INVALID","High",IF(F163="MISSING","Medium",IF(F163="CONTROLLER MISSING","Review",IF(F163="UNKNOWN","Technical review",""))))</f>
        <v/>
      </c>
      <c r="H163" s="45">
        <f>IF(F163="MISSING","An applicable or required answer is missing",IF(F163="INVALID","A value was entered although the dependency is not met",IF(F163="CONTROLLER MISSING","A controlling answer is missing, so applicability cannot yet be determined",IF(F163="UNKNOWN","The dependency could not be evaluated or a referenced datapoint could not be resolved",""))))</f>
        <v/>
      </c>
      <c r="I163" s="45">
        <f>IF(F163="MISSING","Enter a valid response in the linked field",IF(F163="INVALID","Clear the response or amend the controlling answer so that the dependency is met",IF(F163="CONTROLLER MISSING","Complete the controlling question first, then review this field",IF(F163="UNKNOWN","Review the Field Guide and dependency_string; contact the MFSA if clarification is required",""))))</f>
        <v/>
      </c>
      <c r="J163" s="45" t="inlineStr">
        <is>
          <t>CATA2_PR_251 = "YES "</t>
        </is>
      </c>
      <c r="K163" s="46">
        <f>'2- PR'!$AL$58</f>
        <v/>
      </c>
      <c r="L163" s="47" t="inlineStr">
        <is>
          <t>Open field</t>
        </is>
      </c>
    </row>
    <row r="164">
      <c r="A164" s="44" t="inlineStr">
        <is>
          <t>CATA2_PR_99_v1</t>
        </is>
      </c>
      <c r="B164" s="45" t="inlineStr">
        <is>
          <t>During the reporting period was the Registered Trustee in breach of Article 43(B) of the Trusts and Trustees Act or any rule applicable to the Registered Trustee?</t>
        </is>
      </c>
      <c r="C164" s="45" t="inlineStr">
        <is>
          <t>PR</t>
        </is>
      </c>
      <c r="D164" s="45" t="inlineStr">
        <is>
          <t>Compliance</t>
        </is>
      </c>
      <c r="E164" s="45" t="inlineStr">
        <is>
          <t>2- PR</t>
        </is>
      </c>
      <c r="F164" s="46">
        <f>'2- PR'!$AK$60</f>
        <v/>
      </c>
      <c r="G164" s="46">
        <f>IF(F164="INVALID","High",IF(F164="MISSING","Medium",IF(F164="CONTROLLER MISSING","Review",IF(F164="UNKNOWN","Technical review",""))))</f>
        <v/>
      </c>
      <c r="H164" s="45">
        <f>IF(F164="MISSING","An applicable or required answer is missing",IF(F164="INVALID","A value was entered although the dependency is not met",IF(F164="CONTROLLER MISSING","A controlling answer is missing, so applicability cannot yet be determined",IF(F164="UNKNOWN","The dependency could not be evaluated or a referenced datapoint could not be resolved",""))))</f>
        <v/>
      </c>
      <c r="I164" s="45">
        <f>IF(F164="MISSING","Enter a valid response in the linked field",IF(F164="INVALID","Clear the response or amend the controlling answer so that the dependency is met",IF(F164="CONTROLLER MISSING","Complete the controlling question first, then review this field",IF(F164="UNKNOWN","Review the Field Guide and dependency_string; contact the MFSA if clarification is required",""))))</f>
        <v/>
      </c>
      <c r="J164" s="45" t="inlineStr"/>
      <c r="K164" s="46">
        <f>'2- PR'!$AL$60</f>
        <v/>
      </c>
      <c r="L164" s="47" t="inlineStr">
        <is>
          <t>Open field</t>
        </is>
      </c>
    </row>
    <row r="165">
      <c r="A165" s="44" t="inlineStr">
        <is>
          <t>CATA2_PR_100_v1</t>
        </is>
      </c>
      <c r="B165" s="45" t="inlineStr">
        <is>
          <t>If "Yes", was this situation disclosed to the Authority?</t>
        </is>
      </c>
      <c r="C165" s="45" t="inlineStr">
        <is>
          <t>PR</t>
        </is>
      </c>
      <c r="D165" s="45" t="inlineStr">
        <is>
          <t>Compliance</t>
        </is>
      </c>
      <c r="E165" s="45" t="inlineStr">
        <is>
          <t>2- PR</t>
        </is>
      </c>
      <c r="F165" s="46">
        <f>'2- PR'!$AK$61</f>
        <v/>
      </c>
      <c r="G165" s="46">
        <f>IF(F165="INVALID","High",IF(F165="MISSING","Medium",IF(F165="CONTROLLER MISSING","Review",IF(F165="UNKNOWN","Technical review",""))))</f>
        <v/>
      </c>
      <c r="H165" s="45">
        <f>IF(F165="MISSING","An applicable or required answer is missing",IF(F165="INVALID","A value was entered although the dependency is not met",IF(F165="CONTROLLER MISSING","A controlling answer is missing, so applicability cannot yet be determined",IF(F165="UNKNOWN","The dependency could not be evaluated or a referenced datapoint could not be resolved",""))))</f>
        <v/>
      </c>
      <c r="I165" s="45">
        <f>IF(F165="MISSING","Enter a valid response in the linked field",IF(F165="INVALID","Clear the response or amend the controlling answer so that the dependency is met",IF(F165="CONTROLLER MISSING","Complete the controlling question first, then review this field",IF(F165="UNKNOWN","Review the Field Guide and dependency_string; contact the MFSA if clarification is required",""))))</f>
        <v/>
      </c>
      <c r="J165" s="45" t="inlineStr">
        <is>
          <t>CATA2_PR_99 = "YES"</t>
        </is>
      </c>
      <c r="K165" s="46">
        <f>'2- PR'!$AL$61</f>
        <v/>
      </c>
      <c r="L165" s="47" t="inlineStr">
        <is>
          <t>Open field</t>
        </is>
      </c>
    </row>
    <row r="166">
      <c r="A166" s="44" t="inlineStr">
        <is>
          <t>CATA2_PR_101_v1</t>
        </is>
      </c>
      <c r="B166" s="45" t="inlineStr">
        <is>
          <t>If "No", list each breach which occurred during the Reporting Period and was not disclosed to the Authority</t>
        </is>
      </c>
      <c r="C166" s="45" t="inlineStr">
        <is>
          <t>PR</t>
        </is>
      </c>
      <c r="D166" s="45" t="inlineStr">
        <is>
          <t>Compliance</t>
        </is>
      </c>
      <c r="E166" s="45" t="inlineStr">
        <is>
          <t>2- PR</t>
        </is>
      </c>
      <c r="F166" s="46">
        <f>'2- PR'!$AK$62</f>
        <v/>
      </c>
      <c r="G166" s="46">
        <f>IF(F166="INVALID","High",IF(F166="MISSING","Medium",IF(F166="CONTROLLER MISSING","Review",IF(F166="UNKNOWN","Technical review",""))))</f>
        <v/>
      </c>
      <c r="H166" s="45">
        <f>IF(F166="MISSING","An applicable or required answer is missing",IF(F166="INVALID","A value was entered although the dependency is not met",IF(F166="CONTROLLER MISSING","A controlling answer is missing, so applicability cannot yet be determined",IF(F166="UNKNOWN","The dependency could not be evaluated or a referenced datapoint could not be resolved",""))))</f>
        <v/>
      </c>
      <c r="I166" s="45">
        <f>IF(F166="MISSING","Enter a valid response in the linked field",IF(F166="INVALID","Clear the response or amend the controlling answer so that the dependency is met",IF(F166="CONTROLLER MISSING","Complete the controlling question first, then review this field",IF(F166="UNKNOWN","Review the Field Guide and dependency_string; contact the MFSA if clarification is required",""))))</f>
        <v/>
      </c>
      <c r="J166" s="45" t="inlineStr">
        <is>
          <t>CATA2_PR_100 = "NO"</t>
        </is>
      </c>
      <c r="K166" s="46">
        <f>'2- PR'!$AL$62</f>
        <v/>
      </c>
      <c r="L166" s="47" t="inlineStr">
        <is>
          <t>Open field</t>
        </is>
      </c>
    </row>
    <row r="167">
      <c r="A167" s="44" t="inlineStr">
        <is>
          <t>CATA2_PR_102_v1</t>
        </is>
      </c>
      <c r="B167" s="45" t="inlineStr">
        <is>
          <t>If "No", indicate the reason(s) why such breach was not disclosed to the Authority</t>
        </is>
      </c>
      <c r="C167" s="45" t="inlineStr">
        <is>
          <t>PR</t>
        </is>
      </c>
      <c r="D167" s="45" t="inlineStr">
        <is>
          <t>Compliance</t>
        </is>
      </c>
      <c r="E167" s="45" t="inlineStr">
        <is>
          <t>2- PR</t>
        </is>
      </c>
      <c r="F167" s="46">
        <f>'2- PR'!$AK$63</f>
        <v/>
      </c>
      <c r="G167" s="46">
        <f>IF(F167="INVALID","High",IF(F167="MISSING","Medium",IF(F167="CONTROLLER MISSING","Review",IF(F167="UNKNOWN","Technical review",""))))</f>
        <v/>
      </c>
      <c r="H167" s="45">
        <f>IF(F167="MISSING","An applicable or required answer is missing",IF(F167="INVALID","A value was entered although the dependency is not met",IF(F167="CONTROLLER MISSING","A controlling answer is missing, so applicability cannot yet be determined",IF(F167="UNKNOWN","The dependency could not be evaluated or a referenced datapoint could not be resolved",""))))</f>
        <v/>
      </c>
      <c r="I167" s="45">
        <f>IF(F167="MISSING","Enter a valid response in the linked field",IF(F167="INVALID","Clear the response or amend the controlling answer so that the dependency is met",IF(F167="CONTROLLER MISSING","Complete the controlling question first, then review this field",IF(F167="UNKNOWN","Review the Field Guide and dependency_string; contact the MFSA if clarification is required",""))))</f>
        <v/>
      </c>
      <c r="J167" s="45" t="inlineStr">
        <is>
          <t>CATA2_PR_100 = "NO"</t>
        </is>
      </c>
      <c r="K167" s="46">
        <f>'2- PR'!$AL$63</f>
        <v/>
      </c>
      <c r="L167" s="47" t="inlineStr">
        <is>
          <t>Open field</t>
        </is>
      </c>
    </row>
    <row r="168">
      <c r="A168" s="44" t="inlineStr">
        <is>
          <t>CATA2_PR_103_v1</t>
        </is>
      </c>
      <c r="B168" s="45" t="inlineStr">
        <is>
          <t>Is the Registered Trustee currently in breach of Article 43(B) of the Trusts and Trustees Act or any rule applicable to the Registered Trustee?</t>
        </is>
      </c>
      <c r="C168" s="45" t="inlineStr">
        <is>
          <t>PR</t>
        </is>
      </c>
      <c r="D168" s="45" t="inlineStr">
        <is>
          <t>Compliance</t>
        </is>
      </c>
      <c r="E168" s="45" t="inlineStr">
        <is>
          <t>2- PR</t>
        </is>
      </c>
      <c r="F168" s="46">
        <f>'2- PR'!$AK$64</f>
        <v/>
      </c>
      <c r="G168" s="46">
        <f>IF(F168="INVALID","High",IF(F168="MISSING","Medium",IF(F168="CONTROLLER MISSING","Review",IF(F168="UNKNOWN","Technical review",""))))</f>
        <v/>
      </c>
      <c r="H168" s="45">
        <f>IF(F168="MISSING","An applicable or required answer is missing",IF(F168="INVALID","A value was entered although the dependency is not met",IF(F168="CONTROLLER MISSING","A controlling answer is missing, so applicability cannot yet be determined",IF(F168="UNKNOWN","The dependency could not be evaluated or a referenced datapoint could not be resolved",""))))</f>
        <v/>
      </c>
      <c r="I168" s="45">
        <f>IF(F168="MISSING","Enter a valid response in the linked field",IF(F168="INVALID","Clear the response or amend the controlling answer so that the dependency is met",IF(F168="CONTROLLER MISSING","Complete the controlling question first, then review this field",IF(F168="UNKNOWN","Review the Field Guide and dependency_string; contact the MFSA if clarification is required",""))))</f>
        <v/>
      </c>
      <c r="J168" s="45" t="inlineStr"/>
      <c r="K168" s="46">
        <f>'2- PR'!$AL$64</f>
        <v/>
      </c>
      <c r="L168" s="47" t="inlineStr">
        <is>
          <t>Open field</t>
        </is>
      </c>
    </row>
    <row r="169">
      <c r="A169" s="44" t="inlineStr">
        <is>
          <t>CATA2_PR_104_v1</t>
        </is>
      </c>
      <c r="B169" s="45" t="inlineStr">
        <is>
          <t>If "Yes", was this situation disclosed to the Authority?</t>
        </is>
      </c>
      <c r="C169" s="45" t="inlineStr">
        <is>
          <t>PR</t>
        </is>
      </c>
      <c r="D169" s="45" t="inlineStr">
        <is>
          <t>Compliance</t>
        </is>
      </c>
      <c r="E169" s="45" t="inlineStr">
        <is>
          <t>2- PR</t>
        </is>
      </c>
      <c r="F169" s="46">
        <f>'2- PR'!$AK$65</f>
        <v/>
      </c>
      <c r="G169" s="46">
        <f>IF(F169="INVALID","High",IF(F169="MISSING","Medium",IF(F169="CONTROLLER MISSING","Review",IF(F169="UNKNOWN","Technical review",""))))</f>
        <v/>
      </c>
      <c r="H169" s="45">
        <f>IF(F169="MISSING","An applicable or required answer is missing",IF(F169="INVALID","A value was entered although the dependency is not met",IF(F169="CONTROLLER MISSING","A controlling answer is missing, so applicability cannot yet be determined",IF(F169="UNKNOWN","The dependency could not be evaluated or a referenced datapoint could not be resolved",""))))</f>
        <v/>
      </c>
      <c r="I169" s="45">
        <f>IF(F169="MISSING","Enter a valid response in the linked field",IF(F169="INVALID","Clear the response or amend the controlling answer so that the dependency is met",IF(F169="CONTROLLER MISSING","Complete the controlling question first, then review this field",IF(F169="UNKNOWN","Review the Field Guide and dependency_string; contact the MFSA if clarification is required",""))))</f>
        <v/>
      </c>
      <c r="J169" s="45" t="inlineStr">
        <is>
          <t>CATA2_PR_103 = "YES"</t>
        </is>
      </c>
      <c r="K169" s="46">
        <f>'2- PR'!$AL$65</f>
        <v/>
      </c>
      <c r="L169" s="47" t="inlineStr">
        <is>
          <t>Open field</t>
        </is>
      </c>
    </row>
    <row r="170">
      <c r="A170" s="44" t="inlineStr">
        <is>
          <t>CATA2_PR_105_v1</t>
        </is>
      </c>
      <c r="B170" s="45" t="inlineStr">
        <is>
          <t>If "No", please list each existing breach which has not been disclosed to the Authority</t>
        </is>
      </c>
      <c r="C170" s="45" t="inlineStr">
        <is>
          <t>PR</t>
        </is>
      </c>
      <c r="D170" s="45" t="inlineStr">
        <is>
          <t>Compliance</t>
        </is>
      </c>
      <c r="E170" s="45" t="inlineStr">
        <is>
          <t>2- PR</t>
        </is>
      </c>
      <c r="F170" s="46">
        <f>'2- PR'!$AK$66</f>
        <v/>
      </c>
      <c r="G170" s="46">
        <f>IF(F170="INVALID","High",IF(F170="MISSING","Medium",IF(F170="CONTROLLER MISSING","Review",IF(F170="UNKNOWN","Technical review",""))))</f>
        <v/>
      </c>
      <c r="H170" s="45">
        <f>IF(F170="MISSING","An applicable or required answer is missing",IF(F170="INVALID","A value was entered although the dependency is not met",IF(F170="CONTROLLER MISSING","A controlling answer is missing, so applicability cannot yet be determined",IF(F170="UNKNOWN","The dependency could not be evaluated or a referenced datapoint could not be resolved",""))))</f>
        <v/>
      </c>
      <c r="I170" s="45">
        <f>IF(F170="MISSING","Enter a valid response in the linked field",IF(F170="INVALID","Clear the response or amend the controlling answer so that the dependency is met",IF(F170="CONTROLLER MISSING","Complete the controlling question first, then review this field",IF(F170="UNKNOWN","Review the Field Guide and dependency_string; contact the MFSA if clarification is required",""))))</f>
        <v/>
      </c>
      <c r="J170" s="45" t="inlineStr">
        <is>
          <t>CATA2_PR_104 = "NO"</t>
        </is>
      </c>
      <c r="K170" s="46">
        <f>'2- PR'!$AL$66</f>
        <v/>
      </c>
      <c r="L170" s="47" t="inlineStr">
        <is>
          <t>Open field</t>
        </is>
      </c>
    </row>
    <row r="171">
      <c r="A171" s="44" t="inlineStr">
        <is>
          <t>CATA2_PR_106_v1</t>
        </is>
      </c>
      <c r="B171" s="45" t="inlineStr">
        <is>
          <t>If "No", Indicate the reason why such breach was not disclosed to the Authority</t>
        </is>
      </c>
      <c r="C171" s="45" t="inlineStr">
        <is>
          <t>PR</t>
        </is>
      </c>
      <c r="D171" s="45" t="inlineStr">
        <is>
          <t>Compliance</t>
        </is>
      </c>
      <c r="E171" s="45" t="inlineStr">
        <is>
          <t>2- PR</t>
        </is>
      </c>
      <c r="F171" s="46">
        <f>'2- PR'!$AK$67</f>
        <v/>
      </c>
      <c r="G171" s="46">
        <f>IF(F171="INVALID","High",IF(F171="MISSING","Medium",IF(F171="CONTROLLER MISSING","Review",IF(F171="UNKNOWN","Technical review",""))))</f>
        <v/>
      </c>
      <c r="H171" s="45">
        <f>IF(F171="MISSING","An applicable or required answer is missing",IF(F171="INVALID","A value was entered although the dependency is not met",IF(F171="CONTROLLER MISSING","A controlling answer is missing, so applicability cannot yet be determined",IF(F171="UNKNOWN","The dependency could not be evaluated or a referenced datapoint could not be resolved",""))))</f>
        <v/>
      </c>
      <c r="I171" s="45">
        <f>IF(F171="MISSING","Enter a valid response in the linked field",IF(F171="INVALID","Clear the response or amend the controlling answer so that the dependency is met",IF(F171="CONTROLLER MISSING","Complete the controlling question first, then review this field",IF(F171="UNKNOWN","Review the Field Guide and dependency_string; contact the MFSA if clarification is required",""))))</f>
        <v/>
      </c>
      <c r="J171" s="45" t="inlineStr">
        <is>
          <t>CATA2_PR_104 = "NO"</t>
        </is>
      </c>
      <c r="K171" s="46">
        <f>'2- PR'!$AL$67</f>
        <v/>
      </c>
      <c r="L171" s="47" t="inlineStr">
        <is>
          <t>Open field</t>
        </is>
      </c>
    </row>
    <row r="172">
      <c r="A172" s="44" t="inlineStr">
        <is>
          <t>CATA2_PR_109_v1</t>
        </is>
      </c>
      <c r="B172" s="45" t="inlineStr">
        <is>
          <t>Does the Registered Trustee prepare the accounts for the trusts administered by it?</t>
        </is>
      </c>
      <c r="C172" s="45" t="inlineStr">
        <is>
          <t>PR</t>
        </is>
      </c>
      <c r="D172" s="45" t="inlineStr">
        <is>
          <t>Trust Accounts</t>
        </is>
      </c>
      <c r="E172" s="45" t="inlineStr">
        <is>
          <t>2- PR</t>
        </is>
      </c>
      <c r="F172" s="46">
        <f>'2- PR'!$AK$69</f>
        <v/>
      </c>
      <c r="G172" s="46">
        <f>IF(F172="INVALID","High",IF(F172="MISSING","Medium",IF(F172="CONTROLLER MISSING","Review",IF(F172="UNKNOWN","Technical review",""))))</f>
        <v/>
      </c>
      <c r="H172" s="45">
        <f>IF(F172="MISSING","An applicable or required answer is missing",IF(F172="INVALID","A value was entered although the dependency is not met",IF(F172="CONTROLLER MISSING","A controlling answer is missing, so applicability cannot yet be determined",IF(F172="UNKNOWN","The dependency could not be evaluated or a referenced datapoint could not be resolved",""))))</f>
        <v/>
      </c>
      <c r="I172" s="45">
        <f>IF(F172="MISSING","Enter a valid response in the linked field",IF(F172="INVALID","Clear the response or amend the controlling answer so that the dependency is met",IF(F172="CONTROLLER MISSING","Complete the controlling question first, then review this field",IF(F172="UNKNOWN","Review the Field Guide and dependency_string; contact the MFSA if clarification is required",""))))</f>
        <v/>
      </c>
      <c r="J172" s="45" t="inlineStr"/>
      <c r="K172" s="46">
        <f>'2- PR'!$AL$69</f>
        <v/>
      </c>
      <c r="L172" s="47" t="inlineStr">
        <is>
          <t>Open field</t>
        </is>
      </c>
    </row>
    <row r="173">
      <c r="A173" s="44" t="inlineStr">
        <is>
          <t>CATA2_PR_110_v1</t>
        </is>
      </c>
      <c r="B173" s="45" t="inlineStr">
        <is>
          <t>If "Yes", who within the Registered Trustee is responsible for the preparation of such trust accounts?</t>
        </is>
      </c>
      <c r="C173" s="45" t="inlineStr">
        <is>
          <t>PR</t>
        </is>
      </c>
      <c r="D173" s="45" t="inlineStr">
        <is>
          <t>Trust Accounts</t>
        </is>
      </c>
      <c r="E173" s="45" t="inlineStr">
        <is>
          <t>2- PR</t>
        </is>
      </c>
      <c r="F173" s="46">
        <f>'2- PR'!$AK$70</f>
        <v/>
      </c>
      <c r="G173" s="46">
        <f>IF(F173="INVALID","High",IF(F173="MISSING","Medium",IF(F173="CONTROLLER MISSING","Review",IF(F173="UNKNOWN","Technical review",""))))</f>
        <v/>
      </c>
      <c r="H173" s="45">
        <f>IF(F173="MISSING","An applicable or required answer is missing",IF(F173="INVALID","A value was entered although the dependency is not met",IF(F173="CONTROLLER MISSING","A controlling answer is missing, so applicability cannot yet be determined",IF(F173="UNKNOWN","The dependency could not be evaluated or a referenced datapoint could not be resolved",""))))</f>
        <v/>
      </c>
      <c r="I173" s="45">
        <f>IF(F173="MISSING","Enter a valid response in the linked field",IF(F173="INVALID","Clear the response or amend the controlling answer so that the dependency is met",IF(F173="CONTROLLER MISSING","Complete the controlling question first, then review this field",IF(F173="UNKNOWN","Review the Field Guide and dependency_string; contact the MFSA if clarification is required",""))))</f>
        <v/>
      </c>
      <c r="J173" s="45" t="inlineStr">
        <is>
          <t>CATA2_PR_109 = "YES"</t>
        </is>
      </c>
      <c r="K173" s="46">
        <f>'2- PR'!$AL$70</f>
        <v/>
      </c>
      <c r="L173" s="47" t="inlineStr">
        <is>
          <t>Open field</t>
        </is>
      </c>
    </row>
    <row r="174">
      <c r="A174" s="44" t="inlineStr">
        <is>
          <t>CATA2_PR_111_v1</t>
        </is>
      </c>
      <c r="B174" s="45" t="inlineStr">
        <is>
          <t>If "No", Indicate who is responsible for the preparation of trust accounts</t>
        </is>
      </c>
      <c r="C174" s="45" t="inlineStr">
        <is>
          <t>PR</t>
        </is>
      </c>
      <c r="D174" s="45" t="inlineStr">
        <is>
          <t>Trust Accounts</t>
        </is>
      </c>
      <c r="E174" s="45" t="inlineStr">
        <is>
          <t>2- PR</t>
        </is>
      </c>
      <c r="F174" s="46">
        <f>'2- PR'!$AK$71</f>
        <v/>
      </c>
      <c r="G174" s="46">
        <f>IF(F174="INVALID","High",IF(F174="MISSING","Medium",IF(F174="CONTROLLER MISSING","Review",IF(F174="UNKNOWN","Technical review",""))))</f>
        <v/>
      </c>
      <c r="H174" s="45">
        <f>IF(F174="MISSING","An applicable or required answer is missing",IF(F174="INVALID","A value was entered although the dependency is not met",IF(F174="CONTROLLER MISSING","A controlling answer is missing, so applicability cannot yet be determined",IF(F174="UNKNOWN","The dependency could not be evaluated or a referenced datapoint could not be resolved",""))))</f>
        <v/>
      </c>
      <c r="I174" s="45">
        <f>IF(F174="MISSING","Enter a valid response in the linked field",IF(F174="INVALID","Clear the response or amend the controlling answer so that the dependency is met",IF(F174="CONTROLLER MISSING","Complete the controlling question first, then review this field",IF(F174="UNKNOWN","Review the Field Guide and dependency_string; contact the MFSA if clarification is required",""))))</f>
        <v/>
      </c>
      <c r="J174" s="45" t="inlineStr">
        <is>
          <t>CATA2_PR_109 = "NO"</t>
        </is>
      </c>
      <c r="K174" s="46">
        <f>'2- PR'!$AL$71</f>
        <v/>
      </c>
      <c r="L174" s="47" t="inlineStr">
        <is>
          <t>Open field</t>
        </is>
      </c>
    </row>
    <row r="175">
      <c r="A175" s="44" t="inlineStr">
        <is>
          <t>CATA2_PR_114_v1</t>
        </is>
      </c>
      <c r="B175" s="45" t="inlineStr">
        <is>
          <t>If "No" what measures were taken by the Registered Trustee to monitor the third party responsible for preparation of trust accounts?</t>
        </is>
      </c>
      <c r="C175" s="45" t="inlineStr">
        <is>
          <t>PR</t>
        </is>
      </c>
      <c r="D175" s="45" t="inlineStr">
        <is>
          <t>Trust Accounts</t>
        </is>
      </c>
      <c r="E175" s="45" t="inlineStr">
        <is>
          <t>2- PR</t>
        </is>
      </c>
      <c r="F175" s="46">
        <f>'2- PR'!$AK$72</f>
        <v/>
      </c>
      <c r="G175" s="46">
        <f>IF(F175="INVALID","High",IF(F175="MISSING","Medium",IF(F175="CONTROLLER MISSING","Review",IF(F175="UNKNOWN","Technical review",""))))</f>
        <v/>
      </c>
      <c r="H175" s="45">
        <f>IF(F175="MISSING","An applicable or required answer is missing",IF(F175="INVALID","A value was entered although the dependency is not met",IF(F175="CONTROLLER MISSING","A controlling answer is missing, so applicability cannot yet be determined",IF(F175="UNKNOWN","The dependency could not be evaluated or a referenced datapoint could not be resolved",""))))</f>
        <v/>
      </c>
      <c r="I175" s="45">
        <f>IF(F175="MISSING","Enter a valid response in the linked field",IF(F175="INVALID","Clear the response or amend the controlling answer so that the dependency is met",IF(F175="CONTROLLER MISSING","Complete the controlling question first, then review this field",IF(F175="UNKNOWN","Review the Field Guide and dependency_string; contact the MFSA if clarification is required",""))))</f>
        <v/>
      </c>
      <c r="J175" s="45" t="inlineStr">
        <is>
          <t>CATA2_PR_109 = "NO"</t>
        </is>
      </c>
      <c r="K175" s="46">
        <f>'2- PR'!$AL$72</f>
        <v/>
      </c>
      <c r="L175" s="47" t="inlineStr">
        <is>
          <t>Open field</t>
        </is>
      </c>
    </row>
    <row r="176">
      <c r="A176" s="44" t="inlineStr">
        <is>
          <t>CATA2_PR_115_v1</t>
        </is>
      </c>
      <c r="B176" s="45" t="inlineStr">
        <is>
          <t>Are the trust accounts audited?</t>
        </is>
      </c>
      <c r="C176" s="45" t="inlineStr">
        <is>
          <t>PR</t>
        </is>
      </c>
      <c r="D176" s="45" t="inlineStr">
        <is>
          <t>Trust Accounts</t>
        </is>
      </c>
      <c r="E176" s="45" t="inlineStr">
        <is>
          <t>2- PR</t>
        </is>
      </c>
      <c r="F176" s="46">
        <f>'2- PR'!$AK$73</f>
        <v/>
      </c>
      <c r="G176" s="46">
        <f>IF(F176="INVALID","High",IF(F176="MISSING","Medium",IF(F176="CONTROLLER MISSING","Review",IF(F176="UNKNOWN","Technical review",""))))</f>
        <v/>
      </c>
      <c r="H176" s="45">
        <f>IF(F176="MISSING","An applicable or required answer is missing",IF(F176="INVALID","A value was entered although the dependency is not met",IF(F176="CONTROLLER MISSING","A controlling answer is missing, so applicability cannot yet be determined",IF(F176="UNKNOWN","The dependency could not be evaluated or a referenced datapoint could not be resolved",""))))</f>
        <v/>
      </c>
      <c r="I176" s="45">
        <f>IF(F176="MISSING","Enter a valid response in the linked field",IF(F176="INVALID","Clear the response or amend the controlling answer so that the dependency is met",IF(F176="CONTROLLER MISSING","Complete the controlling question first, then review this field",IF(F176="UNKNOWN","Review the Field Guide and dependency_string; contact the MFSA if clarification is required",""))))</f>
        <v/>
      </c>
      <c r="J176" s="45" t="inlineStr"/>
      <c r="K176" s="46">
        <f>'2- PR'!$AL$73</f>
        <v/>
      </c>
      <c r="L176" s="47" t="inlineStr">
        <is>
          <t>Open field</t>
        </is>
      </c>
    </row>
    <row r="177">
      <c r="A177" s="44" t="inlineStr">
        <is>
          <t>CATA2_PR_112_v1</t>
        </is>
      </c>
      <c r="B177" s="45" t="inlineStr">
        <is>
          <t>If "No", has the Registered Trustee entered into an agreement in writing with the third party responsible for the preparation of trust accounts?</t>
        </is>
      </c>
      <c r="C177" s="45" t="inlineStr">
        <is>
          <t>PR</t>
        </is>
      </c>
      <c r="D177" s="45" t="inlineStr">
        <is>
          <t>Trust Accounts</t>
        </is>
      </c>
      <c r="E177" s="45" t="inlineStr">
        <is>
          <t>2- PR</t>
        </is>
      </c>
      <c r="F177" s="46">
        <f>'2- PR'!$AK$74</f>
        <v/>
      </c>
      <c r="G177" s="46">
        <f>IF(F177="INVALID","High",IF(F177="MISSING","Medium",IF(F177="CONTROLLER MISSING","Review",IF(F177="UNKNOWN","Technical review",""))))</f>
        <v/>
      </c>
      <c r="H177" s="45">
        <f>IF(F177="MISSING","An applicable or required answer is missing",IF(F177="INVALID","A value was entered although the dependency is not met",IF(F177="CONTROLLER MISSING","A controlling answer is missing, so applicability cannot yet be determined",IF(F177="UNKNOWN","The dependency could not be evaluated or a referenced datapoint could not be resolved",""))))</f>
        <v/>
      </c>
      <c r="I177" s="45">
        <f>IF(F177="MISSING","Enter a valid response in the linked field",IF(F177="INVALID","Clear the response or amend the controlling answer so that the dependency is met",IF(F177="CONTROLLER MISSING","Complete the controlling question first, then review this field",IF(F177="UNKNOWN","Review the Field Guide and dependency_string; contact the MFSA if clarification is required",""))))</f>
        <v/>
      </c>
      <c r="J177" s="45" t="inlineStr">
        <is>
          <t>CATA2_PR_109 = "NO"</t>
        </is>
      </c>
      <c r="K177" s="46">
        <f>'2- PR'!$AL$74</f>
        <v/>
      </c>
      <c r="L177" s="47" t="inlineStr">
        <is>
          <t>Open field</t>
        </is>
      </c>
    </row>
    <row r="178">
      <c r="A178" s="44" t="inlineStr">
        <is>
          <t>CATA2_PR_116_v1</t>
        </is>
      </c>
      <c r="B178" s="45" t="inlineStr">
        <is>
          <t>If "Yes", indicate full name of the auditor responsible for audit of the trust accounts</t>
        </is>
      </c>
      <c r="C178" s="45" t="inlineStr">
        <is>
          <t>PR</t>
        </is>
      </c>
      <c r="D178" s="45" t="inlineStr">
        <is>
          <t>Trust Accounts</t>
        </is>
      </c>
      <c r="E178" s="45" t="inlineStr">
        <is>
          <t>2- PR</t>
        </is>
      </c>
      <c r="F178" s="46">
        <f>'2- PR'!$AK$75</f>
        <v/>
      </c>
      <c r="G178" s="46">
        <f>IF(F178="INVALID","High",IF(F178="MISSING","Medium",IF(F178="CONTROLLER MISSING","Review",IF(F178="UNKNOWN","Technical review",""))))</f>
        <v/>
      </c>
      <c r="H178" s="45">
        <f>IF(F178="MISSING","An applicable or required answer is missing",IF(F178="INVALID","A value was entered although the dependency is not met",IF(F178="CONTROLLER MISSING","A controlling answer is missing, so applicability cannot yet be determined",IF(F178="UNKNOWN","The dependency could not be evaluated or a referenced datapoint could not be resolved",""))))</f>
        <v/>
      </c>
      <c r="I178" s="45">
        <f>IF(F178="MISSING","Enter a valid response in the linked field",IF(F178="INVALID","Clear the response or amend the controlling answer so that the dependency is met",IF(F178="CONTROLLER MISSING","Complete the controlling question first, then review this field",IF(F178="UNKNOWN","Review the Field Guide and dependency_string; contact the MFSA if clarification is required",""))))</f>
        <v/>
      </c>
      <c r="J178" s="45" t="inlineStr">
        <is>
          <t>CATA2_PR_115 = "YES"</t>
        </is>
      </c>
      <c r="K178" s="46">
        <f>'2- PR'!$AL$75</f>
        <v/>
      </c>
      <c r="L178" s="47" t="inlineStr">
        <is>
          <t>Open field</t>
        </is>
      </c>
    </row>
    <row r="179">
      <c r="A179" s="44" t="inlineStr">
        <is>
          <t>CATA2_PR_113_v1</t>
        </is>
      </c>
      <c r="B179" s="45" t="inlineStr">
        <is>
          <t>If "No", provide explanation why the Registered Trustee has not entered into an agreement in writing with the third party responsible for the preparation of trust accounts</t>
        </is>
      </c>
      <c r="C179" s="45" t="inlineStr">
        <is>
          <t>PR</t>
        </is>
      </c>
      <c r="D179" s="45" t="inlineStr">
        <is>
          <t>Trust Accounts</t>
        </is>
      </c>
      <c r="E179" s="45" t="inlineStr">
        <is>
          <t>2- PR</t>
        </is>
      </c>
      <c r="F179" s="46">
        <f>'2- PR'!$AK$76</f>
        <v/>
      </c>
      <c r="G179" s="46">
        <f>IF(F179="INVALID","High",IF(F179="MISSING","Medium",IF(F179="CONTROLLER MISSING","Review",IF(F179="UNKNOWN","Technical review",""))))</f>
        <v/>
      </c>
      <c r="H179" s="45">
        <f>IF(F179="MISSING","An applicable or required answer is missing",IF(F179="INVALID","A value was entered although the dependency is not met",IF(F179="CONTROLLER MISSING","A controlling answer is missing, so applicability cannot yet be determined",IF(F179="UNKNOWN","The dependency could not be evaluated or a referenced datapoint could not be resolved",""))))</f>
        <v/>
      </c>
      <c r="I179" s="45">
        <f>IF(F179="MISSING","Enter a valid response in the linked field",IF(F179="INVALID","Clear the response or amend the controlling answer so that the dependency is met",IF(F179="CONTROLLER MISSING","Complete the controlling question first, then review this field",IF(F179="UNKNOWN","Review the Field Guide and dependency_string; contact the MFSA if clarification is required",""))))</f>
        <v/>
      </c>
      <c r="J179" s="45" t="inlineStr">
        <is>
          <t>CATA2_PR_112 = "NO"</t>
        </is>
      </c>
      <c r="K179" s="46">
        <f>'2- PR'!$AL$76</f>
        <v/>
      </c>
      <c r="L179" s="47" t="inlineStr">
        <is>
          <t>Open field</t>
        </is>
      </c>
    </row>
    <row r="180">
      <c r="A180" s="44" t="inlineStr">
        <is>
          <t>CATA2_PR_117_v1</t>
        </is>
      </c>
      <c r="B180" s="45" t="inlineStr">
        <is>
          <t>If "Yes", has the Registered Trustee entered into an agreement in writing with the auditor responsible for audit of the trust accounts ?</t>
        </is>
      </c>
      <c r="C180" s="45" t="inlineStr">
        <is>
          <t>PR</t>
        </is>
      </c>
      <c r="D180" s="45" t="inlineStr">
        <is>
          <t>Trust Accounts</t>
        </is>
      </c>
      <c r="E180" s="45" t="inlineStr">
        <is>
          <t>2- PR</t>
        </is>
      </c>
      <c r="F180" s="46">
        <f>'2- PR'!$AK$77</f>
        <v/>
      </c>
      <c r="G180" s="46">
        <f>IF(F180="INVALID","High",IF(F180="MISSING","Medium",IF(F180="CONTROLLER MISSING","Review",IF(F180="UNKNOWN","Technical review",""))))</f>
        <v/>
      </c>
      <c r="H180" s="45">
        <f>IF(F180="MISSING","An applicable or required answer is missing",IF(F180="INVALID","A value was entered although the dependency is not met",IF(F180="CONTROLLER MISSING","A controlling answer is missing, so applicability cannot yet be determined",IF(F180="UNKNOWN","The dependency could not be evaluated or a referenced datapoint could not be resolved",""))))</f>
        <v/>
      </c>
      <c r="I180" s="45">
        <f>IF(F180="MISSING","Enter a valid response in the linked field",IF(F180="INVALID","Clear the response or amend the controlling answer so that the dependency is met",IF(F180="CONTROLLER MISSING","Complete the controlling question first, then review this field",IF(F180="UNKNOWN","Review the Field Guide and dependency_string; contact the MFSA if clarification is required",""))))</f>
        <v/>
      </c>
      <c r="J180" s="45" t="inlineStr">
        <is>
          <t>CATA2_PR_115 = "YES"</t>
        </is>
      </c>
      <c r="K180" s="46">
        <f>'2- PR'!$AL$77</f>
        <v/>
      </c>
      <c r="L180" s="47" t="inlineStr">
        <is>
          <t>Open field</t>
        </is>
      </c>
    </row>
    <row r="181">
      <c r="A181" s="44" t="inlineStr">
        <is>
          <t>CATA2_PR_118_v1</t>
        </is>
      </c>
      <c r="B181" s="45" t="inlineStr">
        <is>
          <t>If "No", please provide explanation.</t>
        </is>
      </c>
      <c r="C181" s="45" t="inlineStr">
        <is>
          <t>PR</t>
        </is>
      </c>
      <c r="D181" s="45" t="inlineStr">
        <is>
          <t>Trust Accounts</t>
        </is>
      </c>
      <c r="E181" s="45" t="inlineStr">
        <is>
          <t>2- PR</t>
        </is>
      </c>
      <c r="F181" s="46">
        <f>'2- PR'!$AK$78</f>
        <v/>
      </c>
      <c r="G181" s="46">
        <f>IF(F181="INVALID","High",IF(F181="MISSING","Medium",IF(F181="CONTROLLER MISSING","Review",IF(F181="UNKNOWN","Technical review",""))))</f>
        <v/>
      </c>
      <c r="H181" s="45">
        <f>IF(F181="MISSING","An applicable or required answer is missing",IF(F181="INVALID","A value was entered although the dependency is not met",IF(F181="CONTROLLER MISSING","A controlling answer is missing, so applicability cannot yet be determined",IF(F181="UNKNOWN","The dependency could not be evaluated or a referenced datapoint could not be resolved",""))))</f>
        <v/>
      </c>
      <c r="I181" s="45">
        <f>IF(F181="MISSING","Enter a valid response in the linked field",IF(F181="INVALID","Clear the response or amend the controlling answer so that the dependency is met",IF(F181="CONTROLLER MISSING","Complete the controlling question first, then review this field",IF(F181="UNKNOWN","Review the Field Guide and dependency_string; contact the MFSA if clarification is required",""))))</f>
        <v/>
      </c>
      <c r="J181" s="45" t="inlineStr">
        <is>
          <t>CATA2_PR_115 = "YES"</t>
        </is>
      </c>
      <c r="K181" s="46">
        <f>'2- PR'!$AL$78</f>
        <v/>
      </c>
      <c r="L181" s="47" t="inlineStr">
        <is>
          <t>Open field</t>
        </is>
      </c>
    </row>
    <row r="182">
      <c r="A182" s="44" t="inlineStr">
        <is>
          <t>CATA2_PR_119_v1</t>
        </is>
      </c>
      <c r="B182" s="45" t="inlineStr">
        <is>
          <t>Which systems have been adopted by the Registered Trustee to ensure security, integrity and confidentiality of data it holds?</t>
        </is>
      </c>
      <c r="C182" s="45" t="inlineStr">
        <is>
          <t>PR</t>
        </is>
      </c>
      <c r="D182" s="45" t="inlineStr">
        <is>
          <t>Data</t>
        </is>
      </c>
      <c r="E182" s="45" t="inlineStr">
        <is>
          <t>2- PR</t>
        </is>
      </c>
      <c r="F182" s="46">
        <f>'2- PR'!$AK$80</f>
        <v/>
      </c>
      <c r="G182" s="46">
        <f>IF(F182="INVALID","High",IF(F182="MISSING","Medium",IF(F182="CONTROLLER MISSING","Review",IF(F182="UNKNOWN","Technical review",""))))</f>
        <v/>
      </c>
      <c r="H182" s="45">
        <f>IF(F182="MISSING","An applicable or required answer is missing",IF(F182="INVALID","A value was entered although the dependency is not met",IF(F182="CONTROLLER MISSING","A controlling answer is missing, so applicability cannot yet be determined",IF(F182="UNKNOWN","The dependency could not be evaluated or a referenced datapoint could not be resolved",""))))</f>
        <v/>
      </c>
      <c r="I182" s="45">
        <f>IF(F182="MISSING","Enter a valid response in the linked field",IF(F182="INVALID","Clear the response or amend the controlling answer so that the dependency is met",IF(F182="CONTROLLER MISSING","Complete the controlling question first, then review this field",IF(F182="UNKNOWN","Review the Field Guide and dependency_string; contact the MFSA if clarification is required",""))))</f>
        <v/>
      </c>
      <c r="J182" s="45" t="inlineStr"/>
      <c r="K182" s="46">
        <f>'2- PR'!$AL$80</f>
        <v/>
      </c>
      <c r="L182" s="47" t="inlineStr">
        <is>
          <t>Open field</t>
        </is>
      </c>
    </row>
    <row r="183">
      <c r="A183" s="44" t="inlineStr">
        <is>
          <t>CATA2_PR_123_v1</t>
        </is>
      </c>
      <c r="B183" s="45" t="inlineStr">
        <is>
          <t>Does the Registered Trustee outsource any function(s) to a third party(ies)?</t>
        </is>
      </c>
      <c r="C183" s="45" t="inlineStr">
        <is>
          <t>PR</t>
        </is>
      </c>
      <c r="D183" s="45" t="inlineStr">
        <is>
          <t>Outsourcing</t>
        </is>
      </c>
      <c r="E183" s="45" t="inlineStr">
        <is>
          <t>2- PR</t>
        </is>
      </c>
      <c r="F183" s="46">
        <f>'2- PR'!$AK$82</f>
        <v/>
      </c>
      <c r="G183" s="46">
        <f>IF(F183="INVALID","High",IF(F183="MISSING","Medium",IF(F183="CONTROLLER MISSING","Review",IF(F183="UNKNOWN","Technical review",""))))</f>
        <v/>
      </c>
      <c r="H183" s="45">
        <f>IF(F183="MISSING","An applicable or required answer is missing",IF(F183="INVALID","A value was entered although the dependency is not met",IF(F183="CONTROLLER MISSING","A controlling answer is missing, so applicability cannot yet be determined",IF(F183="UNKNOWN","The dependency could not be evaluated or a referenced datapoint could not be resolved",""))))</f>
        <v/>
      </c>
      <c r="I183" s="45">
        <f>IF(F183="MISSING","Enter a valid response in the linked field",IF(F183="INVALID","Clear the response or amend the controlling answer so that the dependency is met",IF(F183="CONTROLLER MISSING","Complete the controlling question first, then review this field",IF(F183="UNKNOWN","Review the Field Guide and dependency_string; contact the MFSA if clarification is required",""))))</f>
        <v/>
      </c>
      <c r="J183" s="45" t="inlineStr"/>
      <c r="K183" s="46">
        <f>'2- PR'!$AL$82</f>
        <v/>
      </c>
      <c r="L183" s="47" t="inlineStr">
        <is>
          <t>Open field</t>
        </is>
      </c>
    </row>
    <row r="184">
      <c r="A184" s="44" t="inlineStr">
        <is>
          <t>CATA2_PR_124_v1</t>
        </is>
      </c>
      <c r="B184" s="45" t="inlineStr">
        <is>
          <t>If "Yes", list each function being outsourced</t>
        </is>
      </c>
      <c r="C184" s="45" t="inlineStr">
        <is>
          <t>PR</t>
        </is>
      </c>
      <c r="D184" s="45" t="inlineStr">
        <is>
          <t>Outsourcing</t>
        </is>
      </c>
      <c r="E184" s="45" t="inlineStr">
        <is>
          <t>2- PR</t>
        </is>
      </c>
      <c r="F184" s="46">
        <f>'2- PR'!$AK$83</f>
        <v/>
      </c>
      <c r="G184" s="46">
        <f>IF(F184="INVALID","High",IF(F184="MISSING","Medium",IF(F184="CONTROLLER MISSING","Review",IF(F184="UNKNOWN","Technical review",""))))</f>
        <v/>
      </c>
      <c r="H184" s="45">
        <f>IF(F184="MISSING","An applicable or required answer is missing",IF(F184="INVALID","A value was entered although the dependency is not met",IF(F184="CONTROLLER MISSING","A controlling answer is missing, so applicability cannot yet be determined",IF(F184="UNKNOWN","The dependency could not be evaluated or a referenced datapoint could not be resolved",""))))</f>
        <v/>
      </c>
      <c r="I184" s="45">
        <f>IF(F184="MISSING","Enter a valid response in the linked field",IF(F184="INVALID","Clear the response or amend the controlling answer so that the dependency is met",IF(F184="CONTROLLER MISSING","Complete the controlling question first, then review this field",IF(F184="UNKNOWN","Review the Field Guide and dependency_string; contact the MFSA if clarification is required",""))))</f>
        <v/>
      </c>
      <c r="J184" s="45" t="inlineStr">
        <is>
          <t>CATA2_PR_123 = "YES"</t>
        </is>
      </c>
      <c r="K184" s="46">
        <f>'2- PR'!$AL$83</f>
        <v/>
      </c>
      <c r="L184" s="47" t="inlineStr">
        <is>
          <t>Open field</t>
        </is>
      </c>
    </row>
    <row r="185">
      <c r="A185" s="44" t="inlineStr">
        <is>
          <t>CATA2_PR_125_v1</t>
        </is>
      </c>
      <c r="B185" s="45" t="inlineStr">
        <is>
          <t>If "Yes", state to whom the function is being outsourced</t>
        </is>
      </c>
      <c r="C185" s="45" t="inlineStr">
        <is>
          <t>PR</t>
        </is>
      </c>
      <c r="D185" s="45" t="inlineStr">
        <is>
          <t>Outsourcing</t>
        </is>
      </c>
      <c r="E185" s="45" t="inlineStr">
        <is>
          <t>2- PR</t>
        </is>
      </c>
      <c r="F185" s="46">
        <f>'2- PR'!$AK$84</f>
        <v/>
      </c>
      <c r="G185" s="46">
        <f>IF(F185="INVALID","High",IF(F185="MISSING","Medium",IF(F185="CONTROLLER MISSING","Review",IF(F185="UNKNOWN","Technical review",""))))</f>
        <v/>
      </c>
      <c r="H185" s="45">
        <f>IF(F185="MISSING","An applicable or required answer is missing",IF(F185="INVALID","A value was entered although the dependency is not met",IF(F185="CONTROLLER MISSING","A controlling answer is missing, so applicability cannot yet be determined",IF(F185="UNKNOWN","The dependency could not be evaluated or a referenced datapoint could not be resolved",""))))</f>
        <v/>
      </c>
      <c r="I185" s="45">
        <f>IF(F185="MISSING","Enter a valid response in the linked field",IF(F185="INVALID","Clear the response or amend the controlling answer so that the dependency is met",IF(F185="CONTROLLER MISSING","Complete the controlling question first, then review this field",IF(F185="UNKNOWN","Review the Field Guide and dependency_string; contact the MFSA if clarification is required",""))))</f>
        <v/>
      </c>
      <c r="J185" s="45" t="inlineStr">
        <is>
          <t>CATA2_PR_123 = "YES"</t>
        </is>
      </c>
      <c r="K185" s="46">
        <f>'2- PR'!$AL$84</f>
        <v/>
      </c>
      <c r="L185" s="47" t="inlineStr">
        <is>
          <t>Open field</t>
        </is>
      </c>
    </row>
    <row r="186">
      <c r="A186" s="44" t="inlineStr">
        <is>
          <t>CATA2_PR_126_v1</t>
        </is>
      </c>
      <c r="B186" s="45" t="inlineStr">
        <is>
          <t>If "Yes", has the Registered Trustee entered into an outsourcing agreement in writing with the relevant third party detailing the terms of the outsourcing</t>
        </is>
      </c>
      <c r="C186" s="45" t="inlineStr">
        <is>
          <t>PR</t>
        </is>
      </c>
      <c r="D186" s="45" t="inlineStr">
        <is>
          <t>Outsourcing</t>
        </is>
      </c>
      <c r="E186" s="45" t="inlineStr">
        <is>
          <t>2- PR</t>
        </is>
      </c>
      <c r="F186" s="46">
        <f>'2- PR'!$AK$85</f>
        <v/>
      </c>
      <c r="G186" s="46">
        <f>IF(F186="INVALID","High",IF(F186="MISSING","Medium",IF(F186="CONTROLLER MISSING","Review",IF(F186="UNKNOWN","Technical review",""))))</f>
        <v/>
      </c>
      <c r="H186" s="45">
        <f>IF(F186="MISSING","An applicable or required answer is missing",IF(F186="INVALID","A value was entered although the dependency is not met",IF(F186="CONTROLLER MISSING","A controlling answer is missing, so applicability cannot yet be determined",IF(F186="UNKNOWN","The dependency could not be evaluated or a referenced datapoint could not be resolved",""))))</f>
        <v/>
      </c>
      <c r="I186" s="45">
        <f>IF(F186="MISSING","Enter a valid response in the linked field",IF(F186="INVALID","Clear the response or amend the controlling answer so that the dependency is met",IF(F186="CONTROLLER MISSING","Complete the controlling question first, then review this field",IF(F186="UNKNOWN","Review the Field Guide and dependency_string; contact the MFSA if clarification is required",""))))</f>
        <v/>
      </c>
      <c r="J186" s="45" t="inlineStr">
        <is>
          <t>CATA2_PR_123 = "YES"</t>
        </is>
      </c>
      <c r="K186" s="46">
        <f>'2- PR'!$AL$85</f>
        <v/>
      </c>
      <c r="L186" s="47" t="inlineStr">
        <is>
          <t>Open field</t>
        </is>
      </c>
    </row>
    <row r="187">
      <c r="A187" s="44" t="inlineStr">
        <is>
          <t>CATA2_PR_127_v1</t>
        </is>
      </c>
      <c r="B187" s="45" t="inlineStr">
        <is>
          <t>If "No", provide explanation</t>
        </is>
      </c>
      <c r="C187" s="45" t="inlineStr">
        <is>
          <t>PR</t>
        </is>
      </c>
      <c r="D187" s="45" t="inlineStr">
        <is>
          <t>Outsourcing</t>
        </is>
      </c>
      <c r="E187" s="45" t="inlineStr">
        <is>
          <t>2- PR</t>
        </is>
      </c>
      <c r="F187" s="46">
        <f>'2- PR'!$AK$86</f>
        <v/>
      </c>
      <c r="G187" s="46">
        <f>IF(F187="INVALID","High",IF(F187="MISSING","Medium",IF(F187="CONTROLLER MISSING","Review",IF(F187="UNKNOWN","Technical review",""))))</f>
        <v/>
      </c>
      <c r="H187" s="45">
        <f>IF(F187="MISSING","An applicable or required answer is missing",IF(F187="INVALID","A value was entered although the dependency is not met",IF(F187="CONTROLLER MISSING","A controlling answer is missing, so applicability cannot yet be determined",IF(F187="UNKNOWN","The dependency could not be evaluated or a referenced datapoint could not be resolved",""))))</f>
        <v/>
      </c>
      <c r="I187" s="45">
        <f>IF(F187="MISSING","Enter a valid response in the linked field",IF(F187="INVALID","Clear the response or amend the controlling answer so that the dependency is met",IF(F187="CONTROLLER MISSING","Complete the controlling question first, then review this field",IF(F187="UNKNOWN","Review the Field Guide and dependency_string; contact the MFSA if clarification is required",""))))</f>
        <v/>
      </c>
      <c r="J187" s="45" t="inlineStr">
        <is>
          <t>CATA2_PR_126 = "NO"</t>
        </is>
      </c>
      <c r="K187" s="46">
        <f>'2- PR'!$AL$86</f>
        <v/>
      </c>
      <c r="L187" s="47" t="inlineStr">
        <is>
          <t>Open field</t>
        </is>
      </c>
    </row>
    <row r="188">
      <c r="A188" s="44" t="inlineStr">
        <is>
          <t>CATA2_PR_128_v1</t>
        </is>
      </c>
      <c r="B188" s="45" t="inlineStr">
        <is>
          <t>If "Yes", does the outsourcing agreement include confidentiality clauses?</t>
        </is>
      </c>
      <c r="C188" s="45" t="inlineStr">
        <is>
          <t>PR</t>
        </is>
      </c>
      <c r="D188" s="45" t="inlineStr">
        <is>
          <t>Outsourcing</t>
        </is>
      </c>
      <c r="E188" s="45" t="inlineStr">
        <is>
          <t>2- PR</t>
        </is>
      </c>
      <c r="F188" s="46">
        <f>'2- PR'!$AK$87</f>
        <v/>
      </c>
      <c r="G188" s="46">
        <f>IF(F188="INVALID","High",IF(F188="MISSING","Medium",IF(F188="CONTROLLER MISSING","Review",IF(F188="UNKNOWN","Technical review",""))))</f>
        <v/>
      </c>
      <c r="H188" s="45">
        <f>IF(F188="MISSING","An applicable or required answer is missing",IF(F188="INVALID","A value was entered although the dependency is not met",IF(F188="CONTROLLER MISSING","A controlling answer is missing, so applicability cannot yet be determined",IF(F188="UNKNOWN","The dependency could not be evaluated or a referenced datapoint could not be resolved",""))))</f>
        <v/>
      </c>
      <c r="I188" s="45">
        <f>IF(F188="MISSING","Enter a valid response in the linked field",IF(F188="INVALID","Clear the response or amend the controlling answer so that the dependency is met",IF(F188="CONTROLLER MISSING","Complete the controlling question first, then review this field",IF(F188="UNKNOWN","Review the Field Guide and dependency_string; contact the MFSA if clarification is required",""))))</f>
        <v/>
      </c>
      <c r="J188" s="45" t="inlineStr">
        <is>
          <t>CATA2_PR_123 = "YES"</t>
        </is>
      </c>
      <c r="K188" s="46">
        <f>'2- PR'!$AL$87</f>
        <v/>
      </c>
      <c r="L188" s="47" t="inlineStr">
        <is>
          <t>Open field</t>
        </is>
      </c>
    </row>
    <row r="189">
      <c r="A189" s="44" t="inlineStr">
        <is>
          <t>CATA2_PR_129_v1</t>
        </is>
      </c>
      <c r="B189" s="45" t="inlineStr">
        <is>
          <t>If "No", provide reason(s) for this</t>
        </is>
      </c>
      <c r="C189" s="45" t="inlineStr">
        <is>
          <t>PR</t>
        </is>
      </c>
      <c r="D189" s="45" t="inlineStr">
        <is>
          <t>Outsourcing</t>
        </is>
      </c>
      <c r="E189" s="45" t="inlineStr">
        <is>
          <t>2- PR</t>
        </is>
      </c>
      <c r="F189" s="46">
        <f>'2- PR'!$AK$88</f>
        <v/>
      </c>
      <c r="G189" s="46">
        <f>IF(F189="INVALID","High",IF(F189="MISSING","Medium",IF(F189="CONTROLLER MISSING","Review",IF(F189="UNKNOWN","Technical review",""))))</f>
        <v/>
      </c>
      <c r="H189" s="45">
        <f>IF(F189="MISSING","An applicable or required answer is missing",IF(F189="INVALID","A value was entered although the dependency is not met",IF(F189="CONTROLLER MISSING","A controlling answer is missing, so applicability cannot yet be determined",IF(F189="UNKNOWN","The dependency could not be evaluated or a referenced datapoint could not be resolved",""))))</f>
        <v/>
      </c>
      <c r="I189" s="45">
        <f>IF(F189="MISSING","Enter a valid response in the linked field",IF(F189="INVALID","Clear the response or amend the controlling answer so that the dependency is met",IF(F189="CONTROLLER MISSING","Complete the controlling question first, then review this field",IF(F189="UNKNOWN","Review the Field Guide and dependency_string; contact the MFSA if clarification is required",""))))</f>
        <v/>
      </c>
      <c r="J189" s="45" t="inlineStr">
        <is>
          <t>CATA2_PR_128 = "NO"</t>
        </is>
      </c>
      <c r="K189" s="46">
        <f>'2- PR'!$AL$88</f>
        <v/>
      </c>
      <c r="L189" s="47" t="inlineStr">
        <is>
          <t>Open field</t>
        </is>
      </c>
    </row>
    <row r="190">
      <c r="A190" s="44" t="inlineStr">
        <is>
          <t>CATA2_PR_130_v1</t>
        </is>
      </c>
      <c r="B190" s="45" t="inlineStr">
        <is>
          <t>Do third parties provide support services to the Registered Trustee?</t>
        </is>
      </c>
      <c r="C190" s="45" t="inlineStr">
        <is>
          <t>PR</t>
        </is>
      </c>
      <c r="D190" s="45" t="inlineStr">
        <is>
          <t>Support services</t>
        </is>
      </c>
      <c r="E190" s="45" t="inlineStr">
        <is>
          <t>2- PR</t>
        </is>
      </c>
      <c r="F190" s="46">
        <f>'2- PR'!$AK$90</f>
        <v/>
      </c>
      <c r="G190" s="46">
        <f>IF(F190="INVALID","High",IF(F190="MISSING","Medium",IF(F190="CONTROLLER MISSING","Review",IF(F190="UNKNOWN","Technical review",""))))</f>
        <v/>
      </c>
      <c r="H190" s="45">
        <f>IF(F190="MISSING","An applicable or required answer is missing",IF(F190="INVALID","A value was entered although the dependency is not met",IF(F190="CONTROLLER MISSING","A controlling answer is missing, so applicability cannot yet be determined",IF(F190="UNKNOWN","The dependency could not be evaluated or a referenced datapoint could not be resolved",""))))</f>
        <v/>
      </c>
      <c r="I190" s="45">
        <f>IF(F190="MISSING","Enter a valid response in the linked field",IF(F190="INVALID","Clear the response or amend the controlling answer so that the dependency is met",IF(F190="CONTROLLER MISSING","Complete the controlling question first, then review this field",IF(F190="UNKNOWN","Review the Field Guide and dependency_string; contact the MFSA if clarification is required",""))))</f>
        <v/>
      </c>
      <c r="J190" s="45" t="inlineStr"/>
      <c r="K190" s="46">
        <f>'2- PR'!$AL$90</f>
        <v/>
      </c>
      <c r="L190" s="47" t="inlineStr">
        <is>
          <t>Open field</t>
        </is>
      </c>
    </row>
    <row r="191">
      <c r="A191" s="44" t="inlineStr">
        <is>
          <t>CATA2_PR_131_v1</t>
        </is>
      </c>
      <c r="B191" s="45" t="inlineStr">
        <is>
          <t>If "Yes", list each support service being provided by third parties</t>
        </is>
      </c>
      <c r="C191" s="45" t="inlineStr">
        <is>
          <t>PR</t>
        </is>
      </c>
      <c r="D191" s="45" t="inlineStr">
        <is>
          <t>Support services</t>
        </is>
      </c>
      <c r="E191" s="45" t="inlineStr">
        <is>
          <t>2- PR</t>
        </is>
      </c>
      <c r="F191" s="46">
        <f>'2- PR'!$AK$91</f>
        <v/>
      </c>
      <c r="G191" s="46">
        <f>IF(F191="INVALID","High",IF(F191="MISSING","Medium",IF(F191="CONTROLLER MISSING","Review",IF(F191="UNKNOWN","Technical review",""))))</f>
        <v/>
      </c>
      <c r="H191" s="45">
        <f>IF(F191="MISSING","An applicable or required answer is missing",IF(F191="INVALID","A value was entered although the dependency is not met",IF(F191="CONTROLLER MISSING","A controlling answer is missing, so applicability cannot yet be determined",IF(F191="UNKNOWN","The dependency could not be evaluated or a referenced datapoint could not be resolved",""))))</f>
        <v/>
      </c>
      <c r="I191" s="45">
        <f>IF(F191="MISSING","Enter a valid response in the linked field",IF(F191="INVALID","Clear the response or amend the controlling answer so that the dependency is met",IF(F191="CONTROLLER MISSING","Complete the controlling question first, then review this field",IF(F191="UNKNOWN","Review the Field Guide and dependency_string; contact the MFSA if clarification is required",""))))</f>
        <v/>
      </c>
      <c r="J191" s="45" t="inlineStr">
        <is>
          <t>CATA2_PR_130 = "YES"</t>
        </is>
      </c>
      <c r="K191" s="46">
        <f>'2- PR'!$AL$91</f>
        <v/>
      </c>
      <c r="L191" s="47" t="inlineStr">
        <is>
          <t>Open field</t>
        </is>
      </c>
    </row>
    <row r="192">
      <c r="A192" s="44" t="inlineStr">
        <is>
          <t>CATA2_PR_132_v1</t>
        </is>
      </c>
      <c r="B192" s="45" t="inlineStr">
        <is>
          <t>If "Yes", indicate full name of third party providing the support service(s)</t>
        </is>
      </c>
      <c r="C192" s="45" t="inlineStr">
        <is>
          <t>PR</t>
        </is>
      </c>
      <c r="D192" s="45" t="inlineStr">
        <is>
          <t>Support services</t>
        </is>
      </c>
      <c r="E192" s="45" t="inlineStr">
        <is>
          <t>2- PR</t>
        </is>
      </c>
      <c r="F192" s="46">
        <f>'2- PR'!$AK$92</f>
        <v/>
      </c>
      <c r="G192" s="46">
        <f>IF(F192="INVALID","High",IF(F192="MISSING","Medium",IF(F192="CONTROLLER MISSING","Review",IF(F192="UNKNOWN","Technical review",""))))</f>
        <v/>
      </c>
      <c r="H192" s="45">
        <f>IF(F192="MISSING","An applicable or required answer is missing",IF(F192="INVALID","A value was entered although the dependency is not met",IF(F192="CONTROLLER MISSING","A controlling answer is missing, so applicability cannot yet be determined",IF(F192="UNKNOWN","The dependency could not be evaluated or a referenced datapoint could not be resolved",""))))</f>
        <v/>
      </c>
      <c r="I192" s="45">
        <f>IF(F192="MISSING","Enter a valid response in the linked field",IF(F192="INVALID","Clear the response or amend the controlling answer so that the dependency is met",IF(F192="CONTROLLER MISSING","Complete the controlling question first, then review this field",IF(F192="UNKNOWN","Review the Field Guide and dependency_string; contact the MFSA if clarification is required",""))))</f>
        <v/>
      </c>
      <c r="J192" s="45" t="inlineStr">
        <is>
          <t>CATA2_PR_130 = "YES"</t>
        </is>
      </c>
      <c r="K192" s="46">
        <f>'2- PR'!$AL$92</f>
        <v/>
      </c>
      <c r="L192" s="47" t="inlineStr">
        <is>
          <t>Open field</t>
        </is>
      </c>
    </row>
    <row r="193">
      <c r="A193" s="44" t="inlineStr">
        <is>
          <t>CATA2_PR_133_v1</t>
        </is>
      </c>
      <c r="B193" s="45" t="inlineStr">
        <is>
          <t>If "Yes", does the Registered Trustee have a service agreement with the third party service provider?</t>
        </is>
      </c>
      <c r="C193" s="45" t="inlineStr">
        <is>
          <t>PR</t>
        </is>
      </c>
      <c r="D193" s="45" t="inlineStr">
        <is>
          <t>Support services</t>
        </is>
      </c>
      <c r="E193" s="45" t="inlineStr">
        <is>
          <t>2- PR</t>
        </is>
      </c>
      <c r="F193" s="46">
        <f>'2- PR'!$AK$93</f>
        <v/>
      </c>
      <c r="G193" s="46">
        <f>IF(F193="INVALID","High",IF(F193="MISSING","Medium",IF(F193="CONTROLLER MISSING","Review",IF(F193="UNKNOWN","Technical review",""))))</f>
        <v/>
      </c>
      <c r="H193" s="45">
        <f>IF(F193="MISSING","An applicable or required answer is missing",IF(F193="INVALID","A value was entered although the dependency is not met",IF(F193="CONTROLLER MISSING","A controlling answer is missing, so applicability cannot yet be determined",IF(F193="UNKNOWN","The dependency could not be evaluated or a referenced datapoint could not be resolved",""))))</f>
        <v/>
      </c>
      <c r="I193" s="45">
        <f>IF(F193="MISSING","Enter a valid response in the linked field",IF(F193="INVALID","Clear the response or amend the controlling answer so that the dependency is met",IF(F193="CONTROLLER MISSING","Complete the controlling question first, then review this field",IF(F193="UNKNOWN","Review the Field Guide and dependency_string; contact the MFSA if clarification is required",""))))</f>
        <v/>
      </c>
      <c r="J193" s="45" t="inlineStr">
        <is>
          <t>CATA2_PR_130 = "YES"</t>
        </is>
      </c>
      <c r="K193" s="46">
        <f>'2- PR'!$AL$93</f>
        <v/>
      </c>
      <c r="L193" s="47" t="inlineStr">
        <is>
          <t>Open field</t>
        </is>
      </c>
    </row>
    <row r="194">
      <c r="A194" s="44" t="inlineStr">
        <is>
          <t>CATA2_PR_134_v1</t>
        </is>
      </c>
      <c r="B194" s="45" t="inlineStr">
        <is>
          <t>If "No", provide explanation</t>
        </is>
      </c>
      <c r="C194" s="45" t="inlineStr">
        <is>
          <t>PR</t>
        </is>
      </c>
      <c r="D194" s="45" t="inlineStr">
        <is>
          <t>Support services</t>
        </is>
      </c>
      <c r="E194" s="45" t="inlineStr">
        <is>
          <t>2- PR</t>
        </is>
      </c>
      <c r="F194" s="46">
        <f>'2- PR'!$AK$94</f>
        <v/>
      </c>
      <c r="G194" s="46">
        <f>IF(F194="INVALID","High",IF(F194="MISSING","Medium",IF(F194="CONTROLLER MISSING","Review",IF(F194="UNKNOWN","Technical review",""))))</f>
        <v/>
      </c>
      <c r="H194" s="45">
        <f>IF(F194="MISSING","An applicable or required answer is missing",IF(F194="INVALID","A value was entered although the dependency is not met",IF(F194="CONTROLLER MISSING","A controlling answer is missing, so applicability cannot yet be determined",IF(F194="UNKNOWN","The dependency could not be evaluated or a referenced datapoint could not be resolved",""))))</f>
        <v/>
      </c>
      <c r="I194" s="45">
        <f>IF(F194="MISSING","Enter a valid response in the linked field",IF(F194="INVALID","Clear the response or amend the controlling answer so that the dependency is met",IF(F194="CONTROLLER MISSING","Complete the controlling question first, then review this field",IF(F194="UNKNOWN","Review the Field Guide and dependency_string; contact the MFSA if clarification is required",""))))</f>
        <v/>
      </c>
      <c r="J194" s="45" t="inlineStr">
        <is>
          <t>CATA2_PR_133 = "NO"</t>
        </is>
      </c>
      <c r="K194" s="46">
        <f>'2- PR'!$AL$94</f>
        <v/>
      </c>
      <c r="L194" s="47" t="inlineStr">
        <is>
          <t>Open field</t>
        </is>
      </c>
    </row>
    <row r="195">
      <c r="A195" s="44" t="inlineStr">
        <is>
          <t>CATA2_PR_232_v1</t>
        </is>
      </c>
      <c r="B195" s="45" t="inlineStr">
        <is>
          <t>If "Yes", does the service agreement with the third party service provider include confidentiality clauses?</t>
        </is>
      </c>
      <c r="C195" s="45" t="inlineStr">
        <is>
          <t>PR</t>
        </is>
      </c>
      <c r="D195" s="45" t="inlineStr">
        <is>
          <t>Support services</t>
        </is>
      </c>
      <c r="E195" s="45" t="inlineStr">
        <is>
          <t>2- PR</t>
        </is>
      </c>
      <c r="F195" s="46">
        <f>'2- PR'!$AK$95</f>
        <v/>
      </c>
      <c r="G195" s="46">
        <f>IF(F195="INVALID","High",IF(F195="MISSING","Medium",IF(F195="CONTROLLER MISSING","Review",IF(F195="UNKNOWN","Technical review",""))))</f>
        <v/>
      </c>
      <c r="H195" s="45">
        <f>IF(F195="MISSING","An applicable or required answer is missing",IF(F195="INVALID","A value was entered although the dependency is not met",IF(F195="CONTROLLER MISSING","A controlling answer is missing, so applicability cannot yet be determined",IF(F195="UNKNOWN","The dependency could not be evaluated or a referenced datapoint could not be resolved",""))))</f>
        <v/>
      </c>
      <c r="I195" s="45">
        <f>IF(F195="MISSING","Enter a valid response in the linked field",IF(F195="INVALID","Clear the response or amend the controlling answer so that the dependency is met",IF(F195="CONTROLLER MISSING","Complete the controlling question first, then review this field",IF(F195="UNKNOWN","Review the Field Guide and dependency_string; contact the MFSA if clarification is required",""))))</f>
        <v/>
      </c>
      <c r="J195" s="45" t="inlineStr">
        <is>
          <t>CATA2_PR_133 = "YES"</t>
        </is>
      </c>
      <c r="K195" s="46">
        <f>'2- PR'!$AL$95</f>
        <v/>
      </c>
      <c r="L195" s="47" t="inlineStr">
        <is>
          <t>Open field</t>
        </is>
      </c>
    </row>
    <row r="196">
      <c r="A196" s="44" t="inlineStr">
        <is>
          <t>CATA2_PR_233_v1</t>
        </is>
      </c>
      <c r="B196" s="45" t="inlineStr">
        <is>
          <t>If "No" provide details</t>
        </is>
      </c>
      <c r="C196" s="45" t="inlineStr">
        <is>
          <t>PR</t>
        </is>
      </c>
      <c r="D196" s="45" t="inlineStr">
        <is>
          <t>Support services</t>
        </is>
      </c>
      <c r="E196" s="45" t="inlineStr">
        <is>
          <t>2- PR</t>
        </is>
      </c>
      <c r="F196" s="46">
        <f>'2- PR'!$AK$96</f>
        <v/>
      </c>
      <c r="G196" s="46">
        <f>IF(F196="INVALID","High",IF(F196="MISSING","Medium",IF(F196="CONTROLLER MISSING","Review",IF(F196="UNKNOWN","Technical review",""))))</f>
        <v/>
      </c>
      <c r="H196" s="45">
        <f>IF(F196="MISSING","An applicable or required answer is missing",IF(F196="INVALID","A value was entered although the dependency is not met",IF(F196="CONTROLLER MISSING","A controlling answer is missing, so applicability cannot yet be determined",IF(F196="UNKNOWN","The dependency could not be evaluated or a referenced datapoint could not be resolved",""))))</f>
        <v/>
      </c>
      <c r="I196" s="45">
        <f>IF(F196="MISSING","Enter a valid response in the linked field",IF(F196="INVALID","Clear the response or amend the controlling answer so that the dependency is met",IF(F196="CONTROLLER MISSING","Complete the controlling question first, then review this field",IF(F196="UNKNOWN","Review the Field Guide and dependency_string; contact the MFSA if clarification is required",""))))</f>
        <v/>
      </c>
      <c r="J196" s="45" t="inlineStr">
        <is>
          <t>CATA2_PR_233 = "NO"</t>
        </is>
      </c>
      <c r="K196" s="46">
        <f>'2- PR'!$AL$96</f>
        <v/>
      </c>
      <c r="L196" s="47" t="inlineStr">
        <is>
          <t>Open field</t>
        </is>
      </c>
    </row>
    <row r="197">
      <c r="A197" s="44" t="inlineStr">
        <is>
          <t>CATA2_PR_153_v1</t>
        </is>
      </c>
      <c r="B197" s="45" t="inlineStr">
        <is>
          <t>Does the Registered Trustee have a written business continuity plan (BCP)?</t>
        </is>
      </c>
      <c r="C197" s="45" t="inlineStr">
        <is>
          <t>PR</t>
        </is>
      </c>
      <c r="D197" s="45" t="inlineStr">
        <is>
          <t>Business Continuity</t>
        </is>
      </c>
      <c r="E197" s="45" t="inlineStr">
        <is>
          <t>2- PR</t>
        </is>
      </c>
      <c r="F197" s="46">
        <f>'2- PR'!$AK$98</f>
        <v/>
      </c>
      <c r="G197" s="46">
        <f>IF(F197="INVALID","High",IF(F197="MISSING","Medium",IF(F197="CONTROLLER MISSING","Review",IF(F197="UNKNOWN","Technical review",""))))</f>
        <v/>
      </c>
      <c r="H197" s="45">
        <f>IF(F197="MISSING","An applicable or required answer is missing",IF(F197="INVALID","A value was entered although the dependency is not met",IF(F197="CONTROLLER MISSING","A controlling answer is missing, so applicability cannot yet be determined",IF(F197="UNKNOWN","The dependency could not be evaluated or a referenced datapoint could not be resolved",""))))</f>
        <v/>
      </c>
      <c r="I197" s="45">
        <f>IF(F197="MISSING","Enter a valid response in the linked field",IF(F197="INVALID","Clear the response or amend the controlling answer so that the dependency is met",IF(F197="CONTROLLER MISSING","Complete the controlling question first, then review this field",IF(F197="UNKNOWN","Review the Field Guide and dependency_string; contact the MFSA if clarification is required",""))))</f>
        <v/>
      </c>
      <c r="J197" s="45" t="inlineStr"/>
      <c r="K197" s="46">
        <f>'2- PR'!$AL$98</f>
        <v/>
      </c>
      <c r="L197" s="47" t="inlineStr">
        <is>
          <t>Open field</t>
        </is>
      </c>
    </row>
    <row r="198">
      <c r="A198" s="44" t="inlineStr">
        <is>
          <t>CATA2_PR_154_v1</t>
        </is>
      </c>
      <c r="B198" s="45" t="inlineStr">
        <is>
          <t>If "Yes", is the BCP aimed at ensuring continuity of critical operations in the case of a disruption to its systems and procedures</t>
        </is>
      </c>
      <c r="C198" s="45" t="inlineStr">
        <is>
          <t>PR</t>
        </is>
      </c>
      <c r="D198" s="45" t="inlineStr">
        <is>
          <t>Business Continuity</t>
        </is>
      </c>
      <c r="E198" s="45" t="inlineStr">
        <is>
          <t>2- PR</t>
        </is>
      </c>
      <c r="F198" s="46">
        <f>'2- PR'!$AK$99</f>
        <v/>
      </c>
      <c r="G198" s="46">
        <f>IF(F198="INVALID","High",IF(F198="MISSING","Medium",IF(F198="CONTROLLER MISSING","Review",IF(F198="UNKNOWN","Technical review",""))))</f>
        <v/>
      </c>
      <c r="H198" s="45">
        <f>IF(F198="MISSING","An applicable or required answer is missing",IF(F198="INVALID","A value was entered although the dependency is not met",IF(F198="CONTROLLER MISSING","A controlling answer is missing, so applicability cannot yet be determined",IF(F198="UNKNOWN","The dependency could not be evaluated or a referenced datapoint could not be resolved",""))))</f>
        <v/>
      </c>
      <c r="I198" s="45">
        <f>IF(F198="MISSING","Enter a valid response in the linked field",IF(F198="INVALID","Clear the response or amend the controlling answer so that the dependency is met",IF(F198="CONTROLLER MISSING","Complete the controlling question first, then review this field",IF(F198="UNKNOWN","Review the Field Guide and dependency_string; contact the MFSA if clarification is required",""))))</f>
        <v/>
      </c>
      <c r="J198" s="45" t="inlineStr">
        <is>
          <t>CATA2_PR_153 = "YES"</t>
        </is>
      </c>
      <c r="K198" s="46">
        <f>'2- PR'!$AL$99</f>
        <v/>
      </c>
      <c r="L198" s="47" t="inlineStr">
        <is>
          <t>Open field</t>
        </is>
      </c>
    </row>
    <row r="199">
      <c r="A199" s="44" t="inlineStr">
        <is>
          <t>CATA2_PR_155_v1</t>
        </is>
      </c>
      <c r="B199" s="45" t="inlineStr">
        <is>
          <t>If "No", provide explanation what the BCP aims to achieve</t>
        </is>
      </c>
      <c r="C199" s="45" t="inlineStr">
        <is>
          <t>PR</t>
        </is>
      </c>
      <c r="D199" s="45" t="inlineStr">
        <is>
          <t>Business Continuity</t>
        </is>
      </c>
      <c r="E199" s="45" t="inlineStr">
        <is>
          <t>2- PR</t>
        </is>
      </c>
      <c r="F199" s="46">
        <f>'2- PR'!$AK$100</f>
        <v/>
      </c>
      <c r="G199" s="46">
        <f>IF(F199="INVALID","High",IF(F199="MISSING","Medium",IF(F199="CONTROLLER MISSING","Review",IF(F199="UNKNOWN","Technical review",""))))</f>
        <v/>
      </c>
      <c r="H199" s="45">
        <f>IF(F199="MISSING","An applicable or required answer is missing",IF(F199="INVALID","A value was entered although the dependency is not met",IF(F199="CONTROLLER MISSING","A controlling answer is missing, so applicability cannot yet be determined",IF(F199="UNKNOWN","The dependency could not be evaluated or a referenced datapoint could not be resolved",""))))</f>
        <v/>
      </c>
      <c r="I199" s="45">
        <f>IF(F199="MISSING","Enter a valid response in the linked field",IF(F199="INVALID","Clear the response or amend the controlling answer so that the dependency is met",IF(F199="CONTROLLER MISSING","Complete the controlling question first, then review this field",IF(F199="UNKNOWN","Review the Field Guide and dependency_string; contact the MFSA if clarification is required",""))))</f>
        <v/>
      </c>
      <c r="J199" s="45" t="inlineStr">
        <is>
          <t>CATA2_PR_154 = "NO"</t>
        </is>
      </c>
      <c r="K199" s="46">
        <f>'2- PR'!$AL$100</f>
        <v/>
      </c>
      <c r="L199" s="47" t="inlineStr">
        <is>
          <t>Open field</t>
        </is>
      </c>
    </row>
    <row r="200">
      <c r="A200" s="44" t="inlineStr">
        <is>
          <t>CATA2_PR_158_v1</t>
        </is>
      </c>
      <c r="B200" s="45" t="inlineStr">
        <is>
          <t>If "Yes", does the BCP include clear reporting lines in case of a disruption?</t>
        </is>
      </c>
      <c r="C200" s="45" t="inlineStr">
        <is>
          <t>PR</t>
        </is>
      </c>
      <c r="D200" s="45" t="inlineStr">
        <is>
          <t>Business Continuity</t>
        </is>
      </c>
      <c r="E200" s="45" t="inlineStr">
        <is>
          <t>2- PR</t>
        </is>
      </c>
      <c r="F200" s="46">
        <f>'2- PR'!$AK$101</f>
        <v/>
      </c>
      <c r="G200" s="46">
        <f>IF(F200="INVALID","High",IF(F200="MISSING","Medium",IF(F200="CONTROLLER MISSING","Review",IF(F200="UNKNOWN","Technical review",""))))</f>
        <v/>
      </c>
      <c r="H200" s="45">
        <f>IF(F200="MISSING","An applicable or required answer is missing",IF(F200="INVALID","A value was entered although the dependency is not met",IF(F200="CONTROLLER MISSING","A controlling answer is missing, so applicability cannot yet be determined",IF(F200="UNKNOWN","The dependency could not be evaluated or a referenced datapoint could not be resolved",""))))</f>
        <v/>
      </c>
      <c r="I200" s="45">
        <f>IF(F200="MISSING","Enter a valid response in the linked field",IF(F200="INVALID","Clear the response or amend the controlling answer so that the dependency is met",IF(F200="CONTROLLER MISSING","Complete the controlling question first, then review this field",IF(F200="UNKNOWN","Review the Field Guide and dependency_string; contact the MFSA if clarification is required",""))))</f>
        <v/>
      </c>
      <c r="J200" s="45" t="inlineStr">
        <is>
          <t>CATA2_PR_153 = "YES"</t>
        </is>
      </c>
      <c r="K200" s="46">
        <f>'2- PR'!$AL$101</f>
        <v/>
      </c>
      <c r="L200" s="47" t="inlineStr">
        <is>
          <t>Open field</t>
        </is>
      </c>
    </row>
    <row r="201">
      <c r="A201" s="44" t="inlineStr">
        <is>
          <t>CATA2_PR_159_v1</t>
        </is>
      </c>
      <c r="B201" s="45" t="inlineStr">
        <is>
          <t>If "No", provide explanation</t>
        </is>
      </c>
      <c r="C201" s="45" t="inlineStr">
        <is>
          <t>PR</t>
        </is>
      </c>
      <c r="D201" s="45" t="inlineStr">
        <is>
          <t>Business Continuity</t>
        </is>
      </c>
      <c r="E201" s="45" t="inlineStr">
        <is>
          <t>2- PR</t>
        </is>
      </c>
      <c r="F201" s="46">
        <f>'2- PR'!$AK$102</f>
        <v/>
      </c>
      <c r="G201" s="46">
        <f>IF(F201="INVALID","High",IF(F201="MISSING","Medium",IF(F201="CONTROLLER MISSING","Review",IF(F201="UNKNOWN","Technical review",""))))</f>
        <v/>
      </c>
      <c r="H201" s="45">
        <f>IF(F201="MISSING","An applicable or required answer is missing",IF(F201="INVALID","A value was entered although the dependency is not met",IF(F201="CONTROLLER MISSING","A controlling answer is missing, so applicability cannot yet be determined",IF(F201="UNKNOWN","The dependency could not be evaluated or a referenced datapoint could not be resolved",""))))</f>
        <v/>
      </c>
      <c r="I201" s="45">
        <f>IF(F201="MISSING","Enter a valid response in the linked field",IF(F201="INVALID","Clear the response or amend the controlling answer so that the dependency is met",IF(F201="CONTROLLER MISSING","Complete the controlling question first, then review this field",IF(F201="UNKNOWN","Review the Field Guide and dependency_string; contact the MFSA if clarification is required",""))))</f>
        <v/>
      </c>
      <c r="J201" s="45" t="inlineStr">
        <is>
          <t>CATA2_PR_158 = "NO"</t>
        </is>
      </c>
      <c r="K201" s="46">
        <f>'2- PR'!$AL$102</f>
        <v/>
      </c>
      <c r="L201" s="47" t="inlineStr">
        <is>
          <t>Open field</t>
        </is>
      </c>
    </row>
    <row r="202">
      <c r="A202" s="44" t="inlineStr">
        <is>
          <t>CATA2_PR_160_v1</t>
        </is>
      </c>
      <c r="B202" s="45" t="inlineStr">
        <is>
          <t>If "Yes", who is responsible for ensuring that the Registered Trustee's BCP is adequate?</t>
        </is>
      </c>
      <c r="C202" s="45" t="inlineStr">
        <is>
          <t>PR</t>
        </is>
      </c>
      <c r="D202" s="45" t="inlineStr">
        <is>
          <t>Business Continuity</t>
        </is>
      </c>
      <c r="E202" s="45" t="inlineStr">
        <is>
          <t>2- PR</t>
        </is>
      </c>
      <c r="F202" s="46">
        <f>'2- PR'!$AK$103</f>
        <v/>
      </c>
      <c r="G202" s="46">
        <f>IF(F202="INVALID","High",IF(F202="MISSING","Medium",IF(F202="CONTROLLER MISSING","Review",IF(F202="UNKNOWN","Technical review",""))))</f>
        <v/>
      </c>
      <c r="H202" s="45">
        <f>IF(F202="MISSING","An applicable or required answer is missing",IF(F202="INVALID","A value was entered although the dependency is not met",IF(F202="CONTROLLER MISSING","A controlling answer is missing, so applicability cannot yet be determined",IF(F202="UNKNOWN","The dependency could not be evaluated or a referenced datapoint could not be resolved",""))))</f>
        <v/>
      </c>
      <c r="I202" s="45">
        <f>IF(F202="MISSING","Enter a valid response in the linked field",IF(F202="INVALID","Clear the response or amend the controlling answer so that the dependency is met",IF(F202="CONTROLLER MISSING","Complete the controlling question first, then review this field",IF(F202="UNKNOWN","Review the Field Guide and dependency_string; contact the MFSA if clarification is required",""))))</f>
        <v/>
      </c>
      <c r="J202" s="45" t="inlineStr">
        <is>
          <t>CATA2_PR_153 = "YES"</t>
        </is>
      </c>
      <c r="K202" s="46">
        <f>'2- PR'!$AL$103</f>
        <v/>
      </c>
      <c r="L202" s="47" t="inlineStr">
        <is>
          <t>Open field</t>
        </is>
      </c>
    </row>
    <row r="203">
      <c r="A203" s="44" t="inlineStr">
        <is>
          <t>CATA2_PR_164_v1</t>
        </is>
      </c>
      <c r="B203" s="45" t="inlineStr">
        <is>
          <t>If "Yes", indicate the areas covered by the BCP</t>
        </is>
      </c>
      <c r="C203" s="45" t="inlineStr">
        <is>
          <t>PR</t>
        </is>
      </c>
      <c r="D203" s="45" t="inlineStr">
        <is>
          <t>Business Continuity</t>
        </is>
      </c>
      <c r="E203" s="45" t="inlineStr">
        <is>
          <t>2- PR</t>
        </is>
      </c>
      <c r="F203" s="46">
        <f>'2- PR'!$AK$104</f>
        <v/>
      </c>
      <c r="G203" s="46">
        <f>IF(F203="INVALID","High",IF(F203="MISSING","Medium",IF(F203="CONTROLLER MISSING","Review",IF(F203="UNKNOWN","Technical review",""))))</f>
        <v/>
      </c>
      <c r="H203" s="45">
        <f>IF(F203="MISSING","An applicable or required answer is missing",IF(F203="INVALID","A value was entered although the dependency is not met",IF(F203="CONTROLLER MISSING","A controlling answer is missing, so applicability cannot yet be determined",IF(F203="UNKNOWN","The dependency could not be evaluated or a referenced datapoint could not be resolved",""))))</f>
        <v/>
      </c>
      <c r="I203" s="45">
        <f>IF(F203="MISSING","Enter a valid response in the linked field",IF(F203="INVALID","Clear the response or amend the controlling answer so that the dependency is met",IF(F203="CONTROLLER MISSING","Complete the controlling question first, then review this field",IF(F203="UNKNOWN","Review the Field Guide and dependency_string; contact the MFSA if clarification is required",""))))</f>
        <v/>
      </c>
      <c r="J203" s="45" t="inlineStr">
        <is>
          <t>CATA2_PR_153 = "YES"</t>
        </is>
      </c>
      <c r="K203" s="46">
        <f>'2- PR'!$AL$104</f>
        <v/>
      </c>
      <c r="L203" s="47" t="inlineStr">
        <is>
          <t>Open field</t>
        </is>
      </c>
    </row>
    <row r="204">
      <c r="A204" s="44" t="inlineStr">
        <is>
          <t>CATA2_PR_161_v1</t>
        </is>
      </c>
      <c r="B204" s="45" t="inlineStr">
        <is>
          <t>If "Yes", does the Registered Trustee conduct testing of its BCP?</t>
        </is>
      </c>
      <c r="C204" s="45" t="inlineStr">
        <is>
          <t>PR</t>
        </is>
      </c>
      <c r="D204" s="45" t="inlineStr">
        <is>
          <t>Business Continuity</t>
        </is>
      </c>
      <c r="E204" s="45" t="inlineStr">
        <is>
          <t>2- PR</t>
        </is>
      </c>
      <c r="F204" s="46">
        <f>'2- PR'!$AK$105</f>
        <v/>
      </c>
      <c r="G204" s="46">
        <f>IF(F204="INVALID","High",IF(F204="MISSING","Medium",IF(F204="CONTROLLER MISSING","Review",IF(F204="UNKNOWN","Technical review",""))))</f>
        <v/>
      </c>
      <c r="H204" s="45">
        <f>IF(F204="MISSING","An applicable or required answer is missing",IF(F204="INVALID","A value was entered although the dependency is not met",IF(F204="CONTROLLER MISSING","A controlling answer is missing, so applicability cannot yet be determined",IF(F204="UNKNOWN","The dependency could not be evaluated or a referenced datapoint could not be resolved",""))))</f>
        <v/>
      </c>
      <c r="I204" s="45">
        <f>IF(F204="MISSING","Enter a valid response in the linked field",IF(F204="INVALID","Clear the response or amend the controlling answer so that the dependency is met",IF(F204="CONTROLLER MISSING","Complete the controlling question first, then review this field",IF(F204="UNKNOWN","Review the Field Guide and dependency_string; contact the MFSA if clarification is required",""))))</f>
        <v/>
      </c>
      <c r="J204" s="45" t="inlineStr">
        <is>
          <t>CATA2_PR_153 = "YES"</t>
        </is>
      </c>
      <c r="K204" s="46">
        <f>'2- PR'!$AL$105</f>
        <v/>
      </c>
      <c r="L204" s="47" t="inlineStr">
        <is>
          <t>Open field</t>
        </is>
      </c>
    </row>
    <row r="205">
      <c r="A205" s="44" t="inlineStr">
        <is>
          <t>CATA2_PR_162_v1</t>
        </is>
      </c>
      <c r="B205" s="45" t="inlineStr">
        <is>
          <t>If "No", provide explanation why the Registered Trustee does not conduct BCP testing</t>
        </is>
      </c>
      <c r="C205" s="45" t="inlineStr">
        <is>
          <t>PR</t>
        </is>
      </c>
      <c r="D205" s="45" t="inlineStr">
        <is>
          <t>Business Continuity</t>
        </is>
      </c>
      <c r="E205" s="45" t="inlineStr">
        <is>
          <t>2- PR</t>
        </is>
      </c>
      <c r="F205" s="46">
        <f>'2- PR'!$AK$106</f>
        <v/>
      </c>
      <c r="G205" s="46">
        <f>IF(F205="INVALID","High",IF(F205="MISSING","Medium",IF(F205="CONTROLLER MISSING","Review",IF(F205="UNKNOWN","Technical review",""))))</f>
        <v/>
      </c>
      <c r="H205" s="45">
        <f>IF(F205="MISSING","An applicable or required answer is missing",IF(F205="INVALID","A value was entered although the dependency is not met",IF(F205="CONTROLLER MISSING","A controlling answer is missing, so applicability cannot yet be determined",IF(F205="UNKNOWN","The dependency could not be evaluated or a referenced datapoint could not be resolved",""))))</f>
        <v/>
      </c>
      <c r="I205" s="45">
        <f>IF(F205="MISSING","Enter a valid response in the linked field",IF(F205="INVALID","Clear the response or amend the controlling answer so that the dependency is met",IF(F205="CONTROLLER MISSING","Complete the controlling question first, then review this field",IF(F205="UNKNOWN","Review the Field Guide and dependency_string; contact the MFSA if clarification is required",""))))</f>
        <v/>
      </c>
      <c r="J205" s="45" t="inlineStr">
        <is>
          <t>CATA2_PR_161 = "NO"</t>
        </is>
      </c>
      <c r="K205" s="46">
        <f>'2- PR'!$AL$106</f>
        <v/>
      </c>
      <c r="L205" s="47" t="inlineStr">
        <is>
          <t>Open field</t>
        </is>
      </c>
    </row>
    <row r="206">
      <c r="A206" s="44" t="inlineStr">
        <is>
          <t>CATA2_PR_163_v1</t>
        </is>
      </c>
      <c r="B206" s="45" t="inlineStr">
        <is>
          <t>If "Yes", indicate the frequency of the testing of the Registered Trustee's BCP</t>
        </is>
      </c>
      <c r="C206" s="45" t="inlineStr">
        <is>
          <t>PR</t>
        </is>
      </c>
      <c r="D206" s="45" t="inlineStr">
        <is>
          <t>Business Continuity</t>
        </is>
      </c>
      <c r="E206" s="45" t="inlineStr">
        <is>
          <t>2- PR</t>
        </is>
      </c>
      <c r="F206" s="46">
        <f>'2- PR'!$AK$107</f>
        <v/>
      </c>
      <c r="G206" s="46">
        <f>IF(F206="INVALID","High",IF(F206="MISSING","Medium",IF(F206="CONTROLLER MISSING","Review",IF(F206="UNKNOWN","Technical review",""))))</f>
        <v/>
      </c>
      <c r="H206" s="45">
        <f>IF(F206="MISSING","An applicable or required answer is missing",IF(F206="INVALID","A value was entered although the dependency is not met",IF(F206="CONTROLLER MISSING","A controlling answer is missing, so applicability cannot yet be determined",IF(F206="UNKNOWN","The dependency could not be evaluated or a referenced datapoint could not be resolved",""))))</f>
        <v/>
      </c>
      <c r="I206" s="45">
        <f>IF(F206="MISSING","Enter a valid response in the linked field",IF(F206="INVALID","Clear the response or amend the controlling answer so that the dependency is met",IF(F206="CONTROLLER MISSING","Complete the controlling question first, then review this field",IF(F206="UNKNOWN","Review the Field Guide and dependency_string; contact the MFSA if clarification is required",""))))</f>
        <v/>
      </c>
      <c r="J206" s="45" t="inlineStr">
        <is>
          <t>CATA2_PR_161 = "YES"</t>
        </is>
      </c>
      <c r="K206" s="46">
        <f>'2- PR'!$AL$107</f>
        <v/>
      </c>
      <c r="L206" s="47" t="inlineStr">
        <is>
          <t>Open field</t>
        </is>
      </c>
    </row>
    <row r="207">
      <c r="A207" s="44" t="inlineStr">
        <is>
          <t>CATA2_PR_165_v1</t>
        </is>
      </c>
      <c r="B207" s="45" t="inlineStr">
        <is>
          <t>If "Yes", list any issues identified during testing</t>
        </is>
      </c>
      <c r="C207" s="45" t="inlineStr">
        <is>
          <t>PR</t>
        </is>
      </c>
      <c r="D207" s="45" t="inlineStr">
        <is>
          <t>Business Continuity</t>
        </is>
      </c>
      <c r="E207" s="45" t="inlineStr">
        <is>
          <t>2- PR</t>
        </is>
      </c>
      <c r="F207" s="46">
        <f>'2- PR'!$AK$108</f>
        <v/>
      </c>
      <c r="G207" s="46">
        <f>IF(F207="INVALID","High",IF(F207="MISSING","Medium",IF(F207="CONTROLLER MISSING","Review",IF(F207="UNKNOWN","Technical review",""))))</f>
        <v/>
      </c>
      <c r="H207" s="45">
        <f>IF(F207="MISSING","An applicable or required answer is missing",IF(F207="INVALID","A value was entered although the dependency is not met",IF(F207="CONTROLLER MISSING","A controlling answer is missing, so applicability cannot yet be determined",IF(F207="UNKNOWN","The dependency could not be evaluated or a referenced datapoint could not be resolved",""))))</f>
        <v/>
      </c>
      <c r="I207" s="45">
        <f>IF(F207="MISSING","Enter a valid response in the linked field",IF(F207="INVALID","Clear the response or amend the controlling answer so that the dependency is met",IF(F207="CONTROLLER MISSING","Complete the controlling question first, then review this field",IF(F207="UNKNOWN","Review the Field Guide and dependency_string; contact the MFSA if clarification is required",""))))</f>
        <v/>
      </c>
      <c r="J207" s="45" t="inlineStr">
        <is>
          <t>CATA2_PR_161 = "YES"</t>
        </is>
      </c>
      <c r="K207" s="46">
        <f>'2- PR'!$AL$108</f>
        <v/>
      </c>
      <c r="L207" s="47" t="inlineStr">
        <is>
          <t>Open field</t>
        </is>
      </c>
    </row>
    <row r="208">
      <c r="A208" s="44" t="inlineStr">
        <is>
          <t>CATA2_PR_241_v1</t>
        </is>
      </c>
      <c r="B208" s="45" t="inlineStr">
        <is>
          <t>Indicate what action was taken to remedy this issue</t>
        </is>
      </c>
      <c r="C208" s="45" t="inlineStr">
        <is>
          <t>PR</t>
        </is>
      </c>
      <c r="D208" s="45" t="inlineStr">
        <is>
          <t>Business Continuity</t>
        </is>
      </c>
      <c r="E208" s="45" t="inlineStr">
        <is>
          <t>2- PR</t>
        </is>
      </c>
      <c r="F208" s="46">
        <f>'2- PR'!$AK$109</f>
        <v/>
      </c>
      <c r="G208" s="46">
        <f>IF(F208="INVALID","High",IF(F208="MISSING","Medium",IF(F208="CONTROLLER MISSING","Review",IF(F208="UNKNOWN","Technical review",""))))</f>
        <v/>
      </c>
      <c r="H208" s="45">
        <f>IF(F208="MISSING","An applicable or required answer is missing",IF(F208="INVALID","A value was entered although the dependency is not met",IF(F208="CONTROLLER MISSING","A controlling answer is missing, so applicability cannot yet be determined",IF(F208="UNKNOWN","The dependency could not be evaluated or a referenced datapoint could not be resolved",""))))</f>
        <v/>
      </c>
      <c r="I208" s="45">
        <f>IF(F208="MISSING","Enter a valid response in the linked field",IF(F208="INVALID","Clear the response or amend the controlling answer so that the dependency is met",IF(F208="CONTROLLER MISSING","Complete the controlling question first, then review this field",IF(F208="UNKNOWN","Review the Field Guide and dependency_string; contact the MFSA if clarification is required",""))))</f>
        <v/>
      </c>
      <c r="J208" s="45" t="inlineStr">
        <is>
          <t>CATA2_PR_161 = "YES"</t>
        </is>
      </c>
      <c r="K208" s="46">
        <f>'2- PR'!$AL$109</f>
        <v/>
      </c>
      <c r="L208" s="47" t="inlineStr">
        <is>
          <t>Open field</t>
        </is>
      </c>
    </row>
    <row r="209">
      <c r="A209" s="44" t="inlineStr">
        <is>
          <t>CATA2_PR_240_v1</t>
        </is>
      </c>
      <c r="B209" s="45" t="inlineStr">
        <is>
          <t>Does the Registered Trustee have a Disaster Recovery Plan?</t>
        </is>
      </c>
      <c r="C209" s="45" t="inlineStr">
        <is>
          <t>PR</t>
        </is>
      </c>
      <c r="D209" s="45" t="inlineStr">
        <is>
          <t>Disaster Recovery</t>
        </is>
      </c>
      <c r="E209" s="45" t="inlineStr">
        <is>
          <t>2- PR</t>
        </is>
      </c>
      <c r="F209" s="46">
        <f>'2- PR'!$AK$111</f>
        <v/>
      </c>
      <c r="G209" s="46">
        <f>IF(F209="INVALID","High",IF(F209="MISSING","Medium",IF(F209="CONTROLLER MISSING","Review",IF(F209="UNKNOWN","Technical review",""))))</f>
        <v/>
      </c>
      <c r="H209" s="45">
        <f>IF(F209="MISSING","An applicable or required answer is missing",IF(F209="INVALID","A value was entered although the dependency is not met",IF(F209="CONTROLLER MISSING","A controlling answer is missing, so applicability cannot yet be determined",IF(F209="UNKNOWN","The dependency could not be evaluated or a referenced datapoint could not be resolved",""))))</f>
        <v/>
      </c>
      <c r="I209" s="45">
        <f>IF(F209="MISSING","Enter a valid response in the linked field",IF(F209="INVALID","Clear the response or amend the controlling answer so that the dependency is met",IF(F209="CONTROLLER MISSING","Complete the controlling question first, then review this field",IF(F209="UNKNOWN","Review the Field Guide and dependency_string; contact the MFSA if clarification is required",""))))</f>
        <v/>
      </c>
      <c r="J209" s="45" t="inlineStr"/>
      <c r="K209" s="46">
        <f>'2- PR'!$AL$111</f>
        <v/>
      </c>
      <c r="L209" s="47" t="inlineStr">
        <is>
          <t>Open field</t>
        </is>
      </c>
    </row>
    <row r="210">
      <c r="A210" s="44" t="inlineStr">
        <is>
          <t>CATA2_PR_156_v1</t>
        </is>
      </c>
      <c r="B210" s="45" t="inlineStr">
        <is>
          <t>If "Yes", is it aimed at ensuring the preservation and restoration of technology systems and data</t>
        </is>
      </c>
      <c r="C210" s="45" t="inlineStr">
        <is>
          <t>PR</t>
        </is>
      </c>
      <c r="D210" s="45" t="inlineStr">
        <is>
          <t>Disaster Recovery</t>
        </is>
      </c>
      <c r="E210" s="45" t="inlineStr">
        <is>
          <t>2- PR</t>
        </is>
      </c>
      <c r="F210" s="46">
        <f>'2- PR'!$AK$112</f>
        <v/>
      </c>
      <c r="G210" s="46">
        <f>IF(F210="INVALID","High",IF(F210="MISSING","Medium",IF(F210="CONTROLLER MISSING","Review",IF(F210="UNKNOWN","Technical review",""))))</f>
        <v/>
      </c>
      <c r="H210" s="45">
        <f>IF(F210="MISSING","An applicable or required answer is missing",IF(F210="INVALID","A value was entered although the dependency is not met",IF(F210="CONTROLLER MISSING","A controlling answer is missing, so applicability cannot yet be determined",IF(F210="UNKNOWN","The dependency could not be evaluated or a referenced datapoint could not be resolved",""))))</f>
        <v/>
      </c>
      <c r="I210" s="45">
        <f>IF(F210="MISSING","Enter a valid response in the linked field",IF(F210="INVALID","Clear the response or amend the controlling answer so that the dependency is met",IF(F210="CONTROLLER MISSING","Complete the controlling question first, then review this field",IF(F210="UNKNOWN","Review the Field Guide and dependency_string; contact the MFSA if clarification is required",""))))</f>
        <v/>
      </c>
      <c r="J210" s="45" t="inlineStr">
        <is>
          <t>CATA2_PR_241 = "YES"</t>
        </is>
      </c>
      <c r="K210" s="46">
        <f>'2- PR'!$AL$112</f>
        <v/>
      </c>
      <c r="L210" s="47" t="inlineStr">
        <is>
          <t>Open field</t>
        </is>
      </c>
    </row>
    <row r="211">
      <c r="A211" s="44" t="inlineStr">
        <is>
          <t>CATA2_PR_157_v1</t>
        </is>
      </c>
      <c r="B211" s="45" t="inlineStr">
        <is>
          <t>If "No", provide explanation what the DRP aims to achieve</t>
        </is>
      </c>
      <c r="C211" s="45" t="inlineStr">
        <is>
          <t>PR</t>
        </is>
      </c>
      <c r="D211" s="45" t="inlineStr">
        <is>
          <t>Disaster Recovery</t>
        </is>
      </c>
      <c r="E211" s="45" t="inlineStr">
        <is>
          <t>2- PR</t>
        </is>
      </c>
      <c r="F211" s="46">
        <f>'2- PR'!$AK$113</f>
        <v/>
      </c>
      <c r="G211" s="46">
        <f>IF(F211="INVALID","High",IF(F211="MISSING","Medium",IF(F211="CONTROLLER MISSING","Review",IF(F211="UNKNOWN","Technical review",""))))</f>
        <v/>
      </c>
      <c r="H211" s="45">
        <f>IF(F211="MISSING","An applicable or required answer is missing",IF(F211="INVALID","A value was entered although the dependency is not met",IF(F211="CONTROLLER MISSING","A controlling answer is missing, so applicability cannot yet be determined",IF(F211="UNKNOWN","The dependency could not be evaluated or a referenced datapoint could not be resolved",""))))</f>
        <v/>
      </c>
      <c r="I211" s="45">
        <f>IF(F211="MISSING","Enter a valid response in the linked field",IF(F211="INVALID","Clear the response or amend the controlling answer so that the dependency is met",IF(F211="CONTROLLER MISSING","Complete the controlling question first, then review this field",IF(F211="UNKNOWN","Review the Field Guide and dependency_string; contact the MFSA if clarification is required",""))))</f>
        <v/>
      </c>
      <c r="J211" s="45" t="inlineStr">
        <is>
          <t>CATA2_PR_156 = "NO"</t>
        </is>
      </c>
      <c r="K211" s="46">
        <f>'2- PR'!$AL$113</f>
        <v/>
      </c>
      <c r="L211" s="47" t="inlineStr">
        <is>
          <t>Open field</t>
        </is>
      </c>
    </row>
    <row r="212">
      <c r="A212" s="44" t="inlineStr">
        <is>
          <t>CATA2_PR_242_v1</t>
        </is>
      </c>
      <c r="B212" s="45" t="inlineStr">
        <is>
          <t>If "Yes", who is responsible for ensuring that the Registered Trustee's DRP is adequate?</t>
        </is>
      </c>
      <c r="C212" s="45" t="inlineStr">
        <is>
          <t>PR</t>
        </is>
      </c>
      <c r="D212" s="45" t="inlineStr">
        <is>
          <t>Disaster Recovery</t>
        </is>
      </c>
      <c r="E212" s="45" t="inlineStr">
        <is>
          <t>2- PR</t>
        </is>
      </c>
      <c r="F212" s="46">
        <f>'2- PR'!$AK$114</f>
        <v/>
      </c>
      <c r="G212" s="46">
        <f>IF(F212="INVALID","High",IF(F212="MISSING","Medium",IF(F212="CONTROLLER MISSING","Review",IF(F212="UNKNOWN","Technical review",""))))</f>
        <v/>
      </c>
      <c r="H212" s="45">
        <f>IF(F212="MISSING","An applicable or required answer is missing",IF(F212="INVALID","A value was entered although the dependency is not met",IF(F212="CONTROLLER MISSING","A controlling answer is missing, so applicability cannot yet be determined",IF(F212="UNKNOWN","The dependency could not be evaluated or a referenced datapoint could not be resolved",""))))</f>
        <v/>
      </c>
      <c r="I212" s="45">
        <f>IF(F212="MISSING","Enter a valid response in the linked field",IF(F212="INVALID","Clear the response or amend the controlling answer so that the dependency is met",IF(F212="CONTROLLER MISSING","Complete the controlling question first, then review this field",IF(F212="UNKNOWN","Review the Field Guide and dependency_string; contact the MFSA if clarification is required",""))))</f>
        <v/>
      </c>
      <c r="J212" s="45" t="inlineStr">
        <is>
          <t>CATA2_PR_241 = "YES"</t>
        </is>
      </c>
      <c r="K212" s="46">
        <f>'2- PR'!$AL$114</f>
        <v/>
      </c>
      <c r="L212" s="47" t="inlineStr">
        <is>
          <t>Open field</t>
        </is>
      </c>
    </row>
    <row r="213">
      <c r="A213" s="44" t="inlineStr">
        <is>
          <t>CATA2_PR_246_v1</t>
        </is>
      </c>
      <c r="B213" s="45" t="inlineStr">
        <is>
          <t>If "Yes", indicate the areas covered by the DRP</t>
        </is>
      </c>
      <c r="C213" s="45" t="inlineStr">
        <is>
          <t>PR</t>
        </is>
      </c>
      <c r="D213" s="45" t="inlineStr">
        <is>
          <t>Disaster Recovery</t>
        </is>
      </c>
      <c r="E213" s="45" t="inlineStr">
        <is>
          <t>2- PR</t>
        </is>
      </c>
      <c r="F213" s="46">
        <f>'2- PR'!$AK$115</f>
        <v/>
      </c>
      <c r="G213" s="46">
        <f>IF(F213="INVALID","High",IF(F213="MISSING","Medium",IF(F213="CONTROLLER MISSING","Review",IF(F213="UNKNOWN","Technical review",""))))</f>
        <v/>
      </c>
      <c r="H213" s="45">
        <f>IF(F213="MISSING","An applicable or required answer is missing",IF(F213="INVALID","A value was entered although the dependency is not met",IF(F213="CONTROLLER MISSING","A controlling answer is missing, so applicability cannot yet be determined",IF(F213="UNKNOWN","The dependency could not be evaluated or a referenced datapoint could not be resolved",""))))</f>
        <v/>
      </c>
      <c r="I213" s="45">
        <f>IF(F213="MISSING","Enter a valid response in the linked field",IF(F213="INVALID","Clear the response or amend the controlling answer so that the dependency is met",IF(F213="CONTROLLER MISSING","Complete the controlling question first, then review this field",IF(F213="UNKNOWN","Review the Field Guide and dependency_string; contact the MFSA if clarification is required",""))))</f>
        <v/>
      </c>
      <c r="J213" s="45" t="inlineStr">
        <is>
          <t>CATA2_PR_241 = "YES"</t>
        </is>
      </c>
      <c r="K213" s="46">
        <f>'2- PR'!$AL$115</f>
        <v/>
      </c>
      <c r="L213" s="47" t="inlineStr">
        <is>
          <t>Open field</t>
        </is>
      </c>
    </row>
    <row r="214">
      <c r="A214" s="44" t="inlineStr">
        <is>
          <t>CATA2_PR_243_v1</t>
        </is>
      </c>
      <c r="B214" s="45" t="inlineStr">
        <is>
          <t>If "Yes", does the Registered Trustee conduct testing of its DRP?</t>
        </is>
      </c>
      <c r="C214" s="45" t="inlineStr">
        <is>
          <t>PR</t>
        </is>
      </c>
      <c r="D214" s="45" t="inlineStr">
        <is>
          <t>Disaster Recovery</t>
        </is>
      </c>
      <c r="E214" s="45" t="inlineStr">
        <is>
          <t>2- PR</t>
        </is>
      </c>
      <c r="F214" s="46">
        <f>'2- PR'!$AK$116</f>
        <v/>
      </c>
      <c r="G214" s="46">
        <f>IF(F214="INVALID","High",IF(F214="MISSING","Medium",IF(F214="CONTROLLER MISSING","Review",IF(F214="UNKNOWN","Technical review",""))))</f>
        <v/>
      </c>
      <c r="H214" s="45">
        <f>IF(F214="MISSING","An applicable or required answer is missing",IF(F214="INVALID","A value was entered although the dependency is not met",IF(F214="CONTROLLER MISSING","A controlling answer is missing, so applicability cannot yet be determined",IF(F214="UNKNOWN","The dependency could not be evaluated or a referenced datapoint could not be resolved",""))))</f>
        <v/>
      </c>
      <c r="I214" s="45">
        <f>IF(F214="MISSING","Enter a valid response in the linked field",IF(F214="INVALID","Clear the response or amend the controlling answer so that the dependency is met",IF(F214="CONTROLLER MISSING","Complete the controlling question first, then review this field",IF(F214="UNKNOWN","Review the Field Guide and dependency_string; contact the MFSA if clarification is required",""))))</f>
        <v/>
      </c>
      <c r="J214" s="45" t="inlineStr">
        <is>
          <t>CATA2_PR_241 = "YES"</t>
        </is>
      </c>
      <c r="K214" s="46">
        <f>'2- PR'!$AL$116</f>
        <v/>
      </c>
      <c r="L214" s="47" t="inlineStr">
        <is>
          <t>Open field</t>
        </is>
      </c>
    </row>
    <row r="215">
      <c r="A215" s="44" t="inlineStr">
        <is>
          <t>CATA2_PR_244_v1</t>
        </is>
      </c>
      <c r="B215" s="45" t="inlineStr">
        <is>
          <t>If "No", provide explanation why the Registered Trustee does not conduct DRP testing</t>
        </is>
      </c>
      <c r="C215" s="45" t="inlineStr">
        <is>
          <t>PR</t>
        </is>
      </c>
      <c r="D215" s="45" t="inlineStr">
        <is>
          <t>Disaster Recovery</t>
        </is>
      </c>
      <c r="E215" s="45" t="inlineStr">
        <is>
          <t>2- PR</t>
        </is>
      </c>
      <c r="F215" s="46">
        <f>'2- PR'!$AK$117</f>
        <v/>
      </c>
      <c r="G215" s="46">
        <f>IF(F215="INVALID","High",IF(F215="MISSING","Medium",IF(F215="CONTROLLER MISSING","Review",IF(F215="UNKNOWN","Technical review",""))))</f>
        <v/>
      </c>
      <c r="H215" s="45">
        <f>IF(F215="MISSING","An applicable or required answer is missing",IF(F215="INVALID","A value was entered although the dependency is not met",IF(F215="CONTROLLER MISSING","A controlling answer is missing, so applicability cannot yet be determined",IF(F215="UNKNOWN","The dependency could not be evaluated or a referenced datapoint could not be resolved",""))))</f>
        <v/>
      </c>
      <c r="I215" s="45">
        <f>IF(F215="MISSING","Enter a valid response in the linked field",IF(F215="INVALID","Clear the response or amend the controlling answer so that the dependency is met",IF(F215="CONTROLLER MISSING","Complete the controlling question first, then review this field",IF(F215="UNKNOWN","Review the Field Guide and dependency_string; contact the MFSA if clarification is required",""))))</f>
        <v/>
      </c>
      <c r="J215" s="45" t="inlineStr">
        <is>
          <t>CATA2_PR_244 = "NO"</t>
        </is>
      </c>
      <c r="K215" s="46">
        <f>'2- PR'!$AL$117</f>
        <v/>
      </c>
      <c r="L215" s="47" t="inlineStr">
        <is>
          <t>Open field</t>
        </is>
      </c>
    </row>
    <row r="216">
      <c r="A216" s="44" t="inlineStr">
        <is>
          <t>CATA2_PR_245_v1</t>
        </is>
      </c>
      <c r="B216" s="45" t="inlineStr">
        <is>
          <t>If "Yes", indicate the frequency of the testing of the Registered Trustee's DRP</t>
        </is>
      </c>
      <c r="C216" s="45" t="inlineStr">
        <is>
          <t>PR</t>
        </is>
      </c>
      <c r="D216" s="45" t="inlineStr">
        <is>
          <t>Disaster Recovery</t>
        </is>
      </c>
      <c r="E216" s="45" t="inlineStr">
        <is>
          <t>2- PR</t>
        </is>
      </c>
      <c r="F216" s="46">
        <f>'2- PR'!$AK$118</f>
        <v/>
      </c>
      <c r="G216" s="46">
        <f>IF(F216="INVALID","High",IF(F216="MISSING","Medium",IF(F216="CONTROLLER MISSING","Review",IF(F216="UNKNOWN","Technical review",""))))</f>
        <v/>
      </c>
      <c r="H216" s="45">
        <f>IF(F216="MISSING","An applicable or required answer is missing",IF(F216="INVALID","A value was entered although the dependency is not met",IF(F216="CONTROLLER MISSING","A controlling answer is missing, so applicability cannot yet be determined",IF(F216="UNKNOWN","The dependency could not be evaluated or a referenced datapoint could not be resolved",""))))</f>
        <v/>
      </c>
      <c r="I216" s="45">
        <f>IF(F216="MISSING","Enter a valid response in the linked field",IF(F216="INVALID","Clear the response or amend the controlling answer so that the dependency is met",IF(F216="CONTROLLER MISSING","Complete the controlling question first, then review this field",IF(F216="UNKNOWN","Review the Field Guide and dependency_string; contact the MFSA if clarification is required",""))))</f>
        <v/>
      </c>
      <c r="J216" s="45" t="inlineStr">
        <is>
          <t>CATA2_PR_244 = "YES"</t>
        </is>
      </c>
      <c r="K216" s="46">
        <f>'2- PR'!$AL$118</f>
        <v/>
      </c>
      <c r="L216" s="47" t="inlineStr">
        <is>
          <t>Open field</t>
        </is>
      </c>
    </row>
    <row r="217">
      <c r="A217" s="44" t="inlineStr">
        <is>
          <t>CATA2_PR_247_v1</t>
        </is>
      </c>
      <c r="B217" s="45" t="inlineStr">
        <is>
          <t>If "Yes", list any issues identified during testing</t>
        </is>
      </c>
      <c r="C217" s="45" t="inlineStr">
        <is>
          <t>PR</t>
        </is>
      </c>
      <c r="D217" s="45" t="inlineStr">
        <is>
          <t>Disaster Recovery</t>
        </is>
      </c>
      <c r="E217" s="45" t="inlineStr">
        <is>
          <t>2- PR</t>
        </is>
      </c>
      <c r="F217" s="46">
        <f>'2- PR'!$AK$119</f>
        <v/>
      </c>
      <c r="G217" s="46">
        <f>IF(F217="INVALID","High",IF(F217="MISSING","Medium",IF(F217="CONTROLLER MISSING","Review",IF(F217="UNKNOWN","Technical review",""))))</f>
        <v/>
      </c>
      <c r="H217" s="45">
        <f>IF(F217="MISSING","An applicable or required answer is missing",IF(F217="INVALID","A value was entered although the dependency is not met",IF(F217="CONTROLLER MISSING","A controlling answer is missing, so applicability cannot yet be determined",IF(F217="UNKNOWN","The dependency could not be evaluated or a referenced datapoint could not be resolved",""))))</f>
        <v/>
      </c>
      <c r="I217" s="45">
        <f>IF(F217="MISSING","Enter a valid response in the linked field",IF(F217="INVALID","Clear the response or amend the controlling answer so that the dependency is met",IF(F217="CONTROLLER MISSING","Complete the controlling question first, then review this field",IF(F217="UNKNOWN","Review the Field Guide and dependency_string; contact the MFSA if clarification is required",""))))</f>
        <v/>
      </c>
      <c r="J217" s="45" t="inlineStr">
        <is>
          <t>CATA2_PR_244 = "YES"</t>
        </is>
      </c>
      <c r="K217" s="46">
        <f>'2- PR'!$AL$119</f>
        <v/>
      </c>
      <c r="L217" s="47" t="inlineStr">
        <is>
          <t>Open field</t>
        </is>
      </c>
    </row>
    <row r="218">
      <c r="A218" s="44" t="inlineStr">
        <is>
          <t>CATA2_PR_248_v1</t>
        </is>
      </c>
      <c r="B218" s="45" t="inlineStr">
        <is>
          <t>If "Yes", indicate what action was taken to remedy this issue</t>
        </is>
      </c>
      <c r="C218" s="45" t="inlineStr">
        <is>
          <t>PR</t>
        </is>
      </c>
      <c r="D218" s="45" t="inlineStr">
        <is>
          <t>Disaster Recovery</t>
        </is>
      </c>
      <c r="E218" s="45" t="inlineStr">
        <is>
          <t>2- PR</t>
        </is>
      </c>
      <c r="F218" s="46">
        <f>'2- PR'!$AK$120</f>
        <v/>
      </c>
      <c r="G218" s="46">
        <f>IF(F218="INVALID","High",IF(F218="MISSING","Medium",IF(F218="CONTROLLER MISSING","Review",IF(F218="UNKNOWN","Technical review",""))))</f>
        <v/>
      </c>
      <c r="H218" s="45">
        <f>IF(F218="MISSING","An applicable or required answer is missing",IF(F218="INVALID","A value was entered although the dependency is not met",IF(F218="CONTROLLER MISSING","A controlling answer is missing, so applicability cannot yet be determined",IF(F218="UNKNOWN","The dependency could not be evaluated or a referenced datapoint could not be resolved",""))))</f>
        <v/>
      </c>
      <c r="I218" s="45">
        <f>IF(F218="MISSING","Enter a valid response in the linked field",IF(F218="INVALID","Clear the response or amend the controlling answer so that the dependency is met",IF(F218="CONTROLLER MISSING","Complete the controlling question first, then review this field",IF(F218="UNKNOWN","Review the Field Guide and dependency_string; contact the MFSA if clarification is required",""))))</f>
        <v/>
      </c>
      <c r="J218" s="45" t="inlineStr">
        <is>
          <t>CATA2_PR_244 = "YES"</t>
        </is>
      </c>
      <c r="K218" s="46">
        <f>'2- PR'!$AL$120</f>
        <v/>
      </c>
      <c r="L218" s="47" t="inlineStr">
        <is>
          <t>Open field</t>
        </is>
      </c>
    </row>
    <row r="219">
      <c r="A219" s="44" t="inlineStr">
        <is>
          <t>CATA2_PR_203_v1</t>
        </is>
      </c>
      <c r="B219" s="45" t="inlineStr">
        <is>
          <t>Total value of assets including monies of the Registered Trustee as at the end of the Reporting Period.</t>
        </is>
      </c>
      <c r="C219" s="45" t="inlineStr">
        <is>
          <t>PR</t>
        </is>
      </c>
      <c r="D219" s="45" t="inlineStr">
        <is>
          <t>Financial</t>
        </is>
      </c>
      <c r="E219" s="45" t="inlineStr">
        <is>
          <t>2- PR</t>
        </is>
      </c>
      <c r="F219" s="46">
        <f>'2- PR'!$AK$122</f>
        <v/>
      </c>
      <c r="G219" s="46">
        <f>IF(F219="INVALID","High",IF(F219="MISSING","Medium",IF(F219="CONTROLLER MISSING","Review",IF(F219="UNKNOWN","Technical review",""))))</f>
        <v/>
      </c>
      <c r="H219" s="45">
        <f>IF(F219="MISSING","An applicable or required answer is missing",IF(F219="INVALID","A value was entered although the dependency is not met",IF(F219="CONTROLLER MISSING","A controlling answer is missing, so applicability cannot yet be determined",IF(F219="UNKNOWN","The dependency could not be evaluated or a referenced datapoint could not be resolved",""))))</f>
        <v/>
      </c>
      <c r="I219" s="45">
        <f>IF(F219="MISSING","Enter a valid response in the linked field",IF(F219="INVALID","Clear the response or amend the controlling answer so that the dependency is met",IF(F219="CONTROLLER MISSING","Complete the controlling question first, then review this field",IF(F219="UNKNOWN","Review the Field Guide and dependency_string; contact the MFSA if clarification is required",""))))</f>
        <v/>
      </c>
      <c r="J219" s="45" t="inlineStr"/>
      <c r="K219" s="46">
        <f>'2- PR'!$AL$122</f>
        <v/>
      </c>
      <c r="L219" s="47" t="inlineStr">
        <is>
          <t>Open field</t>
        </is>
      </c>
    </row>
    <row r="220">
      <c r="A220" s="44" t="inlineStr">
        <is>
          <t>CATA2_PR_204_v1</t>
        </is>
      </c>
      <c r="B220" s="45" t="inlineStr">
        <is>
          <t>Total value of current assets including moneys of the Registered Trustee.</t>
        </is>
      </c>
      <c r="C220" s="45" t="inlineStr">
        <is>
          <t>PR</t>
        </is>
      </c>
      <c r="D220" s="45" t="inlineStr"/>
      <c r="E220" s="45" t="inlineStr">
        <is>
          <t>2- PR</t>
        </is>
      </c>
      <c r="F220" s="46">
        <f>'2- PR'!$AK$124</f>
        <v/>
      </c>
      <c r="G220" s="46">
        <f>IF(F220="INVALID","High",IF(F220="MISSING","Medium",IF(F220="CONTROLLER MISSING","Review",IF(F220="UNKNOWN","Technical review",""))))</f>
        <v/>
      </c>
      <c r="H220" s="45">
        <f>IF(F220="MISSING","An applicable or required answer is missing",IF(F220="INVALID","A value was entered although the dependency is not met",IF(F220="CONTROLLER MISSING","A controlling answer is missing, so applicability cannot yet be determined",IF(F220="UNKNOWN","The dependency could not be evaluated or a referenced datapoint could not be resolved",""))))</f>
        <v/>
      </c>
      <c r="I220" s="45">
        <f>IF(F220="MISSING","Enter a valid response in the linked field",IF(F220="INVALID","Clear the response or amend the controlling answer so that the dependency is met",IF(F220="CONTROLLER MISSING","Complete the controlling question first, then review this field",IF(F220="UNKNOWN","Review the Field Guide and dependency_string; contact the MFSA if clarification is required",""))))</f>
        <v/>
      </c>
      <c r="J220" s="45" t="inlineStr"/>
      <c r="K220" s="46">
        <f>'2- PR'!$AL$124</f>
        <v/>
      </c>
      <c r="L220" s="47" t="inlineStr">
        <is>
          <t>Open field</t>
        </is>
      </c>
    </row>
    <row r="221">
      <c r="A221" s="44" t="inlineStr">
        <is>
          <t>CATA2_CN_219_v1</t>
        </is>
      </c>
      <c r="B221" s="45" t="inlineStr">
        <is>
          <t>Did the Registered Trustee satisfy the Registration Considerations during the Reporting Period?</t>
        </is>
      </c>
      <c r="C221" s="45" t="inlineStr">
        <is>
          <t>CN</t>
        </is>
      </c>
      <c r="D221" s="45" t="inlineStr">
        <is>
          <t>Compliance</t>
        </is>
      </c>
      <c r="E221" s="45" t="inlineStr">
        <is>
          <t>2- CN</t>
        </is>
      </c>
      <c r="F221" s="46">
        <f>'2- CN'!$AK$3</f>
        <v/>
      </c>
      <c r="G221" s="46">
        <f>IF(F221="INVALID","High",IF(F221="MISSING","Medium",IF(F221="CONTROLLER MISSING","Review",IF(F221="UNKNOWN","Technical review",""))))</f>
        <v/>
      </c>
      <c r="H221" s="45">
        <f>IF(F221="MISSING","An applicable or required answer is missing",IF(F221="INVALID","A value was entered although the dependency is not met",IF(F221="CONTROLLER MISSING","A controlling answer is missing, so applicability cannot yet be determined",IF(F221="UNKNOWN","The dependency could not be evaluated or a referenced datapoint could not be resolved",""))))</f>
        <v/>
      </c>
      <c r="I221" s="45">
        <f>IF(F221="MISSING","Enter a valid response in the linked field",IF(F221="INVALID","Clear the response or amend the controlling answer so that the dependency is met",IF(F221="CONTROLLER MISSING","Complete the controlling question first, then review this field",IF(F221="UNKNOWN","Review the Field Guide and dependency_string; contact the MFSA if clarification is required",""))))</f>
        <v/>
      </c>
      <c r="J221" s="45" t="inlineStr"/>
      <c r="K221" s="46">
        <f>'2- CN'!$AL$3</f>
        <v/>
      </c>
      <c r="L221" s="47" t="inlineStr">
        <is>
          <t>Open field</t>
        </is>
      </c>
    </row>
    <row r="222">
      <c r="A222" s="44" t="inlineStr">
        <is>
          <t>CATA2_CN_220_v1</t>
        </is>
      </c>
      <c r="B222" s="45" t="inlineStr">
        <is>
          <t>If 'No' explain why the Registration Considerations were not satisfied</t>
        </is>
      </c>
      <c r="C222" s="45" t="inlineStr">
        <is>
          <t>CN</t>
        </is>
      </c>
      <c r="D222" s="45" t="inlineStr">
        <is>
          <t>Compliance</t>
        </is>
      </c>
      <c r="E222" s="45" t="inlineStr">
        <is>
          <t>2- CN</t>
        </is>
      </c>
      <c r="F222" s="46">
        <f>'2- CN'!$AK$4</f>
        <v/>
      </c>
      <c r="G222" s="46">
        <f>IF(F222="INVALID","High",IF(F222="MISSING","Medium",IF(F222="CONTROLLER MISSING","Review",IF(F222="UNKNOWN","Technical review",""))))</f>
        <v/>
      </c>
      <c r="H222" s="45">
        <f>IF(F222="MISSING","An applicable or required answer is missing",IF(F222="INVALID","A value was entered although the dependency is not met",IF(F222="CONTROLLER MISSING","A controlling answer is missing, so applicability cannot yet be determined",IF(F222="UNKNOWN","The dependency could not be evaluated or a referenced datapoint could not be resolved",""))))</f>
        <v/>
      </c>
      <c r="I222" s="45">
        <f>IF(F222="MISSING","Enter a valid response in the linked field",IF(F222="INVALID","Clear the response or amend the controlling answer so that the dependency is met",IF(F222="CONTROLLER MISSING","Complete the controlling question first, then review this field",IF(F222="UNKNOWN","Review the Field Guide and dependency_string; contact the MFSA if clarification is required",""))))</f>
        <v/>
      </c>
      <c r="J222" s="45" t="inlineStr">
        <is>
          <t>CATA2_CN_219 = "NO"</t>
        </is>
      </c>
      <c r="K222" s="46">
        <f>'2- CN'!$AL$4</f>
        <v/>
      </c>
      <c r="L222" s="47" t="inlineStr">
        <is>
          <t>Open field</t>
        </is>
      </c>
    </row>
    <row r="223">
      <c r="A223" s="44" t="inlineStr">
        <is>
          <t>CATA2_CN_221_v1</t>
        </is>
      </c>
      <c r="B223" s="45" t="inlineStr">
        <is>
          <t>If 'No' indicate whether the Authority was notified in accordance with Rule R5-5.2 ii. of the Trustees of Family Trusts Rulebook</t>
        </is>
      </c>
      <c r="C223" s="45" t="inlineStr">
        <is>
          <t>CN</t>
        </is>
      </c>
      <c r="D223" s="45" t="inlineStr">
        <is>
          <t>Compliance</t>
        </is>
      </c>
      <c r="E223" s="45" t="inlineStr">
        <is>
          <t>2- CN</t>
        </is>
      </c>
      <c r="F223" s="46">
        <f>'2- CN'!$AK$5</f>
        <v/>
      </c>
      <c r="G223" s="46">
        <f>IF(F223="INVALID","High",IF(F223="MISSING","Medium",IF(F223="CONTROLLER MISSING","Review",IF(F223="UNKNOWN","Technical review",""))))</f>
        <v/>
      </c>
      <c r="H223" s="45">
        <f>IF(F223="MISSING","An applicable or required answer is missing",IF(F223="INVALID","A value was entered although the dependency is not met",IF(F223="CONTROLLER MISSING","A controlling answer is missing, so applicability cannot yet be determined",IF(F223="UNKNOWN","The dependency could not be evaluated or a referenced datapoint could not be resolved",""))))</f>
        <v/>
      </c>
      <c r="I223" s="45">
        <f>IF(F223="MISSING","Enter a valid response in the linked field",IF(F223="INVALID","Clear the response or amend the controlling answer so that the dependency is met",IF(F223="CONTROLLER MISSING","Complete the controlling question first, then review this field",IF(F223="UNKNOWN","Review the Field Guide and dependency_string; contact the MFSA if clarification is required",""))))</f>
        <v/>
      </c>
      <c r="J223" s="45" t="inlineStr">
        <is>
          <t>CATA2_CN_219 = "NO"</t>
        </is>
      </c>
      <c r="K223" s="46">
        <f>'2- CN'!$AL$5</f>
        <v/>
      </c>
      <c r="L223" s="47" t="inlineStr">
        <is>
          <t>Open field</t>
        </is>
      </c>
    </row>
    <row r="224">
      <c r="A224" s="44" t="inlineStr">
        <is>
          <t>CATA2_CN_222_v1</t>
        </is>
      </c>
      <c r="B224" s="45" t="inlineStr">
        <is>
          <t>If 'No' Explain why the Authority was not notified that the Registered Trustee may not be able to satisfy the Registration Considerations</t>
        </is>
      </c>
      <c r="C224" s="45" t="inlineStr">
        <is>
          <t>CN</t>
        </is>
      </c>
      <c r="D224" s="45" t="inlineStr">
        <is>
          <t>Compliance</t>
        </is>
      </c>
      <c r="E224" s="45" t="inlineStr">
        <is>
          <t>2- CN</t>
        </is>
      </c>
      <c r="F224" s="46">
        <f>'2- CN'!$AK$6</f>
        <v/>
      </c>
      <c r="G224" s="46">
        <f>IF(F224="INVALID","High",IF(F224="MISSING","Medium",IF(F224="CONTROLLER MISSING","Review",IF(F224="UNKNOWN","Technical review",""))))</f>
        <v/>
      </c>
      <c r="H224" s="45">
        <f>IF(F224="MISSING","An applicable or required answer is missing",IF(F224="INVALID","A value was entered although the dependency is not met",IF(F224="CONTROLLER MISSING","A controlling answer is missing, so applicability cannot yet be determined",IF(F224="UNKNOWN","The dependency could not be evaluated or a referenced datapoint could not be resolved",""))))</f>
        <v/>
      </c>
      <c r="I224" s="45">
        <f>IF(F224="MISSING","Enter a valid response in the linked field",IF(F224="INVALID","Clear the response or amend the controlling answer so that the dependency is met",IF(F224="CONTROLLER MISSING","Complete the controlling question first, then review this field",IF(F224="UNKNOWN","Review the Field Guide and dependency_string; contact the MFSA if clarification is required",""))))</f>
        <v/>
      </c>
      <c r="J224" s="45" t="inlineStr">
        <is>
          <t>CATA2_CN_221 = "NO"</t>
        </is>
      </c>
      <c r="K224" s="46">
        <f>'2- CN'!$AL$6</f>
        <v/>
      </c>
      <c r="L224" s="47" t="inlineStr">
        <is>
          <t>Open field</t>
        </is>
      </c>
    </row>
    <row r="225">
      <c r="A225" s="44" t="inlineStr">
        <is>
          <t>CATA2_CN_166_v1</t>
        </is>
      </c>
      <c r="B225" s="45" t="inlineStr">
        <is>
          <t>Does the Registered Trustee hold or control trust funds?</t>
        </is>
      </c>
      <c r="C225" s="45" t="inlineStr">
        <is>
          <t>CN</t>
        </is>
      </c>
      <c r="D225" s="45" t="inlineStr">
        <is>
          <t>Trust Funds</t>
        </is>
      </c>
      <c r="E225" s="45" t="inlineStr">
        <is>
          <t>2- CN</t>
        </is>
      </c>
      <c r="F225" s="46">
        <f>'2- CN'!$AK$8</f>
        <v/>
      </c>
      <c r="G225" s="46">
        <f>IF(F225="INVALID","High",IF(F225="MISSING","Medium",IF(F225="CONTROLLER MISSING","Review",IF(F225="UNKNOWN","Technical review",""))))</f>
        <v/>
      </c>
      <c r="H225" s="45">
        <f>IF(F225="MISSING","An applicable or required answer is missing",IF(F225="INVALID","A value was entered although the dependency is not met",IF(F225="CONTROLLER MISSING","A controlling answer is missing, so applicability cannot yet be determined",IF(F225="UNKNOWN","The dependency could not be evaluated or a referenced datapoint could not be resolved",""))))</f>
        <v/>
      </c>
      <c r="I225" s="45">
        <f>IF(F225="MISSING","Enter a valid response in the linked field",IF(F225="INVALID","Clear the response or amend the controlling answer so that the dependency is met",IF(F225="CONTROLLER MISSING","Complete the controlling question first, then review this field",IF(F225="UNKNOWN","Review the Field Guide and dependency_string; contact the MFSA if clarification is required",""))))</f>
        <v/>
      </c>
      <c r="J225" s="45" t="inlineStr"/>
      <c r="K225" s="46">
        <f>'2- CN'!$AL$8</f>
        <v/>
      </c>
      <c r="L225" s="47" t="inlineStr">
        <is>
          <t>Open field</t>
        </is>
      </c>
    </row>
    <row r="226">
      <c r="A226" s="44" t="inlineStr">
        <is>
          <t>CATA2_CN_167_v1</t>
        </is>
      </c>
      <c r="B226" s="45" t="inlineStr">
        <is>
          <t>Does the Registered Trustee keep trust funds for each trust separate, in one common account or a mixture of both?</t>
        </is>
      </c>
      <c r="C226" s="45" t="inlineStr">
        <is>
          <t>CN</t>
        </is>
      </c>
      <c r="D226" s="45" t="inlineStr">
        <is>
          <t>Trust Funds</t>
        </is>
      </c>
      <c r="E226" s="45" t="inlineStr">
        <is>
          <t>2- CN</t>
        </is>
      </c>
      <c r="F226" s="46">
        <f>'2- CN'!$AK$9</f>
        <v/>
      </c>
      <c r="G226" s="46">
        <f>IF(F226="INVALID","High",IF(F226="MISSING","Medium",IF(F226="CONTROLLER MISSING","Review",IF(F226="UNKNOWN","Technical review",""))))</f>
        <v/>
      </c>
      <c r="H226" s="45">
        <f>IF(F226="MISSING","An applicable or required answer is missing",IF(F226="INVALID","A value was entered although the dependency is not met",IF(F226="CONTROLLER MISSING","A controlling answer is missing, so applicability cannot yet be determined",IF(F226="UNKNOWN","The dependency could not be evaluated or a referenced datapoint could not be resolved",""))))</f>
        <v/>
      </c>
      <c r="I226" s="45">
        <f>IF(F226="MISSING","Enter a valid response in the linked field",IF(F226="INVALID","Clear the response or amend the controlling answer so that the dependency is met",IF(F226="CONTROLLER MISSING","Complete the controlling question first, then review this field",IF(F226="UNKNOWN","Review the Field Guide and dependency_string; contact the MFSA if clarification is required",""))))</f>
        <v/>
      </c>
      <c r="J226" s="45" t="inlineStr"/>
      <c r="K226" s="46">
        <f>'2- CN'!$AL$9</f>
        <v/>
      </c>
      <c r="L226" s="47" t="inlineStr">
        <is>
          <t>Open field</t>
        </is>
      </c>
    </row>
    <row r="227">
      <c r="A227" s="44" t="inlineStr">
        <is>
          <t>CATA2_CN_168_v1</t>
        </is>
      </c>
      <c r="B227" s="45" t="inlineStr">
        <is>
          <t>If "Separate", Is the balance on each trust account reconciled?</t>
        </is>
      </c>
      <c r="C227" s="45" t="inlineStr">
        <is>
          <t>CN</t>
        </is>
      </c>
      <c r="D227" s="45" t="inlineStr">
        <is>
          <t>Trust Funds</t>
        </is>
      </c>
      <c r="E227" s="45" t="inlineStr">
        <is>
          <t>2- CN</t>
        </is>
      </c>
      <c r="F227" s="46">
        <f>'2- CN'!$AK$10</f>
        <v/>
      </c>
      <c r="G227" s="46">
        <f>IF(F227="INVALID","High",IF(F227="MISSING","Medium",IF(F227="CONTROLLER MISSING","Review",IF(F227="UNKNOWN","Technical review",""))))</f>
        <v/>
      </c>
      <c r="H227" s="45">
        <f>IF(F227="MISSING","An applicable or required answer is missing",IF(F227="INVALID","A value was entered although the dependency is not met",IF(F227="CONTROLLER MISSING","A controlling answer is missing, so applicability cannot yet be determined",IF(F227="UNKNOWN","The dependency could not be evaluated or a referenced datapoint could not be resolved",""))))</f>
        <v/>
      </c>
      <c r="I227" s="45">
        <f>IF(F227="MISSING","Enter a valid response in the linked field",IF(F227="INVALID","Clear the response or amend the controlling answer so that the dependency is met",IF(F227="CONTROLLER MISSING","Complete the controlling question first, then review this field",IF(F227="UNKNOWN","Review the Field Guide and dependency_string; contact the MFSA if clarification is required",""))))</f>
        <v/>
      </c>
      <c r="J227" s="45" t="inlineStr">
        <is>
          <t>CATA2_CN_167 = "SEPARATE"</t>
        </is>
      </c>
      <c r="K227" s="46">
        <f>'2- CN'!$AL$10</f>
        <v/>
      </c>
      <c r="L227" s="47" t="inlineStr">
        <is>
          <t>Open field</t>
        </is>
      </c>
    </row>
    <row r="228">
      <c r="A228" s="44" t="inlineStr">
        <is>
          <t>CATA2_CN_169_v1</t>
        </is>
      </c>
      <c r="B228" s="45" t="inlineStr">
        <is>
          <t>If "Yes", How often are reconciliations carried out?</t>
        </is>
      </c>
      <c r="C228" s="45" t="inlineStr">
        <is>
          <t>CN</t>
        </is>
      </c>
      <c r="D228" s="45" t="inlineStr">
        <is>
          <t>Trust Funds</t>
        </is>
      </c>
      <c r="E228" s="45" t="inlineStr">
        <is>
          <t>2- CN</t>
        </is>
      </c>
      <c r="F228" s="46">
        <f>'2- CN'!$AK$11</f>
        <v/>
      </c>
      <c r="G228" s="46">
        <f>IF(F228="INVALID","High",IF(F228="MISSING","Medium",IF(F228="CONTROLLER MISSING","Review",IF(F228="UNKNOWN","Technical review",""))))</f>
        <v/>
      </c>
      <c r="H228" s="45">
        <f>IF(F228="MISSING","An applicable or required answer is missing",IF(F228="INVALID","A value was entered although the dependency is not met",IF(F228="CONTROLLER MISSING","A controlling answer is missing, so applicability cannot yet be determined",IF(F228="UNKNOWN","The dependency could not be evaluated or a referenced datapoint could not be resolved",""))))</f>
        <v/>
      </c>
      <c r="I228" s="45">
        <f>IF(F228="MISSING","Enter a valid response in the linked field",IF(F228="INVALID","Clear the response or amend the controlling answer so that the dependency is met",IF(F228="CONTROLLER MISSING","Complete the controlling question first, then review this field",IF(F228="UNKNOWN","Review the Field Guide and dependency_string; contact the MFSA if clarification is required",""))))</f>
        <v/>
      </c>
      <c r="J228" s="45" t="inlineStr">
        <is>
          <t>CATA2_CN_168 = "YES"</t>
        </is>
      </c>
      <c r="K228" s="46">
        <f>'2- CN'!$AL$11</f>
        <v/>
      </c>
      <c r="L228" s="47" t="inlineStr">
        <is>
          <t>Open field</t>
        </is>
      </c>
    </row>
    <row r="229">
      <c r="A229" s="44" t="inlineStr">
        <is>
          <t>CATA2_CN_170_v1</t>
        </is>
      </c>
      <c r="B229" s="45" t="inlineStr">
        <is>
          <t>If "No", provide explanation why no reconciliations are carried out</t>
        </is>
      </c>
      <c r="C229" s="45" t="inlineStr">
        <is>
          <t>CN</t>
        </is>
      </c>
      <c r="D229" s="45" t="inlineStr">
        <is>
          <t>Trust Funds</t>
        </is>
      </c>
      <c r="E229" s="45" t="inlineStr">
        <is>
          <t>2- CN</t>
        </is>
      </c>
      <c r="F229" s="46">
        <f>'2- CN'!$AK$12</f>
        <v/>
      </c>
      <c r="G229" s="46">
        <f>IF(F229="INVALID","High",IF(F229="MISSING","Medium",IF(F229="CONTROLLER MISSING","Review",IF(F229="UNKNOWN","Technical review",""))))</f>
        <v/>
      </c>
      <c r="H229" s="45">
        <f>IF(F229="MISSING","An applicable or required answer is missing",IF(F229="INVALID","A value was entered although the dependency is not met",IF(F229="CONTROLLER MISSING","A controlling answer is missing, so applicability cannot yet be determined",IF(F229="UNKNOWN","The dependency could not be evaluated or a referenced datapoint could not be resolved",""))))</f>
        <v/>
      </c>
      <c r="I229" s="45">
        <f>IF(F229="MISSING","Enter a valid response in the linked field",IF(F229="INVALID","Clear the response or amend the controlling answer so that the dependency is met",IF(F229="CONTROLLER MISSING","Complete the controlling question first, then review this field",IF(F229="UNKNOWN","Review the Field Guide and dependency_string; contact the MFSA if clarification is required",""))))</f>
        <v/>
      </c>
      <c r="J229" s="45" t="inlineStr">
        <is>
          <t>CATA2_CN_168 = "NO"</t>
        </is>
      </c>
      <c r="K229" s="46">
        <f>'2- CN'!$AL$12</f>
        <v/>
      </c>
      <c r="L229" s="47" t="inlineStr">
        <is>
          <t>Open field</t>
        </is>
      </c>
    </row>
    <row r="230">
      <c r="A230" s="44" t="inlineStr">
        <is>
          <t>CATA2_CN_171_v1</t>
        </is>
      </c>
      <c r="B230" s="45" t="inlineStr">
        <is>
          <t>If "Yes", are such reconciliations being documented and dated?</t>
        </is>
      </c>
      <c r="C230" s="45" t="inlineStr">
        <is>
          <t>CN</t>
        </is>
      </c>
      <c r="D230" s="45" t="inlineStr">
        <is>
          <t>Trust Funds</t>
        </is>
      </c>
      <c r="E230" s="45" t="inlineStr">
        <is>
          <t>2- CN</t>
        </is>
      </c>
      <c r="F230" s="46">
        <f>'2- CN'!$AK$13</f>
        <v/>
      </c>
      <c r="G230" s="46">
        <f>IF(F230="INVALID","High",IF(F230="MISSING","Medium",IF(F230="CONTROLLER MISSING","Review",IF(F230="UNKNOWN","Technical review",""))))</f>
        <v/>
      </c>
      <c r="H230" s="45">
        <f>IF(F230="MISSING","An applicable or required answer is missing",IF(F230="INVALID","A value was entered although the dependency is not met",IF(F230="CONTROLLER MISSING","A controlling answer is missing, so applicability cannot yet be determined",IF(F230="UNKNOWN","The dependency could not be evaluated or a referenced datapoint could not be resolved",""))))</f>
        <v/>
      </c>
      <c r="I230" s="45">
        <f>IF(F230="MISSING","Enter a valid response in the linked field",IF(F230="INVALID","Clear the response or amend the controlling answer so that the dependency is met",IF(F230="CONTROLLER MISSING","Complete the controlling question first, then review this field",IF(F230="UNKNOWN","Review the Field Guide and dependency_string; contact the MFSA if clarification is required",""))))</f>
        <v/>
      </c>
      <c r="J230" s="45" t="inlineStr">
        <is>
          <t>CATA2_CN_168 = "YES"</t>
        </is>
      </c>
      <c r="K230" s="46">
        <f>'2- CN'!$AL$13</f>
        <v/>
      </c>
      <c r="L230" s="47" t="inlineStr">
        <is>
          <t>Open field</t>
        </is>
      </c>
    </row>
    <row r="231">
      <c r="A231" s="44" t="inlineStr">
        <is>
          <t>CATA2_CN_172_v1</t>
        </is>
      </c>
      <c r="B231" s="45" t="inlineStr">
        <is>
          <t>If "No", provide explanation why reconciliations are not documented and dated</t>
        </is>
      </c>
      <c r="C231" s="45" t="inlineStr">
        <is>
          <t>CN</t>
        </is>
      </c>
      <c r="D231" s="45" t="inlineStr">
        <is>
          <t>Trust Funds</t>
        </is>
      </c>
      <c r="E231" s="45" t="inlineStr">
        <is>
          <t>2- CN</t>
        </is>
      </c>
      <c r="F231" s="46">
        <f>'2- CN'!$AK$14</f>
        <v/>
      </c>
      <c r="G231" s="46">
        <f>IF(F231="INVALID","High",IF(F231="MISSING","Medium",IF(F231="CONTROLLER MISSING","Review",IF(F231="UNKNOWN","Technical review",""))))</f>
        <v/>
      </c>
      <c r="H231" s="45">
        <f>IF(F231="MISSING","An applicable or required answer is missing",IF(F231="INVALID","A value was entered although the dependency is not met",IF(F231="CONTROLLER MISSING","A controlling answer is missing, so applicability cannot yet be determined",IF(F231="UNKNOWN","The dependency could not be evaluated or a referenced datapoint could not be resolved",""))))</f>
        <v/>
      </c>
      <c r="I231" s="45">
        <f>IF(F231="MISSING","Enter a valid response in the linked field",IF(F231="INVALID","Clear the response or amend the controlling answer so that the dependency is met",IF(F231="CONTROLLER MISSING","Complete the controlling question first, then review this field",IF(F231="UNKNOWN","Review the Field Guide and dependency_string; contact the MFSA if clarification is required",""))))</f>
        <v/>
      </c>
      <c r="J231" s="45" t="inlineStr">
        <is>
          <t>CATA2_CN_171 = "NO"</t>
        </is>
      </c>
      <c r="K231" s="46">
        <f>'2- CN'!$AL$14</f>
        <v/>
      </c>
      <c r="L231" s="47" t="inlineStr">
        <is>
          <t>Open field</t>
        </is>
      </c>
    </row>
    <row r="232">
      <c r="A232" s="44" t="inlineStr">
        <is>
          <t>CATA2_CN_173_v1</t>
        </is>
      </c>
      <c r="B232" s="45" t="inlineStr">
        <is>
          <t>If "Yes", are such reconciliations being reviewed by a senior official?</t>
        </is>
      </c>
      <c r="C232" s="45" t="inlineStr">
        <is>
          <t>CN</t>
        </is>
      </c>
      <c r="D232" s="45" t="inlineStr">
        <is>
          <t>Trust Funds</t>
        </is>
      </c>
      <c r="E232" s="45" t="inlineStr">
        <is>
          <t>2- CN</t>
        </is>
      </c>
      <c r="F232" s="46">
        <f>'2- CN'!$AK$15</f>
        <v/>
      </c>
      <c r="G232" s="46">
        <f>IF(F232="INVALID","High",IF(F232="MISSING","Medium",IF(F232="CONTROLLER MISSING","Review",IF(F232="UNKNOWN","Technical review",""))))</f>
        <v/>
      </c>
      <c r="H232" s="45">
        <f>IF(F232="MISSING","An applicable or required answer is missing",IF(F232="INVALID","A value was entered although the dependency is not met",IF(F232="CONTROLLER MISSING","A controlling answer is missing, so applicability cannot yet be determined",IF(F232="UNKNOWN","The dependency could not be evaluated or a referenced datapoint could not be resolved",""))))</f>
        <v/>
      </c>
      <c r="I232" s="45">
        <f>IF(F232="MISSING","Enter a valid response in the linked field",IF(F232="INVALID","Clear the response or amend the controlling answer so that the dependency is met",IF(F232="CONTROLLER MISSING","Complete the controlling question first, then review this field",IF(F232="UNKNOWN","Review the Field Guide and dependency_string; contact the MFSA if clarification is required",""))))</f>
        <v/>
      </c>
      <c r="J232" s="45" t="inlineStr">
        <is>
          <t>CATA2_CN_168 = "YES"</t>
        </is>
      </c>
      <c r="K232" s="46">
        <f>'2- CN'!$AL$15</f>
        <v/>
      </c>
      <c r="L232" s="47" t="inlineStr">
        <is>
          <t>Open field</t>
        </is>
      </c>
    </row>
    <row r="233">
      <c r="A233" s="44" t="inlineStr">
        <is>
          <t>CATA2_CN_174_v1</t>
        </is>
      </c>
      <c r="B233" s="45" t="inlineStr">
        <is>
          <t>If "No", provide explanation why reconciliations are not being reviewed by a senior official</t>
        </is>
      </c>
      <c r="C233" s="45" t="inlineStr">
        <is>
          <t>CN</t>
        </is>
      </c>
      <c r="D233" s="45" t="inlineStr">
        <is>
          <t>Trust Funds</t>
        </is>
      </c>
      <c r="E233" s="45" t="inlineStr">
        <is>
          <t>2- CN</t>
        </is>
      </c>
      <c r="F233" s="46">
        <f>'2- CN'!$AK$16</f>
        <v/>
      </c>
      <c r="G233" s="46">
        <f>IF(F233="INVALID","High",IF(F233="MISSING","Medium",IF(F233="CONTROLLER MISSING","Review",IF(F233="UNKNOWN","Technical review",""))))</f>
        <v/>
      </c>
      <c r="H233" s="45">
        <f>IF(F233="MISSING","An applicable or required answer is missing",IF(F233="INVALID","A value was entered although the dependency is not met",IF(F233="CONTROLLER MISSING","A controlling answer is missing, so applicability cannot yet be determined",IF(F233="UNKNOWN","The dependency could not be evaluated or a referenced datapoint could not be resolved",""))))</f>
        <v/>
      </c>
      <c r="I233" s="45">
        <f>IF(F233="MISSING","Enter a valid response in the linked field",IF(F233="INVALID","Clear the response or amend the controlling answer so that the dependency is met",IF(F233="CONTROLLER MISSING","Complete the controlling question first, then review this field",IF(F233="UNKNOWN","Review the Field Guide and dependency_string; contact the MFSA if clarification is required",""))))</f>
        <v/>
      </c>
      <c r="J233" s="45" t="inlineStr">
        <is>
          <t>CATA2_CN_173 = "NO"</t>
        </is>
      </c>
      <c r="K233" s="46">
        <f>'2- CN'!$AL$16</f>
        <v/>
      </c>
      <c r="L233" s="47" t="inlineStr">
        <is>
          <t>Open field</t>
        </is>
      </c>
    </row>
    <row r="234">
      <c r="A234" s="44" t="inlineStr">
        <is>
          <t>CATA2_CN_177_v1</t>
        </is>
      </c>
      <c r="B234" s="45" t="inlineStr">
        <is>
          <t>If "Separate" by whom are these reconciliations being done</t>
        </is>
      </c>
      <c r="C234" s="45" t="inlineStr">
        <is>
          <t>CN</t>
        </is>
      </c>
      <c r="D234" s="45" t="inlineStr">
        <is>
          <t>Trust Funds</t>
        </is>
      </c>
      <c r="E234" s="45" t="inlineStr">
        <is>
          <t>2- CN</t>
        </is>
      </c>
      <c r="F234" s="46">
        <f>'2- CN'!$AK$17</f>
        <v/>
      </c>
      <c r="G234" s="46">
        <f>IF(F234="INVALID","High",IF(F234="MISSING","Medium",IF(F234="CONTROLLER MISSING","Review",IF(F234="UNKNOWN","Technical review",""))))</f>
        <v/>
      </c>
      <c r="H234" s="45">
        <f>IF(F234="MISSING","An applicable or required answer is missing",IF(F234="INVALID","A value was entered although the dependency is not met",IF(F234="CONTROLLER MISSING","A controlling answer is missing, so applicability cannot yet be determined",IF(F234="UNKNOWN","The dependency could not be evaluated or a referenced datapoint could not be resolved",""))))</f>
        <v/>
      </c>
      <c r="I234" s="45">
        <f>IF(F234="MISSING","Enter a valid response in the linked field",IF(F234="INVALID","Clear the response or amend the controlling answer so that the dependency is met",IF(F234="CONTROLLER MISSING","Complete the controlling question first, then review this field",IF(F234="UNKNOWN","Review the Field Guide and dependency_string; contact the MFSA if clarification is required",""))))</f>
        <v/>
      </c>
      <c r="J234" s="45" t="inlineStr">
        <is>
          <t>CATA2_CN_167 = "SEPARATE"</t>
        </is>
      </c>
      <c r="K234" s="46">
        <f>'2- CN'!$AL$17</f>
        <v/>
      </c>
      <c r="L234" s="47" t="inlineStr">
        <is>
          <t>Open field</t>
        </is>
      </c>
    </row>
    <row r="235">
      <c r="A235" s="44" t="inlineStr">
        <is>
          <t>CATA2_CN_179_v1</t>
        </is>
      </c>
      <c r="B235" s="45" t="inlineStr">
        <is>
          <t>If "One Account", is the common account reconciled?</t>
        </is>
      </c>
      <c r="C235" s="45" t="inlineStr">
        <is>
          <t>CN</t>
        </is>
      </c>
      <c r="D235" s="45" t="inlineStr">
        <is>
          <t>Trust Funds</t>
        </is>
      </c>
      <c r="E235" s="45" t="inlineStr">
        <is>
          <t>2- CN</t>
        </is>
      </c>
      <c r="F235" s="46">
        <f>'2- CN'!$AK$18</f>
        <v/>
      </c>
      <c r="G235" s="46">
        <f>IF(F235="INVALID","High",IF(F235="MISSING","Medium",IF(F235="CONTROLLER MISSING","Review",IF(F235="UNKNOWN","Technical review",""))))</f>
        <v/>
      </c>
      <c r="H235" s="45">
        <f>IF(F235="MISSING","An applicable or required answer is missing",IF(F235="INVALID","A value was entered although the dependency is not met",IF(F235="CONTROLLER MISSING","A controlling answer is missing, so applicability cannot yet be determined",IF(F235="UNKNOWN","The dependency could not be evaluated or a referenced datapoint could not be resolved",""))))</f>
        <v/>
      </c>
      <c r="I235" s="45">
        <f>IF(F235="MISSING","Enter a valid response in the linked field",IF(F235="INVALID","Clear the response or amend the controlling answer so that the dependency is met",IF(F235="CONTROLLER MISSING","Complete the controlling question first, then review this field",IF(F235="UNKNOWN","Review the Field Guide and dependency_string; contact the MFSA if clarification is required",""))))</f>
        <v/>
      </c>
      <c r="J235" s="45" t="inlineStr">
        <is>
          <t>CATA2_CN_167 = "One Account"</t>
        </is>
      </c>
      <c r="K235" s="46">
        <f>'2- CN'!$AL$18</f>
        <v/>
      </c>
      <c r="L235" s="47" t="inlineStr">
        <is>
          <t>Open field</t>
        </is>
      </c>
    </row>
    <row r="236">
      <c r="A236" s="44" t="inlineStr">
        <is>
          <t>CATA2_CN_180_v1</t>
        </is>
      </c>
      <c r="B236" s="45" t="inlineStr">
        <is>
          <t>If "No", provide explanation why no reconciliation is carried out</t>
        </is>
      </c>
      <c r="C236" s="45" t="inlineStr">
        <is>
          <t>CN</t>
        </is>
      </c>
      <c r="D236" s="45" t="inlineStr">
        <is>
          <t>Trust Funds</t>
        </is>
      </c>
      <c r="E236" s="45" t="inlineStr">
        <is>
          <t>2- CN</t>
        </is>
      </c>
      <c r="F236" s="46">
        <f>'2- CN'!$AK$19</f>
        <v/>
      </c>
      <c r="G236" s="46">
        <f>IF(F236="INVALID","High",IF(F236="MISSING","Medium",IF(F236="CONTROLLER MISSING","Review",IF(F236="UNKNOWN","Technical review",""))))</f>
        <v/>
      </c>
      <c r="H236" s="45">
        <f>IF(F236="MISSING","An applicable or required answer is missing",IF(F236="INVALID","A value was entered although the dependency is not met",IF(F236="CONTROLLER MISSING","A controlling answer is missing, so applicability cannot yet be determined",IF(F236="UNKNOWN","The dependency could not be evaluated or a referenced datapoint could not be resolved",""))))</f>
        <v/>
      </c>
      <c r="I236" s="45">
        <f>IF(F236="MISSING","Enter a valid response in the linked field",IF(F236="INVALID","Clear the response or amend the controlling answer so that the dependency is met",IF(F236="CONTROLLER MISSING","Complete the controlling question first, then review this field",IF(F236="UNKNOWN","Review the Field Guide and dependency_string; contact the MFSA if clarification is required",""))))</f>
        <v/>
      </c>
      <c r="J236" s="45" t="inlineStr">
        <is>
          <t>CATA2_CN_179 = "NO"</t>
        </is>
      </c>
      <c r="K236" s="46">
        <f>'2- CN'!$AL$19</f>
        <v/>
      </c>
      <c r="L236" s="47" t="inlineStr">
        <is>
          <t>Open field</t>
        </is>
      </c>
    </row>
    <row r="237">
      <c r="A237" s="44" t="inlineStr">
        <is>
          <t>CATA2_CN_181_v1</t>
        </is>
      </c>
      <c r="B237" s="45" t="inlineStr">
        <is>
          <t>If "Yes", how often are reconciliations carried out?</t>
        </is>
      </c>
      <c r="C237" s="45" t="inlineStr">
        <is>
          <t>CN</t>
        </is>
      </c>
      <c r="D237" s="45" t="inlineStr">
        <is>
          <t>Trust Funds</t>
        </is>
      </c>
      <c r="E237" s="45" t="inlineStr">
        <is>
          <t>2- CN</t>
        </is>
      </c>
      <c r="F237" s="46">
        <f>'2- CN'!$AK$20</f>
        <v/>
      </c>
      <c r="G237" s="46">
        <f>IF(F237="INVALID","High",IF(F237="MISSING","Medium",IF(F237="CONTROLLER MISSING","Review",IF(F237="UNKNOWN","Technical review",""))))</f>
        <v/>
      </c>
      <c r="H237" s="45">
        <f>IF(F237="MISSING","An applicable or required answer is missing",IF(F237="INVALID","A value was entered although the dependency is not met",IF(F237="CONTROLLER MISSING","A controlling answer is missing, so applicability cannot yet be determined",IF(F237="UNKNOWN","The dependency could not be evaluated or a referenced datapoint could not be resolved",""))))</f>
        <v/>
      </c>
      <c r="I237" s="45">
        <f>IF(F237="MISSING","Enter a valid response in the linked field",IF(F237="INVALID","Clear the response or amend the controlling answer so that the dependency is met",IF(F237="CONTROLLER MISSING","Complete the controlling question first, then review this field",IF(F237="UNKNOWN","Review the Field Guide and dependency_string; contact the MFSA if clarification is required",""))))</f>
        <v/>
      </c>
      <c r="J237" s="45" t="inlineStr">
        <is>
          <t>CATA2_CN_179 = "YES"</t>
        </is>
      </c>
      <c r="K237" s="46">
        <f>'2- CN'!$AL$20</f>
        <v/>
      </c>
      <c r="L237" s="47" t="inlineStr">
        <is>
          <t>Open field</t>
        </is>
      </c>
    </row>
    <row r="238">
      <c r="A238" s="44" t="inlineStr">
        <is>
          <t>CATA2_CN_182_v1</t>
        </is>
      </c>
      <c r="B238" s="45" t="inlineStr">
        <is>
          <t>If "Yes" by whom are these reconciliations being done.</t>
        </is>
      </c>
      <c r="C238" s="45" t="inlineStr">
        <is>
          <t>CN</t>
        </is>
      </c>
      <c r="D238" s="45" t="inlineStr">
        <is>
          <t>Trust Funds</t>
        </is>
      </c>
      <c r="E238" s="45" t="inlineStr">
        <is>
          <t>2- CN</t>
        </is>
      </c>
      <c r="F238" s="46">
        <f>'2- CN'!$AK$21</f>
        <v/>
      </c>
      <c r="G238" s="46">
        <f>IF(F238="INVALID","High",IF(F238="MISSING","Medium",IF(F238="CONTROLLER MISSING","Review",IF(F238="UNKNOWN","Technical review",""))))</f>
        <v/>
      </c>
      <c r="H238" s="45">
        <f>IF(F238="MISSING","An applicable or required answer is missing",IF(F238="INVALID","A value was entered although the dependency is not met",IF(F238="CONTROLLER MISSING","A controlling answer is missing, so applicability cannot yet be determined",IF(F238="UNKNOWN","The dependency could not be evaluated or a referenced datapoint could not be resolved",""))))</f>
        <v/>
      </c>
      <c r="I238" s="45">
        <f>IF(F238="MISSING","Enter a valid response in the linked field",IF(F238="INVALID","Clear the response or amend the controlling answer so that the dependency is met",IF(F238="CONTROLLER MISSING","Complete the controlling question first, then review this field",IF(F238="UNKNOWN","Review the Field Guide and dependency_string; contact the MFSA if clarification is required",""))))</f>
        <v/>
      </c>
      <c r="J238" s="45" t="inlineStr">
        <is>
          <t>CATA2_CN_179 = "YES"</t>
        </is>
      </c>
      <c r="K238" s="46">
        <f>'2- CN'!$AL$21</f>
        <v/>
      </c>
      <c r="L238" s="47" t="inlineStr">
        <is>
          <t>Open field</t>
        </is>
      </c>
    </row>
    <row r="239">
      <c r="A239" s="44" t="inlineStr">
        <is>
          <t>CATA2_CN_183_v1</t>
        </is>
      </c>
      <c r="B239" s="45" t="inlineStr">
        <is>
          <t>If "Yes", are such reconciliations being documented and dated?</t>
        </is>
      </c>
      <c r="C239" s="45" t="inlineStr">
        <is>
          <t>CN</t>
        </is>
      </c>
      <c r="D239" s="45" t="inlineStr">
        <is>
          <t>Trust Funds</t>
        </is>
      </c>
      <c r="E239" s="45" t="inlineStr">
        <is>
          <t>2- CN</t>
        </is>
      </c>
      <c r="F239" s="46">
        <f>'2- CN'!$AK$22</f>
        <v/>
      </c>
      <c r="G239" s="46">
        <f>IF(F239="INVALID","High",IF(F239="MISSING","Medium",IF(F239="CONTROLLER MISSING","Review",IF(F239="UNKNOWN","Technical review",""))))</f>
        <v/>
      </c>
      <c r="H239" s="45">
        <f>IF(F239="MISSING","An applicable or required answer is missing",IF(F239="INVALID","A value was entered although the dependency is not met",IF(F239="CONTROLLER MISSING","A controlling answer is missing, so applicability cannot yet be determined",IF(F239="UNKNOWN","The dependency could not be evaluated or a referenced datapoint could not be resolved",""))))</f>
        <v/>
      </c>
      <c r="I239" s="45">
        <f>IF(F239="MISSING","Enter a valid response in the linked field",IF(F239="INVALID","Clear the response or amend the controlling answer so that the dependency is met",IF(F239="CONTROLLER MISSING","Complete the controlling question first, then review this field",IF(F239="UNKNOWN","Review the Field Guide and dependency_string; contact the MFSA if clarification is required",""))))</f>
        <v/>
      </c>
      <c r="J239" s="45" t="inlineStr">
        <is>
          <t>CATA2_CN_179 = "YES"</t>
        </is>
      </c>
      <c r="K239" s="46">
        <f>'2- CN'!$AL$22</f>
        <v/>
      </c>
      <c r="L239" s="47" t="inlineStr">
        <is>
          <t>Open field</t>
        </is>
      </c>
    </row>
    <row r="240">
      <c r="A240" s="44" t="inlineStr">
        <is>
          <t>CATA2_CN_184_v1</t>
        </is>
      </c>
      <c r="B240" s="45" t="inlineStr">
        <is>
          <t>If "No", provide explanation why reconciliations are not documented and dated</t>
        </is>
      </c>
      <c r="C240" s="45" t="inlineStr">
        <is>
          <t>CN</t>
        </is>
      </c>
      <c r="D240" s="45" t="inlineStr">
        <is>
          <t>Trust Funds</t>
        </is>
      </c>
      <c r="E240" s="45" t="inlineStr">
        <is>
          <t>2- CN</t>
        </is>
      </c>
      <c r="F240" s="46">
        <f>'2- CN'!$AK$23</f>
        <v/>
      </c>
      <c r="G240" s="46">
        <f>IF(F240="INVALID","High",IF(F240="MISSING","Medium",IF(F240="CONTROLLER MISSING","Review",IF(F240="UNKNOWN","Technical review",""))))</f>
        <v/>
      </c>
      <c r="H240" s="45">
        <f>IF(F240="MISSING","An applicable or required answer is missing",IF(F240="INVALID","A value was entered although the dependency is not met",IF(F240="CONTROLLER MISSING","A controlling answer is missing, so applicability cannot yet be determined",IF(F240="UNKNOWN","The dependency could not be evaluated or a referenced datapoint could not be resolved",""))))</f>
        <v/>
      </c>
      <c r="I240" s="45">
        <f>IF(F240="MISSING","Enter a valid response in the linked field",IF(F240="INVALID","Clear the response or amend the controlling answer so that the dependency is met",IF(F240="CONTROLLER MISSING","Complete the controlling question first, then review this field",IF(F240="UNKNOWN","Review the Field Guide and dependency_string; contact the MFSA if clarification is required",""))))</f>
        <v/>
      </c>
      <c r="J240" s="45" t="inlineStr">
        <is>
          <t>CATA2_CN_183 = "NO"</t>
        </is>
      </c>
      <c r="K240" s="46">
        <f>'2- CN'!$AL$23</f>
        <v/>
      </c>
      <c r="L240" s="47" t="inlineStr">
        <is>
          <t>Open field</t>
        </is>
      </c>
    </row>
    <row r="241">
      <c r="A241" s="44" t="inlineStr">
        <is>
          <t>CATA2_CN_185_v1</t>
        </is>
      </c>
      <c r="B241" s="45" t="inlineStr">
        <is>
          <t>If "Yes", are such reconciliation being reviewed by a senior official?</t>
        </is>
      </c>
      <c r="C241" s="45" t="inlineStr">
        <is>
          <t>CN</t>
        </is>
      </c>
      <c r="D241" s="45" t="inlineStr">
        <is>
          <t>Trust Funds</t>
        </is>
      </c>
      <c r="E241" s="45" t="inlineStr">
        <is>
          <t>2- CN</t>
        </is>
      </c>
      <c r="F241" s="46">
        <f>'2- CN'!$AK$24</f>
        <v/>
      </c>
      <c r="G241" s="46">
        <f>IF(F241="INVALID","High",IF(F241="MISSING","Medium",IF(F241="CONTROLLER MISSING","Review",IF(F241="UNKNOWN","Technical review",""))))</f>
        <v/>
      </c>
      <c r="H241" s="45">
        <f>IF(F241="MISSING","An applicable or required answer is missing",IF(F241="INVALID","A value was entered although the dependency is not met",IF(F241="CONTROLLER MISSING","A controlling answer is missing, so applicability cannot yet be determined",IF(F241="UNKNOWN","The dependency could not be evaluated or a referenced datapoint could not be resolved",""))))</f>
        <v/>
      </c>
      <c r="I241" s="45">
        <f>IF(F241="MISSING","Enter a valid response in the linked field",IF(F241="INVALID","Clear the response or amend the controlling answer so that the dependency is met",IF(F241="CONTROLLER MISSING","Complete the controlling question first, then review this field",IF(F241="UNKNOWN","Review the Field Guide and dependency_string; contact the MFSA if clarification is required",""))))</f>
        <v/>
      </c>
      <c r="J241" s="45" t="inlineStr">
        <is>
          <t>CATA2_CN_179 = "YES"</t>
        </is>
      </c>
      <c r="K241" s="46">
        <f>'2- CN'!$AL$24</f>
        <v/>
      </c>
      <c r="L241" s="47" t="inlineStr">
        <is>
          <t>Open field</t>
        </is>
      </c>
    </row>
    <row r="242">
      <c r="A242" s="44" t="inlineStr">
        <is>
          <t>CATA2_CN_186_v1</t>
        </is>
      </c>
      <c r="B242" s="45" t="inlineStr">
        <is>
          <t>If "No", Provide explanation why reconciliations are not being reviewed by a senior official</t>
        </is>
      </c>
      <c r="C242" s="45" t="inlineStr">
        <is>
          <t>CN</t>
        </is>
      </c>
      <c r="D242" s="45" t="inlineStr">
        <is>
          <t>Trust Funds</t>
        </is>
      </c>
      <c r="E242" s="45" t="inlineStr">
        <is>
          <t>2- CN</t>
        </is>
      </c>
      <c r="F242" s="46">
        <f>'2- CN'!$AK$25</f>
        <v/>
      </c>
      <c r="G242" s="46">
        <f>IF(F242="INVALID","High",IF(F242="MISSING","Medium",IF(F242="CONTROLLER MISSING","Review",IF(F242="UNKNOWN","Technical review",""))))</f>
        <v/>
      </c>
      <c r="H242" s="45">
        <f>IF(F242="MISSING","An applicable or required answer is missing",IF(F242="INVALID","A value was entered although the dependency is not met",IF(F242="CONTROLLER MISSING","A controlling answer is missing, so applicability cannot yet be determined",IF(F242="UNKNOWN","The dependency could not be evaluated or a referenced datapoint could not be resolved",""))))</f>
        <v/>
      </c>
      <c r="I242" s="45">
        <f>IF(F242="MISSING","Enter a valid response in the linked field",IF(F242="INVALID","Clear the response or amend the controlling answer so that the dependency is met",IF(F242="CONTROLLER MISSING","Complete the controlling question first, then review this field",IF(F242="UNKNOWN","Review the Field Guide and dependency_string; contact the MFSA if clarification is required",""))))</f>
        <v/>
      </c>
      <c r="J242" s="45" t="inlineStr">
        <is>
          <t>CATA2_CN_185 = "NO"</t>
        </is>
      </c>
      <c r="K242" s="46">
        <f>'2- CN'!$AL$25</f>
        <v/>
      </c>
      <c r="L242" s="47" t="inlineStr">
        <is>
          <t>Open field</t>
        </is>
      </c>
    </row>
    <row r="243">
      <c r="A243" s="44" t="inlineStr">
        <is>
          <t>CATA2_CN_253_v1</t>
        </is>
      </c>
      <c r="B243" s="45" t="inlineStr">
        <is>
          <t>If "Both" indicate whether all accounts are reconciled</t>
        </is>
      </c>
      <c r="C243" s="45" t="inlineStr">
        <is>
          <t>CN</t>
        </is>
      </c>
      <c r="D243" s="45" t="inlineStr">
        <is>
          <t>Trust Funds</t>
        </is>
      </c>
      <c r="E243" s="45" t="inlineStr">
        <is>
          <t>2- CN</t>
        </is>
      </c>
      <c r="F243" s="46">
        <f>'2- CN'!$AK$26</f>
        <v/>
      </c>
      <c r="G243" s="46">
        <f>IF(F243="INVALID","High",IF(F243="MISSING","Medium",IF(F243="CONTROLLER MISSING","Review",IF(F243="UNKNOWN","Technical review",""))))</f>
        <v/>
      </c>
      <c r="H243" s="45">
        <f>IF(F243="MISSING","An applicable or required answer is missing",IF(F243="INVALID","A value was entered although the dependency is not met",IF(F243="CONTROLLER MISSING","A controlling answer is missing, so applicability cannot yet be determined",IF(F243="UNKNOWN","The dependency could not be evaluated or a referenced datapoint could not be resolved",""))))</f>
        <v/>
      </c>
      <c r="I243" s="45">
        <f>IF(F243="MISSING","Enter a valid response in the linked field",IF(F243="INVALID","Clear the response or amend the controlling answer so that the dependency is met",IF(F243="CONTROLLER MISSING","Complete the controlling question first, then review this field",IF(F243="UNKNOWN","Review the Field Guide and dependency_string; contact the MFSA if clarification is required",""))))</f>
        <v/>
      </c>
      <c r="J243" s="45" t="inlineStr">
        <is>
          <t>CATA2_CN_167 = "BOTH "</t>
        </is>
      </c>
      <c r="K243" s="46">
        <f>'2- CN'!$AL$26</f>
        <v/>
      </c>
      <c r="L243" s="47" t="inlineStr">
        <is>
          <t>Open field</t>
        </is>
      </c>
    </row>
    <row r="244">
      <c r="A244" s="44" t="inlineStr">
        <is>
          <t>CATA2_CN_256_v1</t>
        </is>
      </c>
      <c r="B244" s="45" t="inlineStr">
        <is>
          <t>If "Yes", How often are reconciliations carried out?</t>
        </is>
      </c>
      <c r="C244" s="45" t="inlineStr">
        <is>
          <t>CN</t>
        </is>
      </c>
      <c r="D244" s="45" t="inlineStr">
        <is>
          <t>Trust Funds</t>
        </is>
      </c>
      <c r="E244" s="45" t="inlineStr">
        <is>
          <t>2- CN</t>
        </is>
      </c>
      <c r="F244" s="46">
        <f>'2- CN'!$AK$27</f>
        <v/>
      </c>
      <c r="G244" s="46">
        <f>IF(F244="INVALID","High",IF(F244="MISSING","Medium",IF(F244="CONTROLLER MISSING","Review",IF(F244="UNKNOWN","Technical review",""))))</f>
        <v/>
      </c>
      <c r="H244" s="45">
        <f>IF(F244="MISSING","An applicable or required answer is missing",IF(F244="INVALID","A value was entered although the dependency is not met",IF(F244="CONTROLLER MISSING","A controlling answer is missing, so applicability cannot yet be determined",IF(F244="UNKNOWN","The dependency could not be evaluated or a referenced datapoint could not be resolved",""))))</f>
        <v/>
      </c>
      <c r="I244" s="45">
        <f>IF(F244="MISSING","Enter a valid response in the linked field",IF(F244="INVALID","Clear the response or amend the controlling answer so that the dependency is met",IF(F244="CONTROLLER MISSING","Complete the controlling question first, then review this field",IF(F244="UNKNOWN","Review the Field Guide and dependency_string; contact the MFSA if clarification is required",""))))</f>
        <v/>
      </c>
      <c r="J244" s="45" t="inlineStr">
        <is>
          <t>CATA2_CN_254 = "YES "</t>
        </is>
      </c>
      <c r="K244" s="46">
        <f>'2- CN'!$AL$27</f>
        <v/>
      </c>
      <c r="L244" s="47" t="inlineStr">
        <is>
          <t>Open field</t>
        </is>
      </c>
    </row>
    <row r="245">
      <c r="A245" s="44" t="inlineStr">
        <is>
          <t>CATA2_CN_258_v1</t>
        </is>
      </c>
      <c r="B245" s="45" t="inlineStr">
        <is>
          <t>If "Yes", are such reconciliations being documented and dated?</t>
        </is>
      </c>
      <c r="C245" s="45" t="inlineStr">
        <is>
          <t>CN</t>
        </is>
      </c>
      <c r="D245" s="45" t="inlineStr">
        <is>
          <t>Trust Funds</t>
        </is>
      </c>
      <c r="E245" s="45" t="inlineStr">
        <is>
          <t>2- CN</t>
        </is>
      </c>
      <c r="F245" s="46">
        <f>'2- CN'!$AK$28</f>
        <v/>
      </c>
      <c r="G245" s="46">
        <f>IF(F245="INVALID","High",IF(F245="MISSING","Medium",IF(F245="CONTROLLER MISSING","Review",IF(F245="UNKNOWN","Technical review",""))))</f>
        <v/>
      </c>
      <c r="H245" s="45">
        <f>IF(F245="MISSING","An applicable or required answer is missing",IF(F245="INVALID","A value was entered although the dependency is not met",IF(F245="CONTROLLER MISSING","A controlling answer is missing, so applicability cannot yet be determined",IF(F245="UNKNOWN","The dependency could not be evaluated or a referenced datapoint could not be resolved",""))))</f>
        <v/>
      </c>
      <c r="I245" s="45">
        <f>IF(F245="MISSING","Enter a valid response in the linked field",IF(F245="INVALID","Clear the response or amend the controlling answer so that the dependency is met",IF(F245="CONTROLLER MISSING","Complete the controlling question first, then review this field",IF(F245="UNKNOWN","Review the Field Guide and dependency_string; contact the MFSA if clarification is required",""))))</f>
        <v/>
      </c>
      <c r="J245" s="45" t="inlineStr">
        <is>
          <t>CATA2_CN_254 = "YES "</t>
        </is>
      </c>
      <c r="K245" s="46">
        <f>'2- CN'!$AL$28</f>
        <v/>
      </c>
      <c r="L245" s="47" t="inlineStr">
        <is>
          <t>Open field</t>
        </is>
      </c>
    </row>
    <row r="246">
      <c r="A246" s="44" t="inlineStr">
        <is>
          <t>CATA2_CN_259_v1</t>
        </is>
      </c>
      <c r="B246" s="45" t="inlineStr">
        <is>
          <t>If "No", provide explanation why reconciliations are not documented and dated</t>
        </is>
      </c>
      <c r="C246" s="45" t="inlineStr">
        <is>
          <t>CN</t>
        </is>
      </c>
      <c r="D246" s="45" t="inlineStr">
        <is>
          <t>Trust Funds</t>
        </is>
      </c>
      <c r="E246" s="45" t="inlineStr">
        <is>
          <t>2- CN</t>
        </is>
      </c>
      <c r="F246" s="46">
        <f>'2- CN'!$AK$29</f>
        <v/>
      </c>
      <c r="G246" s="46">
        <f>IF(F246="INVALID","High",IF(F246="MISSING","Medium",IF(F246="CONTROLLER MISSING","Review",IF(F246="UNKNOWN","Technical review",""))))</f>
        <v/>
      </c>
      <c r="H246" s="45">
        <f>IF(F246="MISSING","An applicable or required answer is missing",IF(F246="INVALID","A value was entered although the dependency is not met",IF(F246="CONTROLLER MISSING","A controlling answer is missing, so applicability cannot yet be determined",IF(F246="UNKNOWN","The dependency could not be evaluated or a referenced datapoint could not be resolved",""))))</f>
        <v/>
      </c>
      <c r="I246" s="45">
        <f>IF(F246="MISSING","Enter a valid response in the linked field",IF(F246="INVALID","Clear the response or amend the controlling answer so that the dependency is met",IF(F246="CONTROLLER MISSING","Complete the controlling question first, then review this field",IF(F246="UNKNOWN","Review the Field Guide and dependency_string; contact the MFSA if clarification is required",""))))</f>
        <v/>
      </c>
      <c r="J246" s="45" t="inlineStr">
        <is>
          <t>CATA2_CN_259 = "NO"</t>
        </is>
      </c>
      <c r="K246" s="46">
        <f>'2- CN'!$AL$29</f>
        <v/>
      </c>
      <c r="L246" s="47" t="inlineStr">
        <is>
          <t>Open field</t>
        </is>
      </c>
    </row>
    <row r="247">
      <c r="A247" s="44" t="inlineStr">
        <is>
          <t>CATA2_CN_257_v1</t>
        </is>
      </c>
      <c r="B247" s="45" t="inlineStr">
        <is>
          <t>If "No", provide explanation why</t>
        </is>
      </c>
      <c r="C247" s="45" t="inlineStr">
        <is>
          <t>CN</t>
        </is>
      </c>
      <c r="D247" s="45" t="inlineStr">
        <is>
          <t>Trust Funds</t>
        </is>
      </c>
      <c r="E247" s="45" t="inlineStr">
        <is>
          <t>2- CN</t>
        </is>
      </c>
      <c r="F247" s="46">
        <f>'2- CN'!$AK$30</f>
        <v/>
      </c>
      <c r="G247" s="46">
        <f>IF(F247="INVALID","High",IF(F247="MISSING","Medium",IF(F247="CONTROLLER MISSING","Review",IF(F247="UNKNOWN","Technical review",""))))</f>
        <v/>
      </c>
      <c r="H247" s="45">
        <f>IF(F247="MISSING","An applicable or required answer is missing",IF(F247="INVALID","A value was entered although the dependency is not met",IF(F247="CONTROLLER MISSING","A controlling answer is missing, so applicability cannot yet be determined",IF(F247="UNKNOWN","The dependency could not be evaluated or a referenced datapoint could not be resolved",""))))</f>
        <v/>
      </c>
      <c r="I247" s="45">
        <f>IF(F247="MISSING","Enter a valid response in the linked field",IF(F247="INVALID","Clear the response or amend the controlling answer so that the dependency is met",IF(F247="CONTROLLER MISSING","Complete the controlling question first, then review this field",IF(F247="UNKNOWN","Review the Field Guide and dependency_string; contact the MFSA if clarification is required",""))))</f>
        <v/>
      </c>
      <c r="J247" s="45" t="inlineStr">
        <is>
          <t>CATA2_CN_254 = "NO"</t>
        </is>
      </c>
      <c r="K247" s="46">
        <f>'2- CN'!$AL$30</f>
        <v/>
      </c>
      <c r="L247" s="47" t="inlineStr">
        <is>
          <t>Open field</t>
        </is>
      </c>
    </row>
    <row r="248">
      <c r="A248" s="44" t="inlineStr">
        <is>
          <t>CATA2_CN_260_v1</t>
        </is>
      </c>
      <c r="B248" s="45" t="inlineStr">
        <is>
          <t>If "Yes", are such reconciliations being reviewed by a senior official?</t>
        </is>
      </c>
      <c r="C248" s="45" t="inlineStr">
        <is>
          <t>CN</t>
        </is>
      </c>
      <c r="D248" s="45" t="inlineStr">
        <is>
          <t>Trust Funds</t>
        </is>
      </c>
      <c r="E248" s="45" t="inlineStr">
        <is>
          <t>2- CN</t>
        </is>
      </c>
      <c r="F248" s="46">
        <f>'2- CN'!$AK$31</f>
        <v/>
      </c>
      <c r="G248" s="46">
        <f>IF(F248="INVALID","High",IF(F248="MISSING","Medium",IF(F248="CONTROLLER MISSING","Review",IF(F248="UNKNOWN","Technical review",""))))</f>
        <v/>
      </c>
      <c r="H248" s="45">
        <f>IF(F248="MISSING","An applicable or required answer is missing",IF(F248="INVALID","A value was entered although the dependency is not met",IF(F248="CONTROLLER MISSING","A controlling answer is missing, so applicability cannot yet be determined",IF(F248="UNKNOWN","The dependency could not be evaluated or a referenced datapoint could not be resolved",""))))</f>
        <v/>
      </c>
      <c r="I248" s="45">
        <f>IF(F248="MISSING","Enter a valid response in the linked field",IF(F248="INVALID","Clear the response or amend the controlling answer so that the dependency is met",IF(F248="CONTROLLER MISSING","Complete the controlling question first, then review this field",IF(F248="UNKNOWN","Review the Field Guide and dependency_string; contact the MFSA if clarification is required",""))))</f>
        <v/>
      </c>
      <c r="J248" s="45" t="inlineStr">
        <is>
          <t>CATA2_CN_254 = "YES "</t>
        </is>
      </c>
      <c r="K248" s="46">
        <f>'2- CN'!$AL$31</f>
        <v/>
      </c>
      <c r="L248" s="47" t="inlineStr">
        <is>
          <t>Open field</t>
        </is>
      </c>
    </row>
    <row r="249">
      <c r="A249" s="44" t="inlineStr">
        <is>
          <t>CATA2_CN_261_v1</t>
        </is>
      </c>
      <c r="B249" s="45" t="inlineStr">
        <is>
          <t>If "No", provide explanation why reconciliations are not being reviewed by a senior official</t>
        </is>
      </c>
      <c r="C249" s="45" t="inlineStr">
        <is>
          <t>CN</t>
        </is>
      </c>
      <c r="D249" s="45" t="inlineStr">
        <is>
          <t>Trust Funds</t>
        </is>
      </c>
      <c r="E249" s="45" t="inlineStr">
        <is>
          <t>2- CN</t>
        </is>
      </c>
      <c r="F249" s="46">
        <f>'2- CN'!$AK$32</f>
        <v/>
      </c>
      <c r="G249" s="46">
        <f>IF(F249="INVALID","High",IF(F249="MISSING","Medium",IF(F249="CONTROLLER MISSING","Review",IF(F249="UNKNOWN","Technical review",""))))</f>
        <v/>
      </c>
      <c r="H249" s="45">
        <f>IF(F249="MISSING","An applicable or required answer is missing",IF(F249="INVALID","A value was entered although the dependency is not met",IF(F249="CONTROLLER MISSING","A controlling answer is missing, so applicability cannot yet be determined",IF(F249="UNKNOWN","The dependency could not be evaluated or a referenced datapoint could not be resolved",""))))</f>
        <v/>
      </c>
      <c r="I249" s="45">
        <f>IF(F249="MISSING","Enter a valid response in the linked field",IF(F249="INVALID","Clear the response or amend the controlling answer so that the dependency is met",IF(F249="CONTROLLER MISSING","Complete the controlling question first, then review this field",IF(F249="UNKNOWN","Review the Field Guide and dependency_string; contact the MFSA if clarification is required",""))))</f>
        <v/>
      </c>
      <c r="J249" s="45" t="inlineStr">
        <is>
          <t>CATA2_CN_261 = "NO"</t>
        </is>
      </c>
      <c r="K249" s="46">
        <f>'2- CN'!$AL$32</f>
        <v/>
      </c>
      <c r="L249" s="47" t="inlineStr">
        <is>
          <t>Open field</t>
        </is>
      </c>
    </row>
    <row r="250">
      <c r="A250" s="44" t="inlineStr">
        <is>
          <t>CATA2_CN_262_v1</t>
        </is>
      </c>
      <c r="B250" s="45" t="inlineStr">
        <is>
          <t>If "Yes" by whom are such reconciliations carried out?</t>
        </is>
      </c>
      <c r="C250" s="45" t="inlineStr">
        <is>
          <t>CN</t>
        </is>
      </c>
      <c r="D250" s="45" t="inlineStr">
        <is>
          <t>Trust Funds</t>
        </is>
      </c>
      <c r="E250" s="45" t="inlineStr">
        <is>
          <t>2- CN</t>
        </is>
      </c>
      <c r="F250" s="46">
        <f>'2- CN'!$AK$33</f>
        <v/>
      </c>
      <c r="G250" s="46">
        <f>IF(F250="INVALID","High",IF(F250="MISSING","Medium",IF(F250="CONTROLLER MISSING","Review",IF(F250="UNKNOWN","Technical review",""))))</f>
        <v/>
      </c>
      <c r="H250" s="45">
        <f>IF(F250="MISSING","An applicable or required answer is missing",IF(F250="INVALID","A value was entered although the dependency is not met",IF(F250="CONTROLLER MISSING","A controlling answer is missing, so applicability cannot yet be determined",IF(F250="UNKNOWN","The dependency could not be evaluated or a referenced datapoint could not be resolved",""))))</f>
        <v/>
      </c>
      <c r="I250" s="45">
        <f>IF(F250="MISSING","Enter a valid response in the linked field",IF(F250="INVALID","Clear the response or amend the controlling answer so that the dependency is met",IF(F250="CONTROLLER MISSING","Complete the controlling question first, then review this field",IF(F250="UNKNOWN","Review the Field Guide and dependency_string; contact the MFSA if clarification is required",""))))</f>
        <v/>
      </c>
      <c r="J250" s="45" t="inlineStr">
        <is>
          <t>CATA2_CN_254 = "YES"</t>
        </is>
      </c>
      <c r="K250" s="46">
        <f>'2- CN'!$AL$33</f>
        <v/>
      </c>
      <c r="L250" s="47" t="inlineStr">
        <is>
          <t>Open field</t>
        </is>
      </c>
    </row>
    <row r="251">
      <c r="A251" s="44" t="inlineStr">
        <is>
          <t>CATA2_CN_188_v1</t>
        </is>
      </c>
      <c r="B251" s="45" t="inlineStr">
        <is>
          <t>List name and surname of the bank signatories in respect of each trust fund account</t>
        </is>
      </c>
      <c r="C251" s="45" t="inlineStr">
        <is>
          <t>CN</t>
        </is>
      </c>
      <c r="D251" s="45" t="inlineStr">
        <is>
          <t>Trust Funds</t>
        </is>
      </c>
      <c r="E251" s="45" t="inlineStr">
        <is>
          <t>2- CN</t>
        </is>
      </c>
      <c r="F251" s="46">
        <f>'2- CN'!$AK$34</f>
        <v/>
      </c>
      <c r="G251" s="46">
        <f>IF(F251="INVALID","High",IF(F251="MISSING","Medium",IF(F251="CONTROLLER MISSING","Review",IF(F251="UNKNOWN","Technical review",""))))</f>
        <v/>
      </c>
      <c r="H251" s="45">
        <f>IF(F251="MISSING","An applicable or required answer is missing",IF(F251="INVALID","A value was entered although the dependency is not met",IF(F251="CONTROLLER MISSING","A controlling answer is missing, so applicability cannot yet be determined",IF(F251="UNKNOWN","The dependency could not be evaluated or a referenced datapoint could not be resolved",""))))</f>
        <v/>
      </c>
      <c r="I251" s="45">
        <f>IF(F251="MISSING","Enter a valid response in the linked field",IF(F251="INVALID","Clear the response or amend the controlling answer so that the dependency is met",IF(F251="CONTROLLER MISSING","Complete the controlling question first, then review this field",IF(F251="UNKNOWN","Review the Field Guide and dependency_string; contact the MFSA if clarification is required",""))))</f>
        <v/>
      </c>
      <c r="J251" s="45" t="inlineStr">
        <is>
          <t>CATA2_CN_166 = "YES"</t>
        </is>
      </c>
      <c r="K251" s="46">
        <f>'2- CN'!$AL$34</f>
        <v/>
      </c>
      <c r="L251" s="47" t="inlineStr">
        <is>
          <t>Open field</t>
        </is>
      </c>
    </row>
    <row r="252">
      <c r="A252" s="44" t="inlineStr">
        <is>
          <t>CATA2_CN_254_v1</t>
        </is>
      </c>
      <c r="B252" s="45" t="inlineStr">
        <is>
          <t>List position held by each bank signatory</t>
        </is>
      </c>
      <c r="C252" s="45" t="inlineStr">
        <is>
          <t>CN</t>
        </is>
      </c>
      <c r="D252" s="45" t="inlineStr">
        <is>
          <t>Trust Funds</t>
        </is>
      </c>
      <c r="E252" s="45" t="inlineStr">
        <is>
          <t>2- CN</t>
        </is>
      </c>
      <c r="F252" s="46">
        <f>'2- CN'!$AK$35</f>
        <v/>
      </c>
      <c r="G252" s="46">
        <f>IF(F252="INVALID","High",IF(F252="MISSING","Medium",IF(F252="CONTROLLER MISSING","Review",IF(F252="UNKNOWN","Technical review",""))))</f>
        <v/>
      </c>
      <c r="H252" s="45">
        <f>IF(F252="MISSING","An applicable or required answer is missing",IF(F252="INVALID","A value was entered although the dependency is not met",IF(F252="CONTROLLER MISSING","A controlling answer is missing, so applicability cannot yet be determined",IF(F252="UNKNOWN","The dependency could not be evaluated or a referenced datapoint could not be resolved",""))))</f>
        <v/>
      </c>
      <c r="I252" s="45">
        <f>IF(F252="MISSING","Enter a valid response in the linked field",IF(F252="INVALID","Clear the response or amend the controlling answer so that the dependency is met",IF(F252="CONTROLLER MISSING","Complete the controlling question first, then review this field",IF(F252="UNKNOWN","Review the Field Guide and dependency_string; contact the MFSA if clarification is required",""))))</f>
        <v/>
      </c>
      <c r="J252" s="45" t="inlineStr">
        <is>
          <t>CATA2_CN_166 = "YES "</t>
        </is>
      </c>
      <c r="K252" s="46">
        <f>'2- CN'!$AL$35</f>
        <v/>
      </c>
      <c r="L252" s="47" t="inlineStr">
        <is>
          <t>Open field</t>
        </is>
      </c>
    </row>
    <row r="253">
      <c r="A253" s="44" t="inlineStr">
        <is>
          <t>CATA2_CN_175_v1</t>
        </is>
      </c>
      <c r="B253" s="45" t="inlineStr">
        <is>
          <t>Can a settlor authorise movements of trust funds without the knowledge of the Registered Trustee?</t>
        </is>
      </c>
      <c r="C253" s="45" t="inlineStr">
        <is>
          <t>CN</t>
        </is>
      </c>
      <c r="D253" s="45" t="inlineStr">
        <is>
          <t>Trust Funds</t>
        </is>
      </c>
      <c r="E253" s="45" t="inlineStr">
        <is>
          <t>2- CN</t>
        </is>
      </c>
      <c r="F253" s="46">
        <f>'2- CN'!$AK$36</f>
        <v/>
      </c>
      <c r="G253" s="46">
        <f>IF(F253="INVALID","High",IF(F253="MISSING","Medium",IF(F253="CONTROLLER MISSING","Review",IF(F253="UNKNOWN","Technical review",""))))</f>
        <v/>
      </c>
      <c r="H253" s="45">
        <f>IF(F253="MISSING","An applicable or required answer is missing",IF(F253="INVALID","A value was entered although the dependency is not met",IF(F253="CONTROLLER MISSING","A controlling answer is missing, so applicability cannot yet be determined",IF(F253="UNKNOWN","The dependency could not be evaluated or a referenced datapoint could not be resolved",""))))</f>
        <v/>
      </c>
      <c r="I253" s="45">
        <f>IF(F253="MISSING","Enter a valid response in the linked field",IF(F253="INVALID","Clear the response or amend the controlling answer so that the dependency is met",IF(F253="CONTROLLER MISSING","Complete the controlling question first, then review this field",IF(F253="UNKNOWN","Review the Field Guide and dependency_string; contact the MFSA if clarification is required",""))))</f>
        <v/>
      </c>
      <c r="J253" s="45" t="inlineStr"/>
      <c r="K253" s="46">
        <f>'2- CN'!$AL$36</f>
        <v/>
      </c>
      <c r="L253" s="47" t="inlineStr">
        <is>
          <t>Open field</t>
        </is>
      </c>
    </row>
    <row r="254">
      <c r="A254" s="44" t="inlineStr">
        <is>
          <t>CATA2_CN_176_v1</t>
        </is>
      </c>
      <c r="B254" s="45" t="inlineStr">
        <is>
          <t>If "Yes", provide details of such instances and how monitoring of such movements is carried out by the Registered Trustee.</t>
        </is>
      </c>
      <c r="C254" s="45" t="inlineStr">
        <is>
          <t>CN</t>
        </is>
      </c>
      <c r="D254" s="45" t="inlineStr">
        <is>
          <t>Trust Funds</t>
        </is>
      </c>
      <c r="E254" s="45" t="inlineStr">
        <is>
          <t>2- CN</t>
        </is>
      </c>
      <c r="F254" s="46">
        <f>'2- CN'!$AK$37</f>
        <v/>
      </c>
      <c r="G254" s="46">
        <f>IF(F254="INVALID","High",IF(F254="MISSING","Medium",IF(F254="CONTROLLER MISSING","Review",IF(F254="UNKNOWN","Technical review",""))))</f>
        <v/>
      </c>
      <c r="H254" s="45">
        <f>IF(F254="MISSING","An applicable or required answer is missing",IF(F254="INVALID","A value was entered although the dependency is not met",IF(F254="CONTROLLER MISSING","A controlling answer is missing, so applicability cannot yet be determined",IF(F254="UNKNOWN","The dependency could not be evaluated or a referenced datapoint could not be resolved",""))))</f>
        <v/>
      </c>
      <c r="I254" s="45">
        <f>IF(F254="MISSING","Enter a valid response in the linked field",IF(F254="INVALID","Clear the response or amend the controlling answer so that the dependency is met",IF(F254="CONTROLLER MISSING","Complete the controlling question first, then review this field",IF(F254="UNKNOWN","Review the Field Guide and dependency_string; contact the MFSA if clarification is required",""))))</f>
        <v/>
      </c>
      <c r="J254" s="45" t="inlineStr">
        <is>
          <t>CATA2_CN_175 = "YES"</t>
        </is>
      </c>
      <c r="K254" s="46">
        <f>'2- CN'!$AL$37</f>
        <v/>
      </c>
      <c r="L254" s="47" t="inlineStr">
        <is>
          <t>Open field</t>
        </is>
      </c>
    </row>
    <row r="255">
      <c r="A255" s="44" t="inlineStr">
        <is>
          <t>CATA2_CN_255_v1</t>
        </is>
      </c>
      <c r="B255" s="45" t="inlineStr">
        <is>
          <t>Can the settlor authorise movements of trust funds alone (that is, without the trustee countersigning instructions for movement of trust funds)?</t>
        </is>
      </c>
      <c r="C255" s="45" t="inlineStr">
        <is>
          <t>CN</t>
        </is>
      </c>
      <c r="D255" s="45" t="inlineStr">
        <is>
          <t>Trust Funds</t>
        </is>
      </c>
      <c r="E255" s="45" t="inlineStr">
        <is>
          <t>2- CN</t>
        </is>
      </c>
      <c r="F255" s="46">
        <f>'2- CN'!$AK$38</f>
        <v/>
      </c>
      <c r="G255" s="46">
        <f>IF(F255="INVALID","High",IF(F255="MISSING","Medium",IF(F255="CONTROLLER MISSING","Review",IF(F255="UNKNOWN","Technical review",""))))</f>
        <v/>
      </c>
      <c r="H255" s="45">
        <f>IF(F255="MISSING","An applicable or required answer is missing",IF(F255="INVALID","A value was entered although the dependency is not met",IF(F255="CONTROLLER MISSING","A controlling answer is missing, so applicability cannot yet be determined",IF(F255="UNKNOWN","The dependency could not be evaluated or a referenced datapoint could not be resolved",""))))</f>
        <v/>
      </c>
      <c r="I255" s="45">
        <f>IF(F255="MISSING","Enter a valid response in the linked field",IF(F255="INVALID","Clear the response or amend the controlling answer so that the dependency is met",IF(F255="CONTROLLER MISSING","Complete the controlling question first, then review this field",IF(F255="UNKNOWN","Review the Field Guide and dependency_string; contact the MFSA if clarification is required",""))))</f>
        <v/>
      </c>
      <c r="J255" s="45" t="inlineStr"/>
      <c r="K255" s="46">
        <f>'2- CN'!$AL$38</f>
        <v/>
      </c>
      <c r="L255" s="47" t="inlineStr">
        <is>
          <t>Open field</t>
        </is>
      </c>
    </row>
    <row r="256">
      <c r="A256" s="44" t="inlineStr">
        <is>
          <t>CATA2_CN_187_v1</t>
        </is>
      </c>
      <c r="B256" s="45" t="inlineStr">
        <is>
          <t>Indicate aggregate value of trust funds held or controlled by the Registered Trustee as at the end of the Reporting Period</t>
        </is>
      </c>
      <c r="C256" s="45" t="inlineStr">
        <is>
          <t>CN</t>
        </is>
      </c>
      <c r="D256" s="45" t="inlineStr">
        <is>
          <t>Trust Funds</t>
        </is>
      </c>
      <c r="E256" s="45" t="inlineStr">
        <is>
          <t>2- CN</t>
        </is>
      </c>
      <c r="F256" s="46">
        <f>'2- CN'!$AK$39</f>
        <v/>
      </c>
      <c r="G256" s="46">
        <f>IF(F256="INVALID","High",IF(F256="MISSING","Medium",IF(F256="CONTROLLER MISSING","Review",IF(F256="UNKNOWN","Technical review",""))))</f>
        <v/>
      </c>
      <c r="H256" s="45">
        <f>IF(F256="MISSING","An applicable or required answer is missing",IF(F256="INVALID","A value was entered although the dependency is not met",IF(F256="CONTROLLER MISSING","A controlling answer is missing, so applicability cannot yet be determined",IF(F256="UNKNOWN","The dependency could not be evaluated or a referenced datapoint could not be resolved",""))))</f>
        <v/>
      </c>
      <c r="I256" s="45">
        <f>IF(F256="MISSING","Enter a valid response in the linked field",IF(F256="INVALID","Clear the response or amend the controlling answer so that the dependency is met",IF(F256="CONTROLLER MISSING","Complete the controlling question first, then review this field",IF(F256="UNKNOWN","Review the Field Guide and dependency_string; contact the MFSA if clarification is required",""))))</f>
        <v/>
      </c>
      <c r="J256" s="45" t="inlineStr"/>
      <c r="K256" s="46">
        <f>'2- CN'!$AL$39</f>
        <v/>
      </c>
      <c r="L256" s="47" t="inlineStr">
        <is>
          <t>Open field</t>
        </is>
      </c>
    </row>
    <row r="257">
      <c r="A257" s="44" t="inlineStr">
        <is>
          <t>CATA2_CN_189_v1</t>
        </is>
      </c>
      <c r="B257" s="45" t="inlineStr">
        <is>
          <t>Does the Registered Trustee hold or control other trust assets?</t>
        </is>
      </c>
      <c r="C257" s="45" t="inlineStr">
        <is>
          <t>CN</t>
        </is>
      </c>
      <c r="D257" s="45" t="inlineStr">
        <is>
          <t>Trust Assets</t>
        </is>
      </c>
      <c r="E257" s="45" t="inlineStr">
        <is>
          <t>2- CN</t>
        </is>
      </c>
      <c r="F257" s="46">
        <f>'2- CN'!$AK$41</f>
        <v/>
      </c>
      <c r="G257" s="46">
        <f>IF(F257="INVALID","High",IF(F257="MISSING","Medium",IF(F257="CONTROLLER MISSING","Review",IF(F257="UNKNOWN","Technical review",""))))</f>
        <v/>
      </c>
      <c r="H257" s="45">
        <f>IF(F257="MISSING","An applicable or required answer is missing",IF(F257="INVALID","A value was entered although the dependency is not met",IF(F257="CONTROLLER MISSING","A controlling answer is missing, so applicability cannot yet be determined",IF(F257="UNKNOWN","The dependency could not be evaluated or a referenced datapoint could not be resolved",""))))</f>
        <v/>
      </c>
      <c r="I257" s="45">
        <f>IF(F257="MISSING","Enter a valid response in the linked field",IF(F257="INVALID","Clear the response or amend the controlling answer so that the dependency is met",IF(F257="CONTROLLER MISSING","Complete the controlling question first, then review this field",IF(F257="UNKNOWN","Review the Field Guide and dependency_string; contact the MFSA if clarification is required",""))))</f>
        <v/>
      </c>
      <c r="J257" s="45" t="inlineStr"/>
      <c r="K257" s="46">
        <f>'2- CN'!$AL$41</f>
        <v/>
      </c>
      <c r="L257" s="47" t="inlineStr">
        <is>
          <t>Open field</t>
        </is>
      </c>
    </row>
    <row r="258">
      <c r="A258" s="44" t="inlineStr">
        <is>
          <t>CATA2_CN_193_v1</t>
        </is>
      </c>
      <c r="B258" s="45" t="inlineStr">
        <is>
          <t>Does the Registered Trustee carry out reconciliations of all trust assets?</t>
        </is>
      </c>
      <c r="C258" s="45" t="inlineStr">
        <is>
          <t>CN</t>
        </is>
      </c>
      <c r="D258" s="45" t="inlineStr">
        <is>
          <t>Trust Assets</t>
        </is>
      </c>
      <c r="E258" s="45" t="inlineStr">
        <is>
          <t>2- CN</t>
        </is>
      </c>
      <c r="F258" s="46">
        <f>'2- CN'!$AK$42</f>
        <v/>
      </c>
      <c r="G258" s="46">
        <f>IF(F258="INVALID","High",IF(F258="MISSING","Medium",IF(F258="CONTROLLER MISSING","Review",IF(F258="UNKNOWN","Technical review",""))))</f>
        <v/>
      </c>
      <c r="H258" s="45">
        <f>IF(F258="MISSING","An applicable or required answer is missing",IF(F258="INVALID","A value was entered although the dependency is not met",IF(F258="CONTROLLER MISSING","A controlling answer is missing, so applicability cannot yet be determined",IF(F258="UNKNOWN","The dependency could not be evaluated or a referenced datapoint could not be resolved",""))))</f>
        <v/>
      </c>
      <c r="I258" s="45">
        <f>IF(F258="MISSING","Enter a valid response in the linked field",IF(F258="INVALID","Clear the response or amend the controlling answer so that the dependency is met",IF(F258="CONTROLLER MISSING","Complete the controlling question first, then review this field",IF(F258="UNKNOWN","Review the Field Guide and dependency_string; contact the MFSA if clarification is required",""))))</f>
        <v/>
      </c>
      <c r="J258" s="45" t="inlineStr">
        <is>
          <t>CATA2_CN_189 = "YES"</t>
        </is>
      </c>
      <c r="K258" s="46">
        <f>'2- CN'!$AL$42</f>
        <v/>
      </c>
      <c r="L258" s="47" t="inlineStr">
        <is>
          <t>Open field</t>
        </is>
      </c>
    </row>
    <row r="259">
      <c r="A259" s="44" t="inlineStr">
        <is>
          <t>CATA2_CN_194_v1</t>
        </is>
      </c>
      <c r="B259" s="45" t="inlineStr">
        <is>
          <t>If "Yes", how often are these reconciliations carried out?</t>
        </is>
      </c>
      <c r="C259" s="45" t="inlineStr">
        <is>
          <t>CN</t>
        </is>
      </c>
      <c r="D259" s="45" t="inlineStr">
        <is>
          <t>Trust Assets</t>
        </is>
      </c>
      <c r="E259" s="45" t="inlineStr">
        <is>
          <t>2- CN</t>
        </is>
      </c>
      <c r="F259" s="46">
        <f>'2- CN'!$AK$43</f>
        <v/>
      </c>
      <c r="G259" s="46">
        <f>IF(F259="INVALID","High",IF(F259="MISSING","Medium",IF(F259="CONTROLLER MISSING","Review",IF(F259="UNKNOWN","Technical review",""))))</f>
        <v/>
      </c>
      <c r="H259" s="45">
        <f>IF(F259="MISSING","An applicable or required answer is missing",IF(F259="INVALID","A value was entered although the dependency is not met",IF(F259="CONTROLLER MISSING","A controlling answer is missing, so applicability cannot yet be determined",IF(F259="UNKNOWN","The dependency could not be evaluated or a referenced datapoint could not be resolved",""))))</f>
        <v/>
      </c>
      <c r="I259" s="45">
        <f>IF(F259="MISSING","Enter a valid response in the linked field",IF(F259="INVALID","Clear the response or amend the controlling answer so that the dependency is met",IF(F259="CONTROLLER MISSING","Complete the controlling question first, then review this field",IF(F259="UNKNOWN","Review the Field Guide and dependency_string; contact the MFSA if clarification is required",""))))</f>
        <v/>
      </c>
      <c r="J259" s="45" t="inlineStr">
        <is>
          <t>CATA2_CN_193 = "YES"</t>
        </is>
      </c>
      <c r="K259" s="46">
        <f>'2- CN'!$AL$43</f>
        <v/>
      </c>
      <c r="L259" s="47" t="inlineStr">
        <is>
          <t>Open field</t>
        </is>
      </c>
    </row>
    <row r="260">
      <c r="A260" s="44" t="inlineStr">
        <is>
          <t>CATA2_CN_195_v1</t>
        </is>
      </c>
      <c r="B260" s="45" t="inlineStr">
        <is>
          <t>If "No", provide explanation why reconciliations of all trust assets are not carried out</t>
        </is>
      </c>
      <c r="C260" s="45" t="inlineStr">
        <is>
          <t>CN</t>
        </is>
      </c>
      <c r="D260" s="45" t="inlineStr">
        <is>
          <t>Trust Assets</t>
        </is>
      </c>
      <c r="E260" s="45" t="inlineStr">
        <is>
          <t>2- CN</t>
        </is>
      </c>
      <c r="F260" s="46">
        <f>'2- CN'!$AK$44</f>
        <v/>
      </c>
      <c r="G260" s="46">
        <f>IF(F260="INVALID","High",IF(F260="MISSING","Medium",IF(F260="CONTROLLER MISSING","Review",IF(F260="UNKNOWN","Technical review",""))))</f>
        <v/>
      </c>
      <c r="H260" s="45">
        <f>IF(F260="MISSING","An applicable or required answer is missing",IF(F260="INVALID","A value was entered although the dependency is not met",IF(F260="CONTROLLER MISSING","A controlling answer is missing, so applicability cannot yet be determined",IF(F260="UNKNOWN","The dependency could not be evaluated or a referenced datapoint could not be resolved",""))))</f>
        <v/>
      </c>
      <c r="I260" s="45">
        <f>IF(F260="MISSING","Enter a valid response in the linked field",IF(F260="INVALID","Clear the response or amend the controlling answer so that the dependency is met",IF(F260="CONTROLLER MISSING","Complete the controlling question first, then review this field",IF(F260="UNKNOWN","Review the Field Guide and dependency_string; contact the MFSA if clarification is required",""))))</f>
        <v/>
      </c>
      <c r="J260" s="45" t="inlineStr">
        <is>
          <t>CATA2_CN_193 = "NO"</t>
        </is>
      </c>
      <c r="K260" s="46">
        <f>'2- CN'!$AL$44</f>
        <v/>
      </c>
      <c r="L260" s="47" t="inlineStr">
        <is>
          <t>Open field</t>
        </is>
      </c>
    </row>
    <row r="261">
      <c r="A261" s="44" t="inlineStr">
        <is>
          <t>CATA2_CN_190_v1</t>
        </is>
      </c>
      <c r="B261" s="45" t="inlineStr">
        <is>
          <t>Are trust assets segregated and separate registers maintained?</t>
        </is>
      </c>
      <c r="C261" s="45" t="inlineStr">
        <is>
          <t>CN</t>
        </is>
      </c>
      <c r="D261" s="45" t="inlineStr">
        <is>
          <t>Trust Assets</t>
        </is>
      </c>
      <c r="E261" s="45" t="inlineStr">
        <is>
          <t>2- CN</t>
        </is>
      </c>
      <c r="F261" s="46">
        <f>'2- CN'!$AK$45</f>
        <v/>
      </c>
      <c r="G261" s="46">
        <f>IF(F261="INVALID","High",IF(F261="MISSING","Medium",IF(F261="CONTROLLER MISSING","Review",IF(F261="UNKNOWN","Technical review",""))))</f>
        <v/>
      </c>
      <c r="H261" s="45">
        <f>IF(F261="MISSING","An applicable or required answer is missing",IF(F261="INVALID","A value was entered although the dependency is not met",IF(F261="CONTROLLER MISSING","A controlling answer is missing, so applicability cannot yet be determined",IF(F261="UNKNOWN","The dependency could not be evaluated or a referenced datapoint could not be resolved",""))))</f>
        <v/>
      </c>
      <c r="I261" s="45">
        <f>IF(F261="MISSING","Enter a valid response in the linked field",IF(F261="INVALID","Clear the response or amend the controlling answer so that the dependency is met",IF(F261="CONTROLLER MISSING","Complete the controlling question first, then review this field",IF(F261="UNKNOWN","Review the Field Guide and dependency_string; contact the MFSA if clarification is required",""))))</f>
        <v/>
      </c>
      <c r="J261" s="45" t="inlineStr"/>
      <c r="K261" s="46">
        <f>'2- CN'!$AL$45</f>
        <v/>
      </c>
      <c r="L261" s="47" t="inlineStr">
        <is>
          <t>Open field</t>
        </is>
      </c>
    </row>
    <row r="262">
      <c r="A262" s="44" t="inlineStr">
        <is>
          <t>CATA2_CN_191_v1</t>
        </is>
      </c>
      <c r="B262" s="45" t="inlineStr">
        <is>
          <t>If "No", Provide explanation</t>
        </is>
      </c>
      <c r="C262" s="45" t="inlineStr">
        <is>
          <t>CN</t>
        </is>
      </c>
      <c r="D262" s="45" t="inlineStr">
        <is>
          <t>Trust Assets</t>
        </is>
      </c>
      <c r="E262" s="45" t="inlineStr">
        <is>
          <t>2- CN</t>
        </is>
      </c>
      <c r="F262" s="46">
        <f>'2- CN'!$AK$46</f>
        <v/>
      </c>
      <c r="G262" s="46">
        <f>IF(F262="INVALID","High",IF(F262="MISSING","Medium",IF(F262="CONTROLLER MISSING","Review",IF(F262="UNKNOWN","Technical review",""))))</f>
        <v/>
      </c>
      <c r="H262" s="45">
        <f>IF(F262="MISSING","An applicable or required answer is missing",IF(F262="INVALID","A value was entered although the dependency is not met",IF(F262="CONTROLLER MISSING","A controlling answer is missing, so applicability cannot yet be determined",IF(F262="UNKNOWN","The dependency could not be evaluated or a referenced datapoint could not be resolved",""))))</f>
        <v/>
      </c>
      <c r="I262" s="45">
        <f>IF(F262="MISSING","Enter a valid response in the linked field",IF(F262="INVALID","Clear the response or amend the controlling answer so that the dependency is met",IF(F262="CONTROLLER MISSING","Complete the controlling question first, then review this field",IF(F262="UNKNOWN","Review the Field Guide and dependency_string; contact the MFSA if clarification is required",""))))</f>
        <v/>
      </c>
      <c r="J262" s="45" t="inlineStr">
        <is>
          <t>CATA2_CN_190 = "NO"</t>
        </is>
      </c>
      <c r="K262" s="46">
        <f>'2- CN'!$AL$46</f>
        <v/>
      </c>
      <c r="L262" s="47" t="inlineStr">
        <is>
          <t>Open field</t>
        </is>
      </c>
    </row>
    <row r="263">
      <c r="A263" s="44" t="inlineStr">
        <is>
          <t>CATA2_CN_192_v1</t>
        </is>
      </c>
      <c r="B263" s="45" t="inlineStr">
        <is>
          <t>Indicate aggregate value of trust assets held by the Registered Trustee as at the end of the Reporting Period</t>
        </is>
      </c>
      <c r="C263" s="45" t="inlineStr">
        <is>
          <t>CN</t>
        </is>
      </c>
      <c r="D263" s="45" t="inlineStr">
        <is>
          <t>Trust Assets</t>
        </is>
      </c>
      <c r="E263" s="45" t="inlineStr">
        <is>
          <t>2- CN</t>
        </is>
      </c>
      <c r="F263" s="46">
        <f>'2- CN'!$AK$47</f>
        <v/>
      </c>
      <c r="G263" s="46">
        <f>IF(F263="INVALID","High",IF(F263="MISSING","Medium",IF(F263="CONTROLLER MISSING","Review",IF(F263="UNKNOWN","Technical review",""))))</f>
        <v/>
      </c>
      <c r="H263" s="45">
        <f>IF(F263="MISSING","An applicable or required answer is missing",IF(F263="INVALID","A value was entered although the dependency is not met",IF(F263="CONTROLLER MISSING","A controlling answer is missing, so applicability cannot yet be determined",IF(F263="UNKNOWN","The dependency could not be evaluated or a referenced datapoint could not be resolved",""))))</f>
        <v/>
      </c>
      <c r="I263" s="45">
        <f>IF(F263="MISSING","Enter a valid response in the linked field",IF(F263="INVALID","Clear the response or amend the controlling answer so that the dependency is met",IF(F263="CONTROLLER MISSING","Complete the controlling question first, then review this field",IF(F263="UNKNOWN","Review the Field Guide and dependency_string; contact the MFSA if clarification is required",""))))</f>
        <v/>
      </c>
      <c r="J263" s="45" t="inlineStr"/>
      <c r="K263" s="46">
        <f>'2- CN'!$AL$47</f>
        <v/>
      </c>
      <c r="L263" s="47" t="inlineStr">
        <is>
          <t>Open field</t>
        </is>
      </c>
    </row>
    <row r="264">
      <c r="A264" s="44" t="inlineStr">
        <is>
          <t>CATA2_CN_196_v1</t>
        </is>
      </c>
      <c r="B264" s="45" t="inlineStr">
        <is>
          <t>What measures are in place to  minimise the risk of loss of trust assets?</t>
        </is>
      </c>
      <c r="C264" s="45" t="inlineStr">
        <is>
          <t>CN</t>
        </is>
      </c>
      <c r="D264" s="45" t="inlineStr">
        <is>
          <t>Trust Assets</t>
        </is>
      </c>
      <c r="E264" s="45" t="inlineStr">
        <is>
          <t>2- CN</t>
        </is>
      </c>
      <c r="F264" s="46">
        <f>'2- CN'!$AK$48</f>
        <v/>
      </c>
      <c r="G264" s="46">
        <f>IF(F264="INVALID","High",IF(F264="MISSING","Medium",IF(F264="CONTROLLER MISSING","Review",IF(F264="UNKNOWN","Technical review",""))))</f>
        <v/>
      </c>
      <c r="H264" s="45">
        <f>IF(F264="MISSING","An applicable or required answer is missing",IF(F264="INVALID","A value was entered although the dependency is not met",IF(F264="CONTROLLER MISSING","A controlling answer is missing, so applicability cannot yet be determined",IF(F264="UNKNOWN","The dependency could not be evaluated or a referenced datapoint could not be resolved",""))))</f>
        <v/>
      </c>
      <c r="I264" s="45">
        <f>IF(F264="MISSING","Enter a valid response in the linked field",IF(F264="INVALID","Clear the response or amend the controlling answer so that the dependency is met",IF(F264="CONTROLLER MISSING","Complete the controlling question first, then review this field",IF(F264="UNKNOWN","Review the Field Guide and dependency_string; contact the MFSA if clarification is required",""))))</f>
        <v/>
      </c>
      <c r="J264" s="45" t="inlineStr"/>
      <c r="K264" s="46">
        <f>'2- CN'!$AL$48</f>
        <v/>
      </c>
      <c r="L264" s="47" t="inlineStr">
        <is>
          <t>Open field</t>
        </is>
      </c>
    </row>
    <row r="265">
      <c r="A265" s="44" t="inlineStr">
        <is>
          <t>CATA2_CN_197_v1</t>
        </is>
      </c>
      <c r="B265" s="45" t="inlineStr">
        <is>
          <t>Are there any material matters concerning the Registered Trustee's business which have not been disclosed?</t>
        </is>
      </c>
      <c r="C265" s="45" t="inlineStr">
        <is>
          <t>CN</t>
        </is>
      </c>
      <c r="D265" s="45" t="inlineStr">
        <is>
          <t>Completeness of Information</t>
        </is>
      </c>
      <c r="E265" s="45" t="inlineStr">
        <is>
          <t>2- CN</t>
        </is>
      </c>
      <c r="F265" s="46">
        <f>'2- CN'!$AK$50</f>
        <v/>
      </c>
      <c r="G265" s="46">
        <f>IF(F265="INVALID","High",IF(F265="MISSING","Medium",IF(F265="CONTROLLER MISSING","Review",IF(F265="UNKNOWN","Technical review",""))))</f>
        <v/>
      </c>
      <c r="H265" s="45">
        <f>IF(F265="MISSING","An applicable or required answer is missing",IF(F265="INVALID","A value was entered although the dependency is not met",IF(F265="CONTROLLER MISSING","A controlling answer is missing, so applicability cannot yet be determined",IF(F265="UNKNOWN","The dependency could not be evaluated or a referenced datapoint could not be resolved",""))))</f>
        <v/>
      </c>
      <c r="I265" s="45">
        <f>IF(F265="MISSING","Enter a valid response in the linked field",IF(F265="INVALID","Clear the response or amend the controlling answer so that the dependency is met",IF(F265="CONTROLLER MISSING","Complete the controlling question first, then review this field",IF(F265="UNKNOWN","Review the Field Guide and dependency_string; contact the MFSA if clarification is required",""))))</f>
        <v/>
      </c>
      <c r="J265" s="45" t="inlineStr"/>
      <c r="K265" s="46">
        <f>'2- CN'!$AL$50</f>
        <v/>
      </c>
      <c r="L265" s="47" t="inlineStr">
        <is>
          <t>Open field</t>
        </is>
      </c>
    </row>
    <row r="266">
      <c r="A266" s="44" t="inlineStr">
        <is>
          <t>CATA2_CN_198_v1</t>
        </is>
      </c>
      <c r="B266" s="45" t="inlineStr">
        <is>
          <t>If "Yes", Provide details</t>
        </is>
      </c>
      <c r="C266" s="45" t="inlineStr">
        <is>
          <t>CN</t>
        </is>
      </c>
      <c r="D266" s="45" t="inlineStr">
        <is>
          <t>Completeness of Information</t>
        </is>
      </c>
      <c r="E266" s="45" t="inlineStr">
        <is>
          <t>2- CN</t>
        </is>
      </c>
      <c r="F266" s="46">
        <f>'2- CN'!$AK$51</f>
        <v/>
      </c>
      <c r="G266" s="46">
        <f>IF(F266="INVALID","High",IF(F266="MISSING","Medium",IF(F266="CONTROLLER MISSING","Review",IF(F266="UNKNOWN","Technical review",""))))</f>
        <v/>
      </c>
      <c r="H266" s="45">
        <f>IF(F266="MISSING","An applicable or required answer is missing",IF(F266="INVALID","A value was entered although the dependency is not met",IF(F266="CONTROLLER MISSING","A controlling answer is missing, so applicability cannot yet be determined",IF(F266="UNKNOWN","The dependency could not be evaluated or a referenced datapoint could not be resolved",""))))</f>
        <v/>
      </c>
      <c r="I266" s="45">
        <f>IF(F266="MISSING","Enter a valid response in the linked field",IF(F266="INVALID","Clear the response or amend the controlling answer so that the dependency is met",IF(F266="CONTROLLER MISSING","Complete the controlling question first, then review this field",IF(F266="UNKNOWN","Review the Field Guide and dependency_string; contact the MFSA if clarification is required",""))))</f>
        <v/>
      </c>
      <c r="J266" s="45" t="inlineStr">
        <is>
          <t>CATA2_CN_197 = "YES"</t>
        </is>
      </c>
      <c r="K266" s="46">
        <f>'2- CN'!$AL$51</f>
        <v/>
      </c>
      <c r="L266" s="47" t="inlineStr">
        <is>
          <t>Open field</t>
        </is>
      </c>
    </row>
  </sheetData>
  <autoFilter ref="A5:L266"/>
  <mergeCells count="2">
    <mergeCell ref="A2:L3"/>
    <mergeCell ref="A1:L1"/>
  </mergeCells>
  <conditionalFormatting sqref="A6:L266">
    <cfRule type="expression" priority="1" dxfId="4">
      <formula>$F6="INVALID"</formula>
    </cfRule>
    <cfRule type="expression" priority="2" dxfId="5">
      <formula>$F6="CONTROLLER MISSING"</formula>
    </cfRule>
    <cfRule type="expression" priority="3" dxfId="6">
      <formula>$F6="MISSING"</formula>
    </cfRule>
    <cfRule type="expression" priority="4" dxfId="7">
      <formula>$F6="UNKNOWN"</formula>
    </cfRule>
  </conditionalFormatting>
  <hyperlinks>
    <hyperlink xmlns:r="http://schemas.openxmlformats.org/officeDocument/2006/relationships" ref="A6" r:id="rId1"/>
    <hyperlink xmlns:r="http://schemas.openxmlformats.org/officeDocument/2006/relationships" ref="L6" r:id="rId2"/>
    <hyperlink xmlns:r="http://schemas.openxmlformats.org/officeDocument/2006/relationships" ref="A7" r:id="rId3"/>
    <hyperlink xmlns:r="http://schemas.openxmlformats.org/officeDocument/2006/relationships" ref="L7" r:id="rId4"/>
    <hyperlink xmlns:r="http://schemas.openxmlformats.org/officeDocument/2006/relationships" ref="A8" r:id="rId5"/>
    <hyperlink xmlns:r="http://schemas.openxmlformats.org/officeDocument/2006/relationships" ref="L8" r:id="rId6"/>
    <hyperlink xmlns:r="http://schemas.openxmlformats.org/officeDocument/2006/relationships" ref="A9" r:id="rId7"/>
    <hyperlink xmlns:r="http://schemas.openxmlformats.org/officeDocument/2006/relationships" ref="L9" r:id="rId8"/>
    <hyperlink xmlns:r="http://schemas.openxmlformats.org/officeDocument/2006/relationships" ref="A10" r:id="rId9"/>
    <hyperlink xmlns:r="http://schemas.openxmlformats.org/officeDocument/2006/relationships" ref="L10" r:id="rId10"/>
    <hyperlink xmlns:r="http://schemas.openxmlformats.org/officeDocument/2006/relationships" ref="A11" r:id="rId11"/>
    <hyperlink xmlns:r="http://schemas.openxmlformats.org/officeDocument/2006/relationships" ref="L11" r:id="rId12"/>
    <hyperlink xmlns:r="http://schemas.openxmlformats.org/officeDocument/2006/relationships" ref="A12" r:id="rId13"/>
    <hyperlink xmlns:r="http://schemas.openxmlformats.org/officeDocument/2006/relationships" ref="L12" r:id="rId14"/>
    <hyperlink xmlns:r="http://schemas.openxmlformats.org/officeDocument/2006/relationships" ref="A13" r:id="rId15"/>
    <hyperlink xmlns:r="http://schemas.openxmlformats.org/officeDocument/2006/relationships" ref="L13" r:id="rId16"/>
    <hyperlink xmlns:r="http://schemas.openxmlformats.org/officeDocument/2006/relationships" ref="A14" r:id="rId17"/>
    <hyperlink xmlns:r="http://schemas.openxmlformats.org/officeDocument/2006/relationships" ref="L14" r:id="rId18"/>
    <hyperlink xmlns:r="http://schemas.openxmlformats.org/officeDocument/2006/relationships" ref="A15" r:id="rId19"/>
    <hyperlink xmlns:r="http://schemas.openxmlformats.org/officeDocument/2006/relationships" ref="L15" r:id="rId20"/>
    <hyperlink xmlns:r="http://schemas.openxmlformats.org/officeDocument/2006/relationships" ref="A16" r:id="rId21"/>
    <hyperlink xmlns:r="http://schemas.openxmlformats.org/officeDocument/2006/relationships" ref="L16" r:id="rId22"/>
    <hyperlink xmlns:r="http://schemas.openxmlformats.org/officeDocument/2006/relationships" ref="A17" r:id="rId23"/>
    <hyperlink xmlns:r="http://schemas.openxmlformats.org/officeDocument/2006/relationships" ref="L17" r:id="rId24"/>
    <hyperlink xmlns:r="http://schemas.openxmlformats.org/officeDocument/2006/relationships" ref="A18" r:id="rId25"/>
    <hyperlink xmlns:r="http://schemas.openxmlformats.org/officeDocument/2006/relationships" ref="L18" r:id="rId26"/>
    <hyperlink xmlns:r="http://schemas.openxmlformats.org/officeDocument/2006/relationships" ref="A19" r:id="rId27"/>
    <hyperlink xmlns:r="http://schemas.openxmlformats.org/officeDocument/2006/relationships" ref="L19" r:id="rId28"/>
    <hyperlink xmlns:r="http://schemas.openxmlformats.org/officeDocument/2006/relationships" ref="A20" r:id="rId29"/>
    <hyperlink xmlns:r="http://schemas.openxmlformats.org/officeDocument/2006/relationships" ref="L20" r:id="rId30"/>
    <hyperlink xmlns:r="http://schemas.openxmlformats.org/officeDocument/2006/relationships" ref="A21" r:id="rId31"/>
    <hyperlink xmlns:r="http://schemas.openxmlformats.org/officeDocument/2006/relationships" ref="L21" r:id="rId32"/>
    <hyperlink xmlns:r="http://schemas.openxmlformats.org/officeDocument/2006/relationships" ref="A22" r:id="rId33"/>
    <hyperlink xmlns:r="http://schemas.openxmlformats.org/officeDocument/2006/relationships" ref="L22" r:id="rId34"/>
    <hyperlink xmlns:r="http://schemas.openxmlformats.org/officeDocument/2006/relationships" ref="A23" r:id="rId35"/>
    <hyperlink xmlns:r="http://schemas.openxmlformats.org/officeDocument/2006/relationships" ref="L23" r:id="rId36"/>
    <hyperlink xmlns:r="http://schemas.openxmlformats.org/officeDocument/2006/relationships" ref="A24" r:id="rId37"/>
    <hyperlink xmlns:r="http://schemas.openxmlformats.org/officeDocument/2006/relationships" ref="L24" r:id="rId38"/>
    <hyperlink xmlns:r="http://schemas.openxmlformats.org/officeDocument/2006/relationships" ref="A25" r:id="rId39"/>
    <hyperlink xmlns:r="http://schemas.openxmlformats.org/officeDocument/2006/relationships" ref="L25" r:id="rId40"/>
    <hyperlink xmlns:r="http://schemas.openxmlformats.org/officeDocument/2006/relationships" ref="A26" r:id="rId41"/>
    <hyperlink xmlns:r="http://schemas.openxmlformats.org/officeDocument/2006/relationships" ref="L26" r:id="rId42"/>
    <hyperlink xmlns:r="http://schemas.openxmlformats.org/officeDocument/2006/relationships" ref="A27" r:id="rId43"/>
    <hyperlink xmlns:r="http://schemas.openxmlformats.org/officeDocument/2006/relationships" ref="L27" r:id="rId44"/>
    <hyperlink xmlns:r="http://schemas.openxmlformats.org/officeDocument/2006/relationships" ref="A28" r:id="rId45"/>
    <hyperlink xmlns:r="http://schemas.openxmlformats.org/officeDocument/2006/relationships" ref="L28" r:id="rId46"/>
    <hyperlink xmlns:r="http://schemas.openxmlformats.org/officeDocument/2006/relationships" ref="A29" r:id="rId47"/>
    <hyperlink xmlns:r="http://schemas.openxmlformats.org/officeDocument/2006/relationships" ref="L29" r:id="rId48"/>
    <hyperlink xmlns:r="http://schemas.openxmlformats.org/officeDocument/2006/relationships" ref="A30" r:id="rId49"/>
    <hyperlink xmlns:r="http://schemas.openxmlformats.org/officeDocument/2006/relationships" ref="L30" r:id="rId50"/>
    <hyperlink xmlns:r="http://schemas.openxmlformats.org/officeDocument/2006/relationships" ref="A31" r:id="rId51"/>
    <hyperlink xmlns:r="http://schemas.openxmlformats.org/officeDocument/2006/relationships" ref="L31" r:id="rId52"/>
    <hyperlink xmlns:r="http://schemas.openxmlformats.org/officeDocument/2006/relationships" ref="A32" r:id="rId53"/>
    <hyperlink xmlns:r="http://schemas.openxmlformats.org/officeDocument/2006/relationships" ref="L32" r:id="rId54"/>
    <hyperlink xmlns:r="http://schemas.openxmlformats.org/officeDocument/2006/relationships" ref="A33" r:id="rId55"/>
    <hyperlink xmlns:r="http://schemas.openxmlformats.org/officeDocument/2006/relationships" ref="L33" r:id="rId56"/>
    <hyperlink xmlns:r="http://schemas.openxmlformats.org/officeDocument/2006/relationships" ref="A34" r:id="rId57"/>
    <hyperlink xmlns:r="http://schemas.openxmlformats.org/officeDocument/2006/relationships" ref="L34" r:id="rId58"/>
    <hyperlink xmlns:r="http://schemas.openxmlformats.org/officeDocument/2006/relationships" ref="A35" r:id="rId59"/>
    <hyperlink xmlns:r="http://schemas.openxmlformats.org/officeDocument/2006/relationships" ref="L35" r:id="rId60"/>
    <hyperlink xmlns:r="http://schemas.openxmlformats.org/officeDocument/2006/relationships" ref="A36" r:id="rId61"/>
    <hyperlink xmlns:r="http://schemas.openxmlformats.org/officeDocument/2006/relationships" ref="L36" r:id="rId62"/>
    <hyperlink xmlns:r="http://schemas.openxmlformats.org/officeDocument/2006/relationships" ref="A37" r:id="rId63"/>
    <hyperlink xmlns:r="http://schemas.openxmlformats.org/officeDocument/2006/relationships" ref="L37" r:id="rId64"/>
    <hyperlink xmlns:r="http://schemas.openxmlformats.org/officeDocument/2006/relationships" ref="A38" r:id="rId65"/>
    <hyperlink xmlns:r="http://schemas.openxmlformats.org/officeDocument/2006/relationships" ref="L38" r:id="rId66"/>
    <hyperlink xmlns:r="http://schemas.openxmlformats.org/officeDocument/2006/relationships" ref="A39" r:id="rId67"/>
    <hyperlink xmlns:r="http://schemas.openxmlformats.org/officeDocument/2006/relationships" ref="L39" r:id="rId68"/>
    <hyperlink xmlns:r="http://schemas.openxmlformats.org/officeDocument/2006/relationships" ref="A40" r:id="rId69"/>
    <hyperlink xmlns:r="http://schemas.openxmlformats.org/officeDocument/2006/relationships" ref="L40" r:id="rId70"/>
    <hyperlink xmlns:r="http://schemas.openxmlformats.org/officeDocument/2006/relationships" ref="A41" r:id="rId71"/>
    <hyperlink xmlns:r="http://schemas.openxmlformats.org/officeDocument/2006/relationships" ref="L41" r:id="rId72"/>
    <hyperlink xmlns:r="http://schemas.openxmlformats.org/officeDocument/2006/relationships" ref="A42" r:id="rId73"/>
    <hyperlink xmlns:r="http://schemas.openxmlformats.org/officeDocument/2006/relationships" ref="L42" r:id="rId74"/>
    <hyperlink xmlns:r="http://schemas.openxmlformats.org/officeDocument/2006/relationships" ref="A43" r:id="rId75"/>
    <hyperlink xmlns:r="http://schemas.openxmlformats.org/officeDocument/2006/relationships" ref="L43" r:id="rId76"/>
    <hyperlink xmlns:r="http://schemas.openxmlformats.org/officeDocument/2006/relationships" ref="A44" r:id="rId77"/>
    <hyperlink xmlns:r="http://schemas.openxmlformats.org/officeDocument/2006/relationships" ref="L44" r:id="rId78"/>
    <hyperlink xmlns:r="http://schemas.openxmlformats.org/officeDocument/2006/relationships" ref="A45" r:id="rId79"/>
    <hyperlink xmlns:r="http://schemas.openxmlformats.org/officeDocument/2006/relationships" ref="L45" r:id="rId80"/>
    <hyperlink xmlns:r="http://schemas.openxmlformats.org/officeDocument/2006/relationships" ref="A46" r:id="rId81"/>
    <hyperlink xmlns:r="http://schemas.openxmlformats.org/officeDocument/2006/relationships" ref="L46" r:id="rId82"/>
    <hyperlink xmlns:r="http://schemas.openxmlformats.org/officeDocument/2006/relationships" ref="A47" r:id="rId83"/>
    <hyperlink xmlns:r="http://schemas.openxmlformats.org/officeDocument/2006/relationships" ref="L47" r:id="rId84"/>
    <hyperlink xmlns:r="http://schemas.openxmlformats.org/officeDocument/2006/relationships" ref="A48" r:id="rId85"/>
    <hyperlink xmlns:r="http://schemas.openxmlformats.org/officeDocument/2006/relationships" ref="L48" r:id="rId86"/>
    <hyperlink xmlns:r="http://schemas.openxmlformats.org/officeDocument/2006/relationships" ref="A49" r:id="rId87"/>
    <hyperlink xmlns:r="http://schemas.openxmlformats.org/officeDocument/2006/relationships" ref="L49" r:id="rId88"/>
    <hyperlink xmlns:r="http://schemas.openxmlformats.org/officeDocument/2006/relationships" ref="A50" r:id="rId89"/>
    <hyperlink xmlns:r="http://schemas.openxmlformats.org/officeDocument/2006/relationships" ref="L50" r:id="rId90"/>
    <hyperlink xmlns:r="http://schemas.openxmlformats.org/officeDocument/2006/relationships" ref="A51" r:id="rId91"/>
    <hyperlink xmlns:r="http://schemas.openxmlformats.org/officeDocument/2006/relationships" ref="L51" r:id="rId92"/>
    <hyperlink xmlns:r="http://schemas.openxmlformats.org/officeDocument/2006/relationships" ref="A52" r:id="rId93"/>
    <hyperlink xmlns:r="http://schemas.openxmlformats.org/officeDocument/2006/relationships" ref="L52" r:id="rId94"/>
    <hyperlink xmlns:r="http://schemas.openxmlformats.org/officeDocument/2006/relationships" ref="A53" r:id="rId95"/>
    <hyperlink xmlns:r="http://schemas.openxmlformats.org/officeDocument/2006/relationships" ref="L53" r:id="rId96"/>
    <hyperlink xmlns:r="http://schemas.openxmlformats.org/officeDocument/2006/relationships" ref="A54" r:id="rId97"/>
    <hyperlink xmlns:r="http://schemas.openxmlformats.org/officeDocument/2006/relationships" ref="L54" r:id="rId98"/>
    <hyperlink xmlns:r="http://schemas.openxmlformats.org/officeDocument/2006/relationships" ref="A55" r:id="rId99"/>
    <hyperlink xmlns:r="http://schemas.openxmlformats.org/officeDocument/2006/relationships" ref="L55" r:id="rId100"/>
    <hyperlink xmlns:r="http://schemas.openxmlformats.org/officeDocument/2006/relationships" ref="A56" r:id="rId101"/>
    <hyperlink xmlns:r="http://schemas.openxmlformats.org/officeDocument/2006/relationships" ref="L56" r:id="rId102"/>
    <hyperlink xmlns:r="http://schemas.openxmlformats.org/officeDocument/2006/relationships" ref="A57" r:id="rId103"/>
    <hyperlink xmlns:r="http://schemas.openxmlformats.org/officeDocument/2006/relationships" ref="L57" r:id="rId104"/>
    <hyperlink xmlns:r="http://schemas.openxmlformats.org/officeDocument/2006/relationships" ref="A58" r:id="rId105"/>
    <hyperlink xmlns:r="http://schemas.openxmlformats.org/officeDocument/2006/relationships" ref="L58" r:id="rId106"/>
    <hyperlink xmlns:r="http://schemas.openxmlformats.org/officeDocument/2006/relationships" ref="A59" r:id="rId107"/>
    <hyperlink xmlns:r="http://schemas.openxmlformats.org/officeDocument/2006/relationships" ref="L59" r:id="rId108"/>
    <hyperlink xmlns:r="http://schemas.openxmlformats.org/officeDocument/2006/relationships" ref="A60" r:id="rId109"/>
    <hyperlink xmlns:r="http://schemas.openxmlformats.org/officeDocument/2006/relationships" ref="L60" r:id="rId110"/>
    <hyperlink xmlns:r="http://schemas.openxmlformats.org/officeDocument/2006/relationships" ref="A61" r:id="rId111"/>
    <hyperlink xmlns:r="http://schemas.openxmlformats.org/officeDocument/2006/relationships" ref="L61" r:id="rId112"/>
    <hyperlink xmlns:r="http://schemas.openxmlformats.org/officeDocument/2006/relationships" ref="A62" r:id="rId113"/>
    <hyperlink xmlns:r="http://schemas.openxmlformats.org/officeDocument/2006/relationships" ref="L62" r:id="rId114"/>
    <hyperlink xmlns:r="http://schemas.openxmlformats.org/officeDocument/2006/relationships" ref="A63" r:id="rId115"/>
    <hyperlink xmlns:r="http://schemas.openxmlformats.org/officeDocument/2006/relationships" ref="L63" r:id="rId116"/>
    <hyperlink xmlns:r="http://schemas.openxmlformats.org/officeDocument/2006/relationships" ref="A64" r:id="rId117"/>
    <hyperlink xmlns:r="http://schemas.openxmlformats.org/officeDocument/2006/relationships" ref="L64" r:id="rId118"/>
    <hyperlink xmlns:r="http://schemas.openxmlformats.org/officeDocument/2006/relationships" ref="A65" r:id="rId119"/>
    <hyperlink xmlns:r="http://schemas.openxmlformats.org/officeDocument/2006/relationships" ref="L65" r:id="rId120"/>
    <hyperlink xmlns:r="http://schemas.openxmlformats.org/officeDocument/2006/relationships" ref="A66" r:id="rId121"/>
    <hyperlink xmlns:r="http://schemas.openxmlformats.org/officeDocument/2006/relationships" ref="L66" r:id="rId122"/>
    <hyperlink xmlns:r="http://schemas.openxmlformats.org/officeDocument/2006/relationships" ref="A67" r:id="rId123"/>
    <hyperlink xmlns:r="http://schemas.openxmlformats.org/officeDocument/2006/relationships" ref="L67" r:id="rId124"/>
    <hyperlink xmlns:r="http://schemas.openxmlformats.org/officeDocument/2006/relationships" ref="A68" r:id="rId125"/>
    <hyperlink xmlns:r="http://schemas.openxmlformats.org/officeDocument/2006/relationships" ref="L68" r:id="rId126"/>
    <hyperlink xmlns:r="http://schemas.openxmlformats.org/officeDocument/2006/relationships" ref="A69" r:id="rId127"/>
    <hyperlink xmlns:r="http://schemas.openxmlformats.org/officeDocument/2006/relationships" ref="L69" r:id="rId128"/>
    <hyperlink xmlns:r="http://schemas.openxmlformats.org/officeDocument/2006/relationships" ref="A70" r:id="rId129"/>
    <hyperlink xmlns:r="http://schemas.openxmlformats.org/officeDocument/2006/relationships" ref="L70" r:id="rId130"/>
    <hyperlink xmlns:r="http://schemas.openxmlformats.org/officeDocument/2006/relationships" ref="A71" r:id="rId131"/>
    <hyperlink xmlns:r="http://schemas.openxmlformats.org/officeDocument/2006/relationships" ref="L71" r:id="rId132"/>
    <hyperlink xmlns:r="http://schemas.openxmlformats.org/officeDocument/2006/relationships" ref="A72" r:id="rId133"/>
    <hyperlink xmlns:r="http://schemas.openxmlformats.org/officeDocument/2006/relationships" ref="L72" r:id="rId134"/>
    <hyperlink xmlns:r="http://schemas.openxmlformats.org/officeDocument/2006/relationships" ref="A73" r:id="rId135"/>
    <hyperlink xmlns:r="http://schemas.openxmlformats.org/officeDocument/2006/relationships" ref="L73" r:id="rId136"/>
    <hyperlink xmlns:r="http://schemas.openxmlformats.org/officeDocument/2006/relationships" ref="A74" r:id="rId137"/>
    <hyperlink xmlns:r="http://schemas.openxmlformats.org/officeDocument/2006/relationships" ref="L74" r:id="rId138"/>
    <hyperlink xmlns:r="http://schemas.openxmlformats.org/officeDocument/2006/relationships" ref="A75" r:id="rId139"/>
    <hyperlink xmlns:r="http://schemas.openxmlformats.org/officeDocument/2006/relationships" ref="L75" r:id="rId140"/>
    <hyperlink xmlns:r="http://schemas.openxmlformats.org/officeDocument/2006/relationships" ref="A76" r:id="rId141"/>
    <hyperlink xmlns:r="http://schemas.openxmlformats.org/officeDocument/2006/relationships" ref="L76" r:id="rId142"/>
    <hyperlink xmlns:r="http://schemas.openxmlformats.org/officeDocument/2006/relationships" ref="A77" r:id="rId143"/>
    <hyperlink xmlns:r="http://schemas.openxmlformats.org/officeDocument/2006/relationships" ref="L77" r:id="rId144"/>
    <hyperlink xmlns:r="http://schemas.openxmlformats.org/officeDocument/2006/relationships" ref="A78" r:id="rId145"/>
    <hyperlink xmlns:r="http://schemas.openxmlformats.org/officeDocument/2006/relationships" ref="L78" r:id="rId146"/>
    <hyperlink xmlns:r="http://schemas.openxmlformats.org/officeDocument/2006/relationships" ref="A79" r:id="rId147"/>
    <hyperlink xmlns:r="http://schemas.openxmlformats.org/officeDocument/2006/relationships" ref="L79" r:id="rId148"/>
    <hyperlink xmlns:r="http://schemas.openxmlformats.org/officeDocument/2006/relationships" ref="A80" r:id="rId149"/>
    <hyperlink xmlns:r="http://schemas.openxmlformats.org/officeDocument/2006/relationships" ref="L80" r:id="rId150"/>
    <hyperlink xmlns:r="http://schemas.openxmlformats.org/officeDocument/2006/relationships" ref="A81" r:id="rId151"/>
    <hyperlink xmlns:r="http://schemas.openxmlformats.org/officeDocument/2006/relationships" ref="L81" r:id="rId152"/>
    <hyperlink xmlns:r="http://schemas.openxmlformats.org/officeDocument/2006/relationships" ref="A82" r:id="rId153"/>
    <hyperlink xmlns:r="http://schemas.openxmlformats.org/officeDocument/2006/relationships" ref="L82" r:id="rId154"/>
    <hyperlink xmlns:r="http://schemas.openxmlformats.org/officeDocument/2006/relationships" ref="A83" r:id="rId155"/>
    <hyperlink xmlns:r="http://schemas.openxmlformats.org/officeDocument/2006/relationships" ref="L83" r:id="rId156"/>
    <hyperlink xmlns:r="http://schemas.openxmlformats.org/officeDocument/2006/relationships" ref="A84" r:id="rId157"/>
    <hyperlink xmlns:r="http://schemas.openxmlformats.org/officeDocument/2006/relationships" ref="L84" r:id="rId158"/>
    <hyperlink xmlns:r="http://schemas.openxmlformats.org/officeDocument/2006/relationships" ref="A85" r:id="rId159"/>
    <hyperlink xmlns:r="http://schemas.openxmlformats.org/officeDocument/2006/relationships" ref="L85" r:id="rId160"/>
    <hyperlink xmlns:r="http://schemas.openxmlformats.org/officeDocument/2006/relationships" ref="A86" r:id="rId161"/>
    <hyperlink xmlns:r="http://schemas.openxmlformats.org/officeDocument/2006/relationships" ref="L86" r:id="rId162"/>
    <hyperlink xmlns:r="http://schemas.openxmlformats.org/officeDocument/2006/relationships" ref="A87" r:id="rId163"/>
    <hyperlink xmlns:r="http://schemas.openxmlformats.org/officeDocument/2006/relationships" ref="L87" r:id="rId164"/>
    <hyperlink xmlns:r="http://schemas.openxmlformats.org/officeDocument/2006/relationships" ref="A88" r:id="rId165"/>
    <hyperlink xmlns:r="http://schemas.openxmlformats.org/officeDocument/2006/relationships" ref="L88" r:id="rId166"/>
    <hyperlink xmlns:r="http://schemas.openxmlformats.org/officeDocument/2006/relationships" ref="A89" r:id="rId167"/>
    <hyperlink xmlns:r="http://schemas.openxmlformats.org/officeDocument/2006/relationships" ref="L89" r:id="rId168"/>
    <hyperlink xmlns:r="http://schemas.openxmlformats.org/officeDocument/2006/relationships" ref="A90" r:id="rId169"/>
    <hyperlink xmlns:r="http://schemas.openxmlformats.org/officeDocument/2006/relationships" ref="L90" r:id="rId170"/>
    <hyperlink xmlns:r="http://schemas.openxmlformats.org/officeDocument/2006/relationships" ref="A91" r:id="rId171"/>
    <hyperlink xmlns:r="http://schemas.openxmlformats.org/officeDocument/2006/relationships" ref="L91" r:id="rId172"/>
    <hyperlink xmlns:r="http://schemas.openxmlformats.org/officeDocument/2006/relationships" ref="A92" r:id="rId173"/>
    <hyperlink xmlns:r="http://schemas.openxmlformats.org/officeDocument/2006/relationships" ref="L92" r:id="rId174"/>
    <hyperlink xmlns:r="http://schemas.openxmlformats.org/officeDocument/2006/relationships" ref="A93" r:id="rId175"/>
    <hyperlink xmlns:r="http://schemas.openxmlformats.org/officeDocument/2006/relationships" ref="L93" r:id="rId176"/>
    <hyperlink xmlns:r="http://schemas.openxmlformats.org/officeDocument/2006/relationships" ref="A94" r:id="rId177"/>
    <hyperlink xmlns:r="http://schemas.openxmlformats.org/officeDocument/2006/relationships" ref="L94" r:id="rId178"/>
    <hyperlink xmlns:r="http://schemas.openxmlformats.org/officeDocument/2006/relationships" ref="A95" r:id="rId179"/>
    <hyperlink xmlns:r="http://schemas.openxmlformats.org/officeDocument/2006/relationships" ref="L95" r:id="rId180"/>
    <hyperlink xmlns:r="http://schemas.openxmlformats.org/officeDocument/2006/relationships" ref="A96" r:id="rId181"/>
    <hyperlink xmlns:r="http://schemas.openxmlformats.org/officeDocument/2006/relationships" ref="L96" r:id="rId182"/>
    <hyperlink xmlns:r="http://schemas.openxmlformats.org/officeDocument/2006/relationships" ref="A97" r:id="rId183"/>
    <hyperlink xmlns:r="http://schemas.openxmlformats.org/officeDocument/2006/relationships" ref="L97" r:id="rId184"/>
    <hyperlink xmlns:r="http://schemas.openxmlformats.org/officeDocument/2006/relationships" ref="A98" r:id="rId185"/>
    <hyperlink xmlns:r="http://schemas.openxmlformats.org/officeDocument/2006/relationships" ref="L98" r:id="rId186"/>
    <hyperlink xmlns:r="http://schemas.openxmlformats.org/officeDocument/2006/relationships" ref="A99" r:id="rId187"/>
    <hyperlink xmlns:r="http://schemas.openxmlformats.org/officeDocument/2006/relationships" ref="L99" r:id="rId188"/>
    <hyperlink xmlns:r="http://schemas.openxmlformats.org/officeDocument/2006/relationships" ref="A100" r:id="rId189"/>
    <hyperlink xmlns:r="http://schemas.openxmlformats.org/officeDocument/2006/relationships" ref="L100" r:id="rId190"/>
    <hyperlink xmlns:r="http://schemas.openxmlformats.org/officeDocument/2006/relationships" ref="A101" r:id="rId191"/>
    <hyperlink xmlns:r="http://schemas.openxmlformats.org/officeDocument/2006/relationships" ref="L101" r:id="rId192"/>
    <hyperlink xmlns:r="http://schemas.openxmlformats.org/officeDocument/2006/relationships" ref="A102" r:id="rId193"/>
    <hyperlink xmlns:r="http://schemas.openxmlformats.org/officeDocument/2006/relationships" ref="L102" r:id="rId194"/>
    <hyperlink xmlns:r="http://schemas.openxmlformats.org/officeDocument/2006/relationships" ref="A103" r:id="rId195"/>
    <hyperlink xmlns:r="http://schemas.openxmlformats.org/officeDocument/2006/relationships" ref="L103" r:id="rId196"/>
    <hyperlink xmlns:r="http://schemas.openxmlformats.org/officeDocument/2006/relationships" ref="A104" r:id="rId197"/>
    <hyperlink xmlns:r="http://schemas.openxmlformats.org/officeDocument/2006/relationships" ref="L104" r:id="rId198"/>
    <hyperlink xmlns:r="http://schemas.openxmlformats.org/officeDocument/2006/relationships" ref="A105" r:id="rId199"/>
    <hyperlink xmlns:r="http://schemas.openxmlformats.org/officeDocument/2006/relationships" ref="L105" r:id="rId200"/>
    <hyperlink xmlns:r="http://schemas.openxmlformats.org/officeDocument/2006/relationships" ref="A106" r:id="rId201"/>
    <hyperlink xmlns:r="http://schemas.openxmlformats.org/officeDocument/2006/relationships" ref="L106" r:id="rId202"/>
    <hyperlink xmlns:r="http://schemas.openxmlformats.org/officeDocument/2006/relationships" ref="A107" r:id="rId203"/>
    <hyperlink xmlns:r="http://schemas.openxmlformats.org/officeDocument/2006/relationships" ref="L107" r:id="rId204"/>
    <hyperlink xmlns:r="http://schemas.openxmlformats.org/officeDocument/2006/relationships" ref="A108" r:id="rId205"/>
    <hyperlink xmlns:r="http://schemas.openxmlformats.org/officeDocument/2006/relationships" ref="L108" r:id="rId206"/>
    <hyperlink xmlns:r="http://schemas.openxmlformats.org/officeDocument/2006/relationships" ref="A109" r:id="rId207"/>
    <hyperlink xmlns:r="http://schemas.openxmlformats.org/officeDocument/2006/relationships" ref="L109" r:id="rId208"/>
    <hyperlink xmlns:r="http://schemas.openxmlformats.org/officeDocument/2006/relationships" ref="A110" r:id="rId209"/>
    <hyperlink xmlns:r="http://schemas.openxmlformats.org/officeDocument/2006/relationships" ref="L110" r:id="rId210"/>
    <hyperlink xmlns:r="http://schemas.openxmlformats.org/officeDocument/2006/relationships" ref="A111" r:id="rId211"/>
    <hyperlink xmlns:r="http://schemas.openxmlformats.org/officeDocument/2006/relationships" ref="L111" r:id="rId212"/>
    <hyperlink xmlns:r="http://schemas.openxmlformats.org/officeDocument/2006/relationships" ref="A112" r:id="rId213"/>
    <hyperlink xmlns:r="http://schemas.openxmlformats.org/officeDocument/2006/relationships" ref="L112" r:id="rId214"/>
    <hyperlink xmlns:r="http://schemas.openxmlformats.org/officeDocument/2006/relationships" ref="A113" r:id="rId215"/>
    <hyperlink xmlns:r="http://schemas.openxmlformats.org/officeDocument/2006/relationships" ref="L113" r:id="rId216"/>
    <hyperlink xmlns:r="http://schemas.openxmlformats.org/officeDocument/2006/relationships" ref="A114" r:id="rId217"/>
    <hyperlink xmlns:r="http://schemas.openxmlformats.org/officeDocument/2006/relationships" ref="L114" r:id="rId218"/>
    <hyperlink xmlns:r="http://schemas.openxmlformats.org/officeDocument/2006/relationships" ref="A115" r:id="rId219"/>
    <hyperlink xmlns:r="http://schemas.openxmlformats.org/officeDocument/2006/relationships" ref="L115" r:id="rId220"/>
    <hyperlink xmlns:r="http://schemas.openxmlformats.org/officeDocument/2006/relationships" ref="A116" r:id="rId221"/>
    <hyperlink xmlns:r="http://schemas.openxmlformats.org/officeDocument/2006/relationships" ref="L116" r:id="rId222"/>
    <hyperlink xmlns:r="http://schemas.openxmlformats.org/officeDocument/2006/relationships" ref="A117" r:id="rId223"/>
    <hyperlink xmlns:r="http://schemas.openxmlformats.org/officeDocument/2006/relationships" ref="L117" r:id="rId224"/>
    <hyperlink xmlns:r="http://schemas.openxmlformats.org/officeDocument/2006/relationships" ref="A118" r:id="rId225"/>
    <hyperlink xmlns:r="http://schemas.openxmlformats.org/officeDocument/2006/relationships" ref="L118" r:id="rId226"/>
    <hyperlink xmlns:r="http://schemas.openxmlformats.org/officeDocument/2006/relationships" ref="A119" r:id="rId227"/>
    <hyperlink xmlns:r="http://schemas.openxmlformats.org/officeDocument/2006/relationships" ref="L119" r:id="rId228"/>
    <hyperlink xmlns:r="http://schemas.openxmlformats.org/officeDocument/2006/relationships" ref="A120" r:id="rId229"/>
    <hyperlink xmlns:r="http://schemas.openxmlformats.org/officeDocument/2006/relationships" ref="L120" r:id="rId230"/>
    <hyperlink xmlns:r="http://schemas.openxmlformats.org/officeDocument/2006/relationships" ref="A121" r:id="rId231"/>
    <hyperlink xmlns:r="http://schemas.openxmlformats.org/officeDocument/2006/relationships" ref="L121" r:id="rId232"/>
    <hyperlink xmlns:r="http://schemas.openxmlformats.org/officeDocument/2006/relationships" ref="A122" r:id="rId233"/>
    <hyperlink xmlns:r="http://schemas.openxmlformats.org/officeDocument/2006/relationships" ref="L122" r:id="rId234"/>
    <hyperlink xmlns:r="http://schemas.openxmlformats.org/officeDocument/2006/relationships" ref="A123" r:id="rId235"/>
    <hyperlink xmlns:r="http://schemas.openxmlformats.org/officeDocument/2006/relationships" ref="L123" r:id="rId236"/>
    <hyperlink xmlns:r="http://schemas.openxmlformats.org/officeDocument/2006/relationships" ref="A124" r:id="rId237"/>
    <hyperlink xmlns:r="http://schemas.openxmlformats.org/officeDocument/2006/relationships" ref="L124" r:id="rId238"/>
    <hyperlink xmlns:r="http://schemas.openxmlformats.org/officeDocument/2006/relationships" ref="A125" r:id="rId239"/>
    <hyperlink xmlns:r="http://schemas.openxmlformats.org/officeDocument/2006/relationships" ref="L125" r:id="rId240"/>
    <hyperlink xmlns:r="http://schemas.openxmlformats.org/officeDocument/2006/relationships" ref="A126" r:id="rId241"/>
    <hyperlink xmlns:r="http://schemas.openxmlformats.org/officeDocument/2006/relationships" ref="L126" r:id="rId242"/>
    <hyperlink xmlns:r="http://schemas.openxmlformats.org/officeDocument/2006/relationships" ref="A127" r:id="rId243"/>
    <hyperlink xmlns:r="http://schemas.openxmlformats.org/officeDocument/2006/relationships" ref="L127" r:id="rId244"/>
    <hyperlink xmlns:r="http://schemas.openxmlformats.org/officeDocument/2006/relationships" ref="A128" r:id="rId245"/>
    <hyperlink xmlns:r="http://schemas.openxmlformats.org/officeDocument/2006/relationships" ref="L128" r:id="rId246"/>
    <hyperlink xmlns:r="http://schemas.openxmlformats.org/officeDocument/2006/relationships" ref="A129" r:id="rId247"/>
    <hyperlink xmlns:r="http://schemas.openxmlformats.org/officeDocument/2006/relationships" ref="L129" r:id="rId248"/>
    <hyperlink xmlns:r="http://schemas.openxmlformats.org/officeDocument/2006/relationships" ref="A130" r:id="rId249"/>
    <hyperlink xmlns:r="http://schemas.openxmlformats.org/officeDocument/2006/relationships" ref="L130" r:id="rId250"/>
    <hyperlink xmlns:r="http://schemas.openxmlformats.org/officeDocument/2006/relationships" ref="A131" r:id="rId251"/>
    <hyperlink xmlns:r="http://schemas.openxmlformats.org/officeDocument/2006/relationships" ref="L131" r:id="rId252"/>
    <hyperlink xmlns:r="http://schemas.openxmlformats.org/officeDocument/2006/relationships" ref="A132" r:id="rId253"/>
    <hyperlink xmlns:r="http://schemas.openxmlformats.org/officeDocument/2006/relationships" ref="L132" r:id="rId254"/>
    <hyperlink xmlns:r="http://schemas.openxmlformats.org/officeDocument/2006/relationships" ref="A133" r:id="rId255"/>
    <hyperlink xmlns:r="http://schemas.openxmlformats.org/officeDocument/2006/relationships" ref="L133" r:id="rId256"/>
    <hyperlink xmlns:r="http://schemas.openxmlformats.org/officeDocument/2006/relationships" ref="A134" r:id="rId257"/>
    <hyperlink xmlns:r="http://schemas.openxmlformats.org/officeDocument/2006/relationships" ref="L134" r:id="rId258"/>
    <hyperlink xmlns:r="http://schemas.openxmlformats.org/officeDocument/2006/relationships" ref="A135" r:id="rId259"/>
    <hyperlink xmlns:r="http://schemas.openxmlformats.org/officeDocument/2006/relationships" ref="L135" r:id="rId260"/>
    <hyperlink xmlns:r="http://schemas.openxmlformats.org/officeDocument/2006/relationships" ref="A136" r:id="rId261"/>
    <hyperlink xmlns:r="http://schemas.openxmlformats.org/officeDocument/2006/relationships" ref="L136" r:id="rId262"/>
    <hyperlink xmlns:r="http://schemas.openxmlformats.org/officeDocument/2006/relationships" ref="A137" r:id="rId263"/>
    <hyperlink xmlns:r="http://schemas.openxmlformats.org/officeDocument/2006/relationships" ref="L137" r:id="rId264"/>
    <hyperlink xmlns:r="http://schemas.openxmlformats.org/officeDocument/2006/relationships" ref="A138" r:id="rId265"/>
    <hyperlink xmlns:r="http://schemas.openxmlformats.org/officeDocument/2006/relationships" ref="L138" r:id="rId266"/>
    <hyperlink xmlns:r="http://schemas.openxmlformats.org/officeDocument/2006/relationships" ref="A139" r:id="rId267"/>
    <hyperlink xmlns:r="http://schemas.openxmlformats.org/officeDocument/2006/relationships" ref="L139" r:id="rId268"/>
    <hyperlink xmlns:r="http://schemas.openxmlformats.org/officeDocument/2006/relationships" ref="A140" r:id="rId269"/>
    <hyperlink xmlns:r="http://schemas.openxmlformats.org/officeDocument/2006/relationships" ref="L140" r:id="rId270"/>
    <hyperlink xmlns:r="http://schemas.openxmlformats.org/officeDocument/2006/relationships" ref="A141" r:id="rId271"/>
    <hyperlink xmlns:r="http://schemas.openxmlformats.org/officeDocument/2006/relationships" ref="L141" r:id="rId272"/>
    <hyperlink xmlns:r="http://schemas.openxmlformats.org/officeDocument/2006/relationships" ref="A142" r:id="rId273"/>
    <hyperlink xmlns:r="http://schemas.openxmlformats.org/officeDocument/2006/relationships" ref="L142" r:id="rId274"/>
    <hyperlink xmlns:r="http://schemas.openxmlformats.org/officeDocument/2006/relationships" ref="A143" r:id="rId275"/>
    <hyperlink xmlns:r="http://schemas.openxmlformats.org/officeDocument/2006/relationships" ref="L143" r:id="rId276"/>
    <hyperlink xmlns:r="http://schemas.openxmlformats.org/officeDocument/2006/relationships" ref="A144" r:id="rId277"/>
    <hyperlink xmlns:r="http://schemas.openxmlformats.org/officeDocument/2006/relationships" ref="L144" r:id="rId278"/>
    <hyperlink xmlns:r="http://schemas.openxmlformats.org/officeDocument/2006/relationships" ref="A145" r:id="rId279"/>
    <hyperlink xmlns:r="http://schemas.openxmlformats.org/officeDocument/2006/relationships" ref="L145" r:id="rId280"/>
    <hyperlink xmlns:r="http://schemas.openxmlformats.org/officeDocument/2006/relationships" ref="A146" r:id="rId281"/>
    <hyperlink xmlns:r="http://schemas.openxmlformats.org/officeDocument/2006/relationships" ref="L146" r:id="rId282"/>
    <hyperlink xmlns:r="http://schemas.openxmlformats.org/officeDocument/2006/relationships" ref="A147" r:id="rId283"/>
    <hyperlink xmlns:r="http://schemas.openxmlformats.org/officeDocument/2006/relationships" ref="L147" r:id="rId284"/>
    <hyperlink xmlns:r="http://schemas.openxmlformats.org/officeDocument/2006/relationships" ref="A148" r:id="rId285"/>
    <hyperlink xmlns:r="http://schemas.openxmlformats.org/officeDocument/2006/relationships" ref="L148" r:id="rId286"/>
    <hyperlink xmlns:r="http://schemas.openxmlformats.org/officeDocument/2006/relationships" ref="A149" r:id="rId287"/>
    <hyperlink xmlns:r="http://schemas.openxmlformats.org/officeDocument/2006/relationships" ref="L149" r:id="rId288"/>
    <hyperlink xmlns:r="http://schemas.openxmlformats.org/officeDocument/2006/relationships" ref="A150" r:id="rId289"/>
    <hyperlink xmlns:r="http://schemas.openxmlformats.org/officeDocument/2006/relationships" ref="L150" r:id="rId290"/>
    <hyperlink xmlns:r="http://schemas.openxmlformats.org/officeDocument/2006/relationships" ref="A151" r:id="rId291"/>
    <hyperlink xmlns:r="http://schemas.openxmlformats.org/officeDocument/2006/relationships" ref="L151" r:id="rId292"/>
    <hyperlink xmlns:r="http://schemas.openxmlformats.org/officeDocument/2006/relationships" ref="A152" r:id="rId293"/>
    <hyperlink xmlns:r="http://schemas.openxmlformats.org/officeDocument/2006/relationships" ref="L152" r:id="rId294"/>
    <hyperlink xmlns:r="http://schemas.openxmlformats.org/officeDocument/2006/relationships" ref="A153" r:id="rId295"/>
    <hyperlink xmlns:r="http://schemas.openxmlformats.org/officeDocument/2006/relationships" ref="L153" r:id="rId296"/>
    <hyperlink xmlns:r="http://schemas.openxmlformats.org/officeDocument/2006/relationships" ref="A154" r:id="rId297"/>
    <hyperlink xmlns:r="http://schemas.openxmlformats.org/officeDocument/2006/relationships" ref="L154" r:id="rId298"/>
    <hyperlink xmlns:r="http://schemas.openxmlformats.org/officeDocument/2006/relationships" ref="A155" r:id="rId299"/>
    <hyperlink xmlns:r="http://schemas.openxmlformats.org/officeDocument/2006/relationships" ref="L155" r:id="rId300"/>
    <hyperlink xmlns:r="http://schemas.openxmlformats.org/officeDocument/2006/relationships" ref="A156" r:id="rId301"/>
    <hyperlink xmlns:r="http://schemas.openxmlformats.org/officeDocument/2006/relationships" ref="L156" r:id="rId302"/>
    <hyperlink xmlns:r="http://schemas.openxmlformats.org/officeDocument/2006/relationships" ref="A157" r:id="rId303"/>
    <hyperlink xmlns:r="http://schemas.openxmlformats.org/officeDocument/2006/relationships" ref="L157" r:id="rId304"/>
    <hyperlink xmlns:r="http://schemas.openxmlformats.org/officeDocument/2006/relationships" ref="A158" r:id="rId305"/>
    <hyperlink xmlns:r="http://schemas.openxmlformats.org/officeDocument/2006/relationships" ref="L158" r:id="rId306"/>
    <hyperlink xmlns:r="http://schemas.openxmlformats.org/officeDocument/2006/relationships" ref="A159" r:id="rId307"/>
    <hyperlink xmlns:r="http://schemas.openxmlformats.org/officeDocument/2006/relationships" ref="L159" r:id="rId308"/>
    <hyperlink xmlns:r="http://schemas.openxmlformats.org/officeDocument/2006/relationships" ref="A160" r:id="rId309"/>
    <hyperlink xmlns:r="http://schemas.openxmlformats.org/officeDocument/2006/relationships" ref="L160" r:id="rId310"/>
    <hyperlink xmlns:r="http://schemas.openxmlformats.org/officeDocument/2006/relationships" ref="A161" r:id="rId311"/>
    <hyperlink xmlns:r="http://schemas.openxmlformats.org/officeDocument/2006/relationships" ref="L161" r:id="rId312"/>
    <hyperlink xmlns:r="http://schemas.openxmlformats.org/officeDocument/2006/relationships" ref="A162" r:id="rId313"/>
    <hyperlink xmlns:r="http://schemas.openxmlformats.org/officeDocument/2006/relationships" ref="L162" r:id="rId314"/>
    <hyperlink xmlns:r="http://schemas.openxmlformats.org/officeDocument/2006/relationships" ref="A163" r:id="rId315"/>
    <hyperlink xmlns:r="http://schemas.openxmlformats.org/officeDocument/2006/relationships" ref="L163" r:id="rId316"/>
    <hyperlink xmlns:r="http://schemas.openxmlformats.org/officeDocument/2006/relationships" ref="A164" r:id="rId317"/>
    <hyperlink xmlns:r="http://schemas.openxmlformats.org/officeDocument/2006/relationships" ref="L164" r:id="rId318"/>
    <hyperlink xmlns:r="http://schemas.openxmlformats.org/officeDocument/2006/relationships" ref="A165" r:id="rId319"/>
    <hyperlink xmlns:r="http://schemas.openxmlformats.org/officeDocument/2006/relationships" ref="L165" r:id="rId320"/>
    <hyperlink xmlns:r="http://schemas.openxmlformats.org/officeDocument/2006/relationships" ref="A166" r:id="rId321"/>
    <hyperlink xmlns:r="http://schemas.openxmlformats.org/officeDocument/2006/relationships" ref="L166" r:id="rId322"/>
    <hyperlink xmlns:r="http://schemas.openxmlformats.org/officeDocument/2006/relationships" ref="A167" r:id="rId323"/>
    <hyperlink xmlns:r="http://schemas.openxmlformats.org/officeDocument/2006/relationships" ref="L167" r:id="rId324"/>
    <hyperlink xmlns:r="http://schemas.openxmlformats.org/officeDocument/2006/relationships" ref="A168" r:id="rId325"/>
    <hyperlink xmlns:r="http://schemas.openxmlformats.org/officeDocument/2006/relationships" ref="L168" r:id="rId326"/>
    <hyperlink xmlns:r="http://schemas.openxmlformats.org/officeDocument/2006/relationships" ref="A169" r:id="rId327"/>
    <hyperlink xmlns:r="http://schemas.openxmlformats.org/officeDocument/2006/relationships" ref="L169" r:id="rId328"/>
    <hyperlink xmlns:r="http://schemas.openxmlformats.org/officeDocument/2006/relationships" ref="A170" r:id="rId329"/>
    <hyperlink xmlns:r="http://schemas.openxmlformats.org/officeDocument/2006/relationships" ref="L170" r:id="rId330"/>
    <hyperlink xmlns:r="http://schemas.openxmlformats.org/officeDocument/2006/relationships" ref="A171" r:id="rId331"/>
    <hyperlink xmlns:r="http://schemas.openxmlformats.org/officeDocument/2006/relationships" ref="L171" r:id="rId332"/>
    <hyperlink xmlns:r="http://schemas.openxmlformats.org/officeDocument/2006/relationships" ref="A172" r:id="rId333"/>
    <hyperlink xmlns:r="http://schemas.openxmlformats.org/officeDocument/2006/relationships" ref="L172" r:id="rId334"/>
    <hyperlink xmlns:r="http://schemas.openxmlformats.org/officeDocument/2006/relationships" ref="A173" r:id="rId335"/>
    <hyperlink xmlns:r="http://schemas.openxmlformats.org/officeDocument/2006/relationships" ref="L173" r:id="rId336"/>
    <hyperlink xmlns:r="http://schemas.openxmlformats.org/officeDocument/2006/relationships" ref="A174" r:id="rId337"/>
    <hyperlink xmlns:r="http://schemas.openxmlformats.org/officeDocument/2006/relationships" ref="L174" r:id="rId338"/>
    <hyperlink xmlns:r="http://schemas.openxmlformats.org/officeDocument/2006/relationships" ref="A175" r:id="rId339"/>
    <hyperlink xmlns:r="http://schemas.openxmlformats.org/officeDocument/2006/relationships" ref="L175" r:id="rId340"/>
    <hyperlink xmlns:r="http://schemas.openxmlformats.org/officeDocument/2006/relationships" ref="A176" r:id="rId341"/>
    <hyperlink xmlns:r="http://schemas.openxmlformats.org/officeDocument/2006/relationships" ref="L176" r:id="rId342"/>
    <hyperlink xmlns:r="http://schemas.openxmlformats.org/officeDocument/2006/relationships" ref="A177" r:id="rId343"/>
    <hyperlink xmlns:r="http://schemas.openxmlformats.org/officeDocument/2006/relationships" ref="L177" r:id="rId344"/>
    <hyperlink xmlns:r="http://schemas.openxmlformats.org/officeDocument/2006/relationships" ref="A178" r:id="rId345"/>
    <hyperlink xmlns:r="http://schemas.openxmlformats.org/officeDocument/2006/relationships" ref="L178" r:id="rId346"/>
    <hyperlink xmlns:r="http://schemas.openxmlformats.org/officeDocument/2006/relationships" ref="A179" r:id="rId347"/>
    <hyperlink xmlns:r="http://schemas.openxmlformats.org/officeDocument/2006/relationships" ref="L179" r:id="rId348"/>
    <hyperlink xmlns:r="http://schemas.openxmlformats.org/officeDocument/2006/relationships" ref="A180" r:id="rId349"/>
    <hyperlink xmlns:r="http://schemas.openxmlformats.org/officeDocument/2006/relationships" ref="L180" r:id="rId350"/>
    <hyperlink xmlns:r="http://schemas.openxmlformats.org/officeDocument/2006/relationships" ref="A181" r:id="rId351"/>
    <hyperlink xmlns:r="http://schemas.openxmlformats.org/officeDocument/2006/relationships" ref="L181" r:id="rId352"/>
    <hyperlink xmlns:r="http://schemas.openxmlformats.org/officeDocument/2006/relationships" ref="A182" r:id="rId353"/>
    <hyperlink xmlns:r="http://schemas.openxmlformats.org/officeDocument/2006/relationships" ref="L182" r:id="rId354"/>
    <hyperlink xmlns:r="http://schemas.openxmlformats.org/officeDocument/2006/relationships" ref="A183" r:id="rId355"/>
    <hyperlink xmlns:r="http://schemas.openxmlformats.org/officeDocument/2006/relationships" ref="L183" r:id="rId356"/>
    <hyperlink xmlns:r="http://schemas.openxmlformats.org/officeDocument/2006/relationships" ref="A184" r:id="rId357"/>
    <hyperlink xmlns:r="http://schemas.openxmlformats.org/officeDocument/2006/relationships" ref="L184" r:id="rId358"/>
    <hyperlink xmlns:r="http://schemas.openxmlformats.org/officeDocument/2006/relationships" ref="A185" r:id="rId359"/>
    <hyperlink xmlns:r="http://schemas.openxmlformats.org/officeDocument/2006/relationships" ref="L185" r:id="rId360"/>
    <hyperlink xmlns:r="http://schemas.openxmlformats.org/officeDocument/2006/relationships" ref="A186" r:id="rId361"/>
    <hyperlink xmlns:r="http://schemas.openxmlformats.org/officeDocument/2006/relationships" ref="L186" r:id="rId362"/>
    <hyperlink xmlns:r="http://schemas.openxmlformats.org/officeDocument/2006/relationships" ref="A187" r:id="rId363"/>
    <hyperlink xmlns:r="http://schemas.openxmlformats.org/officeDocument/2006/relationships" ref="L187" r:id="rId364"/>
    <hyperlink xmlns:r="http://schemas.openxmlformats.org/officeDocument/2006/relationships" ref="A188" r:id="rId365"/>
    <hyperlink xmlns:r="http://schemas.openxmlformats.org/officeDocument/2006/relationships" ref="L188" r:id="rId366"/>
    <hyperlink xmlns:r="http://schemas.openxmlformats.org/officeDocument/2006/relationships" ref="A189" r:id="rId367"/>
    <hyperlink xmlns:r="http://schemas.openxmlformats.org/officeDocument/2006/relationships" ref="L189" r:id="rId368"/>
    <hyperlink xmlns:r="http://schemas.openxmlformats.org/officeDocument/2006/relationships" ref="A190" r:id="rId369"/>
    <hyperlink xmlns:r="http://schemas.openxmlformats.org/officeDocument/2006/relationships" ref="L190" r:id="rId370"/>
    <hyperlink xmlns:r="http://schemas.openxmlformats.org/officeDocument/2006/relationships" ref="A191" r:id="rId371"/>
    <hyperlink xmlns:r="http://schemas.openxmlformats.org/officeDocument/2006/relationships" ref="L191" r:id="rId372"/>
    <hyperlink xmlns:r="http://schemas.openxmlformats.org/officeDocument/2006/relationships" ref="A192" r:id="rId373"/>
    <hyperlink xmlns:r="http://schemas.openxmlformats.org/officeDocument/2006/relationships" ref="L192" r:id="rId374"/>
    <hyperlink xmlns:r="http://schemas.openxmlformats.org/officeDocument/2006/relationships" ref="A193" r:id="rId375"/>
    <hyperlink xmlns:r="http://schemas.openxmlformats.org/officeDocument/2006/relationships" ref="L193" r:id="rId376"/>
    <hyperlink xmlns:r="http://schemas.openxmlformats.org/officeDocument/2006/relationships" ref="A194" r:id="rId377"/>
    <hyperlink xmlns:r="http://schemas.openxmlformats.org/officeDocument/2006/relationships" ref="L194" r:id="rId378"/>
    <hyperlink xmlns:r="http://schemas.openxmlformats.org/officeDocument/2006/relationships" ref="A195" r:id="rId379"/>
    <hyperlink xmlns:r="http://schemas.openxmlformats.org/officeDocument/2006/relationships" ref="L195" r:id="rId380"/>
    <hyperlink xmlns:r="http://schemas.openxmlformats.org/officeDocument/2006/relationships" ref="A196" r:id="rId381"/>
    <hyperlink xmlns:r="http://schemas.openxmlformats.org/officeDocument/2006/relationships" ref="L196" r:id="rId382"/>
    <hyperlink xmlns:r="http://schemas.openxmlformats.org/officeDocument/2006/relationships" ref="A197" r:id="rId383"/>
    <hyperlink xmlns:r="http://schemas.openxmlformats.org/officeDocument/2006/relationships" ref="L197" r:id="rId384"/>
    <hyperlink xmlns:r="http://schemas.openxmlformats.org/officeDocument/2006/relationships" ref="A198" r:id="rId385"/>
    <hyperlink xmlns:r="http://schemas.openxmlformats.org/officeDocument/2006/relationships" ref="L198" r:id="rId386"/>
    <hyperlink xmlns:r="http://schemas.openxmlformats.org/officeDocument/2006/relationships" ref="A199" r:id="rId387"/>
    <hyperlink xmlns:r="http://schemas.openxmlformats.org/officeDocument/2006/relationships" ref="L199" r:id="rId388"/>
    <hyperlink xmlns:r="http://schemas.openxmlformats.org/officeDocument/2006/relationships" ref="A200" r:id="rId389"/>
    <hyperlink xmlns:r="http://schemas.openxmlformats.org/officeDocument/2006/relationships" ref="L200" r:id="rId390"/>
    <hyperlink xmlns:r="http://schemas.openxmlformats.org/officeDocument/2006/relationships" ref="A201" r:id="rId391"/>
    <hyperlink xmlns:r="http://schemas.openxmlformats.org/officeDocument/2006/relationships" ref="L201" r:id="rId392"/>
    <hyperlink xmlns:r="http://schemas.openxmlformats.org/officeDocument/2006/relationships" ref="A202" r:id="rId393"/>
    <hyperlink xmlns:r="http://schemas.openxmlformats.org/officeDocument/2006/relationships" ref="L202" r:id="rId394"/>
    <hyperlink xmlns:r="http://schemas.openxmlformats.org/officeDocument/2006/relationships" ref="A203" r:id="rId395"/>
    <hyperlink xmlns:r="http://schemas.openxmlformats.org/officeDocument/2006/relationships" ref="L203" r:id="rId396"/>
    <hyperlink xmlns:r="http://schemas.openxmlformats.org/officeDocument/2006/relationships" ref="A204" r:id="rId397"/>
    <hyperlink xmlns:r="http://schemas.openxmlformats.org/officeDocument/2006/relationships" ref="L204" r:id="rId398"/>
    <hyperlink xmlns:r="http://schemas.openxmlformats.org/officeDocument/2006/relationships" ref="A205" r:id="rId399"/>
    <hyperlink xmlns:r="http://schemas.openxmlformats.org/officeDocument/2006/relationships" ref="L205" r:id="rId400"/>
    <hyperlink xmlns:r="http://schemas.openxmlformats.org/officeDocument/2006/relationships" ref="A206" r:id="rId401"/>
    <hyperlink xmlns:r="http://schemas.openxmlformats.org/officeDocument/2006/relationships" ref="L206" r:id="rId402"/>
    <hyperlink xmlns:r="http://schemas.openxmlformats.org/officeDocument/2006/relationships" ref="A207" r:id="rId403"/>
    <hyperlink xmlns:r="http://schemas.openxmlformats.org/officeDocument/2006/relationships" ref="L207" r:id="rId404"/>
    <hyperlink xmlns:r="http://schemas.openxmlformats.org/officeDocument/2006/relationships" ref="A208" r:id="rId405"/>
    <hyperlink xmlns:r="http://schemas.openxmlformats.org/officeDocument/2006/relationships" ref="L208" r:id="rId406"/>
    <hyperlink xmlns:r="http://schemas.openxmlformats.org/officeDocument/2006/relationships" ref="A209" r:id="rId407"/>
    <hyperlink xmlns:r="http://schemas.openxmlformats.org/officeDocument/2006/relationships" ref="L209" r:id="rId408"/>
    <hyperlink xmlns:r="http://schemas.openxmlformats.org/officeDocument/2006/relationships" ref="A210" r:id="rId409"/>
    <hyperlink xmlns:r="http://schemas.openxmlformats.org/officeDocument/2006/relationships" ref="L210" r:id="rId410"/>
    <hyperlink xmlns:r="http://schemas.openxmlformats.org/officeDocument/2006/relationships" ref="A211" r:id="rId411"/>
    <hyperlink xmlns:r="http://schemas.openxmlformats.org/officeDocument/2006/relationships" ref="L211" r:id="rId412"/>
    <hyperlink xmlns:r="http://schemas.openxmlformats.org/officeDocument/2006/relationships" ref="A212" r:id="rId413"/>
    <hyperlink xmlns:r="http://schemas.openxmlformats.org/officeDocument/2006/relationships" ref="L212" r:id="rId414"/>
    <hyperlink xmlns:r="http://schemas.openxmlformats.org/officeDocument/2006/relationships" ref="A213" r:id="rId415"/>
    <hyperlink xmlns:r="http://schemas.openxmlformats.org/officeDocument/2006/relationships" ref="L213" r:id="rId416"/>
    <hyperlink xmlns:r="http://schemas.openxmlformats.org/officeDocument/2006/relationships" ref="A214" r:id="rId417"/>
    <hyperlink xmlns:r="http://schemas.openxmlformats.org/officeDocument/2006/relationships" ref="L214" r:id="rId418"/>
    <hyperlink xmlns:r="http://schemas.openxmlformats.org/officeDocument/2006/relationships" ref="A215" r:id="rId419"/>
    <hyperlink xmlns:r="http://schemas.openxmlformats.org/officeDocument/2006/relationships" ref="L215" r:id="rId420"/>
    <hyperlink xmlns:r="http://schemas.openxmlformats.org/officeDocument/2006/relationships" ref="A216" r:id="rId421"/>
    <hyperlink xmlns:r="http://schemas.openxmlformats.org/officeDocument/2006/relationships" ref="L216" r:id="rId422"/>
    <hyperlink xmlns:r="http://schemas.openxmlformats.org/officeDocument/2006/relationships" ref="A217" r:id="rId423"/>
    <hyperlink xmlns:r="http://schemas.openxmlformats.org/officeDocument/2006/relationships" ref="L217" r:id="rId424"/>
    <hyperlink xmlns:r="http://schemas.openxmlformats.org/officeDocument/2006/relationships" ref="A218" r:id="rId425"/>
    <hyperlink xmlns:r="http://schemas.openxmlformats.org/officeDocument/2006/relationships" ref="L218" r:id="rId426"/>
    <hyperlink xmlns:r="http://schemas.openxmlformats.org/officeDocument/2006/relationships" ref="A219" r:id="rId427"/>
    <hyperlink xmlns:r="http://schemas.openxmlformats.org/officeDocument/2006/relationships" ref="L219" r:id="rId428"/>
    <hyperlink xmlns:r="http://schemas.openxmlformats.org/officeDocument/2006/relationships" ref="A220" r:id="rId429"/>
    <hyperlink xmlns:r="http://schemas.openxmlformats.org/officeDocument/2006/relationships" ref="L220" r:id="rId430"/>
    <hyperlink xmlns:r="http://schemas.openxmlformats.org/officeDocument/2006/relationships" ref="A221" r:id="rId431"/>
    <hyperlink xmlns:r="http://schemas.openxmlformats.org/officeDocument/2006/relationships" ref="L221" r:id="rId432"/>
    <hyperlink xmlns:r="http://schemas.openxmlformats.org/officeDocument/2006/relationships" ref="A222" r:id="rId433"/>
    <hyperlink xmlns:r="http://schemas.openxmlformats.org/officeDocument/2006/relationships" ref="L222" r:id="rId434"/>
    <hyperlink xmlns:r="http://schemas.openxmlformats.org/officeDocument/2006/relationships" ref="A223" r:id="rId435"/>
    <hyperlink xmlns:r="http://schemas.openxmlformats.org/officeDocument/2006/relationships" ref="L223" r:id="rId436"/>
    <hyperlink xmlns:r="http://schemas.openxmlformats.org/officeDocument/2006/relationships" ref="A224" r:id="rId437"/>
    <hyperlink xmlns:r="http://schemas.openxmlformats.org/officeDocument/2006/relationships" ref="L224" r:id="rId438"/>
    <hyperlink xmlns:r="http://schemas.openxmlformats.org/officeDocument/2006/relationships" ref="A225" r:id="rId439"/>
    <hyperlink xmlns:r="http://schemas.openxmlformats.org/officeDocument/2006/relationships" ref="L225" r:id="rId440"/>
    <hyperlink xmlns:r="http://schemas.openxmlformats.org/officeDocument/2006/relationships" ref="A226" r:id="rId441"/>
    <hyperlink xmlns:r="http://schemas.openxmlformats.org/officeDocument/2006/relationships" ref="L226" r:id="rId442"/>
    <hyperlink xmlns:r="http://schemas.openxmlformats.org/officeDocument/2006/relationships" ref="A227" r:id="rId443"/>
    <hyperlink xmlns:r="http://schemas.openxmlformats.org/officeDocument/2006/relationships" ref="L227" r:id="rId444"/>
    <hyperlink xmlns:r="http://schemas.openxmlformats.org/officeDocument/2006/relationships" ref="A228" r:id="rId445"/>
    <hyperlink xmlns:r="http://schemas.openxmlformats.org/officeDocument/2006/relationships" ref="L228" r:id="rId446"/>
    <hyperlink xmlns:r="http://schemas.openxmlformats.org/officeDocument/2006/relationships" ref="A229" r:id="rId447"/>
    <hyperlink xmlns:r="http://schemas.openxmlformats.org/officeDocument/2006/relationships" ref="L229" r:id="rId448"/>
    <hyperlink xmlns:r="http://schemas.openxmlformats.org/officeDocument/2006/relationships" ref="A230" r:id="rId449"/>
    <hyperlink xmlns:r="http://schemas.openxmlformats.org/officeDocument/2006/relationships" ref="L230" r:id="rId450"/>
    <hyperlink xmlns:r="http://schemas.openxmlformats.org/officeDocument/2006/relationships" ref="A231" r:id="rId451"/>
    <hyperlink xmlns:r="http://schemas.openxmlformats.org/officeDocument/2006/relationships" ref="L231" r:id="rId452"/>
    <hyperlink xmlns:r="http://schemas.openxmlformats.org/officeDocument/2006/relationships" ref="A232" r:id="rId453"/>
    <hyperlink xmlns:r="http://schemas.openxmlformats.org/officeDocument/2006/relationships" ref="L232" r:id="rId454"/>
    <hyperlink xmlns:r="http://schemas.openxmlformats.org/officeDocument/2006/relationships" ref="A233" r:id="rId455"/>
    <hyperlink xmlns:r="http://schemas.openxmlformats.org/officeDocument/2006/relationships" ref="L233" r:id="rId456"/>
    <hyperlink xmlns:r="http://schemas.openxmlformats.org/officeDocument/2006/relationships" ref="A234" r:id="rId457"/>
    <hyperlink xmlns:r="http://schemas.openxmlformats.org/officeDocument/2006/relationships" ref="L234" r:id="rId458"/>
    <hyperlink xmlns:r="http://schemas.openxmlformats.org/officeDocument/2006/relationships" ref="A235" r:id="rId459"/>
    <hyperlink xmlns:r="http://schemas.openxmlformats.org/officeDocument/2006/relationships" ref="L235" r:id="rId460"/>
    <hyperlink xmlns:r="http://schemas.openxmlformats.org/officeDocument/2006/relationships" ref="A236" r:id="rId461"/>
    <hyperlink xmlns:r="http://schemas.openxmlformats.org/officeDocument/2006/relationships" ref="L236" r:id="rId462"/>
    <hyperlink xmlns:r="http://schemas.openxmlformats.org/officeDocument/2006/relationships" ref="A237" r:id="rId463"/>
    <hyperlink xmlns:r="http://schemas.openxmlformats.org/officeDocument/2006/relationships" ref="L237" r:id="rId464"/>
    <hyperlink xmlns:r="http://schemas.openxmlformats.org/officeDocument/2006/relationships" ref="A238" r:id="rId465"/>
    <hyperlink xmlns:r="http://schemas.openxmlformats.org/officeDocument/2006/relationships" ref="L238" r:id="rId466"/>
    <hyperlink xmlns:r="http://schemas.openxmlformats.org/officeDocument/2006/relationships" ref="A239" r:id="rId467"/>
    <hyperlink xmlns:r="http://schemas.openxmlformats.org/officeDocument/2006/relationships" ref="L239" r:id="rId468"/>
    <hyperlink xmlns:r="http://schemas.openxmlformats.org/officeDocument/2006/relationships" ref="A240" r:id="rId469"/>
    <hyperlink xmlns:r="http://schemas.openxmlformats.org/officeDocument/2006/relationships" ref="L240" r:id="rId470"/>
    <hyperlink xmlns:r="http://schemas.openxmlformats.org/officeDocument/2006/relationships" ref="A241" r:id="rId471"/>
    <hyperlink xmlns:r="http://schemas.openxmlformats.org/officeDocument/2006/relationships" ref="L241" r:id="rId472"/>
    <hyperlink xmlns:r="http://schemas.openxmlformats.org/officeDocument/2006/relationships" ref="A242" r:id="rId473"/>
    <hyperlink xmlns:r="http://schemas.openxmlformats.org/officeDocument/2006/relationships" ref="L242" r:id="rId474"/>
    <hyperlink xmlns:r="http://schemas.openxmlformats.org/officeDocument/2006/relationships" ref="A243" r:id="rId475"/>
    <hyperlink xmlns:r="http://schemas.openxmlformats.org/officeDocument/2006/relationships" ref="L243" r:id="rId476"/>
    <hyperlink xmlns:r="http://schemas.openxmlformats.org/officeDocument/2006/relationships" ref="A244" r:id="rId477"/>
    <hyperlink xmlns:r="http://schemas.openxmlformats.org/officeDocument/2006/relationships" ref="L244" r:id="rId478"/>
    <hyperlink xmlns:r="http://schemas.openxmlformats.org/officeDocument/2006/relationships" ref="A245" r:id="rId479"/>
    <hyperlink xmlns:r="http://schemas.openxmlformats.org/officeDocument/2006/relationships" ref="L245" r:id="rId480"/>
    <hyperlink xmlns:r="http://schemas.openxmlformats.org/officeDocument/2006/relationships" ref="A246" r:id="rId481"/>
    <hyperlink xmlns:r="http://schemas.openxmlformats.org/officeDocument/2006/relationships" ref="L246" r:id="rId482"/>
    <hyperlink xmlns:r="http://schemas.openxmlformats.org/officeDocument/2006/relationships" ref="A247" r:id="rId483"/>
    <hyperlink xmlns:r="http://schemas.openxmlformats.org/officeDocument/2006/relationships" ref="L247" r:id="rId484"/>
    <hyperlink xmlns:r="http://schemas.openxmlformats.org/officeDocument/2006/relationships" ref="A248" r:id="rId485"/>
    <hyperlink xmlns:r="http://schemas.openxmlformats.org/officeDocument/2006/relationships" ref="L248" r:id="rId486"/>
    <hyperlink xmlns:r="http://schemas.openxmlformats.org/officeDocument/2006/relationships" ref="A249" r:id="rId487"/>
    <hyperlink xmlns:r="http://schemas.openxmlformats.org/officeDocument/2006/relationships" ref="L249" r:id="rId488"/>
    <hyperlink xmlns:r="http://schemas.openxmlformats.org/officeDocument/2006/relationships" ref="A250" r:id="rId489"/>
    <hyperlink xmlns:r="http://schemas.openxmlformats.org/officeDocument/2006/relationships" ref="L250" r:id="rId490"/>
    <hyperlink xmlns:r="http://schemas.openxmlformats.org/officeDocument/2006/relationships" ref="A251" r:id="rId491"/>
    <hyperlink xmlns:r="http://schemas.openxmlformats.org/officeDocument/2006/relationships" ref="L251" r:id="rId492"/>
    <hyperlink xmlns:r="http://schemas.openxmlformats.org/officeDocument/2006/relationships" ref="A252" r:id="rId493"/>
    <hyperlink xmlns:r="http://schemas.openxmlformats.org/officeDocument/2006/relationships" ref="L252" r:id="rId494"/>
    <hyperlink xmlns:r="http://schemas.openxmlformats.org/officeDocument/2006/relationships" ref="A253" r:id="rId495"/>
    <hyperlink xmlns:r="http://schemas.openxmlformats.org/officeDocument/2006/relationships" ref="L253" r:id="rId496"/>
    <hyperlink xmlns:r="http://schemas.openxmlformats.org/officeDocument/2006/relationships" ref="A254" r:id="rId497"/>
    <hyperlink xmlns:r="http://schemas.openxmlformats.org/officeDocument/2006/relationships" ref="L254" r:id="rId498"/>
    <hyperlink xmlns:r="http://schemas.openxmlformats.org/officeDocument/2006/relationships" ref="A255" r:id="rId499"/>
    <hyperlink xmlns:r="http://schemas.openxmlformats.org/officeDocument/2006/relationships" ref="L255" r:id="rId500"/>
    <hyperlink xmlns:r="http://schemas.openxmlformats.org/officeDocument/2006/relationships" ref="A256" r:id="rId501"/>
    <hyperlink xmlns:r="http://schemas.openxmlformats.org/officeDocument/2006/relationships" ref="L256" r:id="rId502"/>
    <hyperlink xmlns:r="http://schemas.openxmlformats.org/officeDocument/2006/relationships" ref="A257" r:id="rId503"/>
    <hyperlink xmlns:r="http://schemas.openxmlformats.org/officeDocument/2006/relationships" ref="L257" r:id="rId504"/>
    <hyperlink xmlns:r="http://schemas.openxmlformats.org/officeDocument/2006/relationships" ref="A258" r:id="rId505"/>
    <hyperlink xmlns:r="http://schemas.openxmlformats.org/officeDocument/2006/relationships" ref="L258" r:id="rId506"/>
    <hyperlink xmlns:r="http://schemas.openxmlformats.org/officeDocument/2006/relationships" ref="A259" r:id="rId507"/>
    <hyperlink xmlns:r="http://schemas.openxmlformats.org/officeDocument/2006/relationships" ref="L259" r:id="rId508"/>
    <hyperlink xmlns:r="http://schemas.openxmlformats.org/officeDocument/2006/relationships" ref="A260" r:id="rId509"/>
    <hyperlink xmlns:r="http://schemas.openxmlformats.org/officeDocument/2006/relationships" ref="L260" r:id="rId510"/>
    <hyperlink xmlns:r="http://schemas.openxmlformats.org/officeDocument/2006/relationships" ref="A261" r:id="rId511"/>
    <hyperlink xmlns:r="http://schemas.openxmlformats.org/officeDocument/2006/relationships" ref="L261" r:id="rId512"/>
    <hyperlink xmlns:r="http://schemas.openxmlformats.org/officeDocument/2006/relationships" ref="A262" r:id="rId513"/>
    <hyperlink xmlns:r="http://schemas.openxmlformats.org/officeDocument/2006/relationships" ref="L262" r:id="rId514"/>
    <hyperlink xmlns:r="http://schemas.openxmlformats.org/officeDocument/2006/relationships" ref="A263" r:id="rId515"/>
    <hyperlink xmlns:r="http://schemas.openxmlformats.org/officeDocument/2006/relationships" ref="L263" r:id="rId516"/>
    <hyperlink xmlns:r="http://schemas.openxmlformats.org/officeDocument/2006/relationships" ref="A264" r:id="rId517"/>
    <hyperlink xmlns:r="http://schemas.openxmlformats.org/officeDocument/2006/relationships" ref="L264" r:id="rId518"/>
    <hyperlink xmlns:r="http://schemas.openxmlformats.org/officeDocument/2006/relationships" ref="A265" r:id="rId519"/>
    <hyperlink xmlns:r="http://schemas.openxmlformats.org/officeDocument/2006/relationships" ref="L265" r:id="rId520"/>
    <hyperlink xmlns:r="http://schemas.openxmlformats.org/officeDocument/2006/relationships" ref="A266" r:id="rId521"/>
    <hyperlink xmlns:r="http://schemas.openxmlformats.org/officeDocument/2006/relationships" ref="L266" r:id="rId522"/>
  </hyperlink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I4"/>
  <sheetViews>
    <sheetView workbookViewId="0">
      <selection activeCell="A1" sqref="A1"/>
    </sheetView>
  </sheetViews>
  <sheetFormatPr baseColWidth="8" defaultRowHeight="15"/>
  <sheetData>
    <row r="1">
      <c r="A1" t="inlineStr">
        <is>
          <t>list_A</t>
        </is>
      </c>
      <c r="B1" t="inlineStr">
        <is>
          <t>list_B</t>
        </is>
      </c>
      <c r="C1" t="inlineStr">
        <is>
          <t>list_C</t>
        </is>
      </c>
      <c r="D1" t="inlineStr">
        <is>
          <t>list_D</t>
        </is>
      </c>
      <c r="E1" t="inlineStr">
        <is>
          <t>list_E</t>
        </is>
      </c>
      <c r="F1" t="inlineStr">
        <is>
          <t>list_F</t>
        </is>
      </c>
      <c r="G1" t="inlineStr">
        <is>
          <t>list_G</t>
        </is>
      </c>
      <c r="H1" t="inlineStr">
        <is>
          <t>list_H</t>
        </is>
      </c>
      <c r="I1" t="inlineStr">
        <is>
          <t>list_I</t>
        </is>
      </c>
    </row>
    <row r="2">
      <c r="A2" t="inlineStr">
        <is>
          <t>YES</t>
        </is>
      </c>
      <c r="B2" t="inlineStr">
        <is>
          <t>Executive</t>
        </is>
      </c>
      <c r="C2" t="inlineStr">
        <is>
          <t>Risk Committee</t>
        </is>
      </c>
      <c r="D2" t="inlineStr">
        <is>
          <t>General</t>
        </is>
      </c>
      <c r="E2" t="inlineStr">
        <is>
          <t>After each Transaction</t>
        </is>
      </c>
      <c r="F2" t="inlineStr">
        <is>
          <t>YES</t>
        </is>
      </c>
      <c r="G2" t="inlineStr">
        <is>
          <t>Qualified</t>
        </is>
      </c>
      <c r="H2" t="inlineStr">
        <is>
          <t>Civil</t>
        </is>
      </c>
      <c r="I2" t="inlineStr">
        <is>
          <t>Separate</t>
        </is>
      </c>
    </row>
    <row r="3">
      <c r="A3" t="inlineStr">
        <is>
          <t>NO</t>
        </is>
      </c>
      <c r="B3" t="inlineStr">
        <is>
          <t>Non-Executive</t>
        </is>
      </c>
      <c r="C3" t="inlineStr">
        <is>
          <t>Investment Committee</t>
        </is>
      </c>
      <c r="D3" t="inlineStr">
        <is>
          <t>Specific</t>
        </is>
      </c>
      <c r="E3" t="inlineStr">
        <is>
          <t>Periodically</t>
        </is>
      </c>
      <c r="F3" t="inlineStr">
        <is>
          <t>NO</t>
        </is>
      </c>
      <c r="G3" t="inlineStr">
        <is>
          <t>Not Qualified</t>
        </is>
      </c>
      <c r="H3" t="inlineStr">
        <is>
          <t>Criminal</t>
        </is>
      </c>
      <c r="I3" t="inlineStr">
        <is>
          <t>One Account</t>
        </is>
      </c>
    </row>
    <row r="4">
      <c r="C4" t="inlineStr">
        <is>
          <t>Other</t>
        </is>
      </c>
      <c r="D4" t="inlineStr">
        <is>
          <t>Both</t>
        </is>
      </c>
      <c r="E4" t="inlineStr">
        <is>
          <t>Other</t>
        </is>
      </c>
      <c r="F4" t="inlineStr">
        <is>
          <t>N/A</t>
        </is>
      </c>
      <c r="I4" t="inlineStr">
        <is>
          <t>Both</t>
        </is>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6F8E44-E6B2-41D3-8AB8-1C625FE41C72}"/>
</file>

<file path=customXml/itemProps2.xml><?xml version="1.0" encoding="utf-8"?>
<ds:datastoreItem xmlns:ds="http://schemas.openxmlformats.org/officeDocument/2006/customXml" ds:itemID="{2C96BB20-5A72-440D-9D4A-11106539D8F9}"/>
</file>

<file path=customXml/itemProps3.xml><?xml version="1.0" encoding="utf-8"?>
<ds:datastoreItem xmlns:ds="http://schemas.openxmlformats.org/officeDocument/2006/customXml" ds:itemID="{E78120C0-68DE-499E-B1F3-E46986DBAB2D}"/>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Trustees of Family Trusts — Regulatory Return Template — Version 1</dc:title>
  <dc:subject>MFSA regulatory return template</dc:subject>
  <dc:creator>MFSA</dc:creator>
  <cp:lastModifiedBy>MFSA</cp:lastModifiedBy>
  <dcterms:created xsi:type="dcterms:W3CDTF">2026-08-18T10:25:10Z</dcterms:created>
  <dcterms:modified xsi:type="dcterms:W3CDTF">2026-08-18T10:25:10Z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ies>
</file>