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theme/theme1.xml" ContentType="application/vnd.openxmlformats-officedocument.theme+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1- Info Sheet" sheetId="1" state="visible" r:id="rId1"/>
    <sheet xmlns:r="http://schemas.openxmlformats.org/officeDocument/2006/relationships" name="2- GI" sheetId="2" state="visible" r:id="rId2"/>
    <sheet xmlns:r="http://schemas.openxmlformats.org/officeDocument/2006/relationships" name="2- OP" sheetId="3" state="visible" r:id="rId3"/>
    <sheet xmlns:r="http://schemas.openxmlformats.org/officeDocument/2006/relationships" name="2- AML" sheetId="4" state="visible" r:id="rId4"/>
    <sheet xmlns:r="http://schemas.openxmlformats.org/officeDocument/2006/relationships" name="2- GV" sheetId="5" state="visible" r:id="rId5"/>
    <sheet xmlns:r="http://schemas.openxmlformats.org/officeDocument/2006/relationships" name="2- PR" sheetId="6" state="visible" r:id="rId6"/>
    <sheet xmlns:r="http://schemas.openxmlformats.org/officeDocument/2006/relationships" name="3- Guidance" sheetId="7" state="visible" r:id="rId7"/>
    <sheet xmlns:r="http://schemas.openxmlformats.org/officeDocument/2006/relationships" name="4- Validation Issues" sheetId="8" state="visible" r:id="rId8"/>
    <sheet xmlns:r="http://schemas.openxmlformats.org/officeDocument/2006/relationships" name="_lists" sheetId="9" state="hidden" r:id="rId9"/>
  </sheets>
  <definedNames>
    <definedName name="_xlnm.Print_Area" localSheetId="0">'1- Info Sheet'!$A$1:$L$72</definedName>
    <definedName name="_xlnm._FilterDatabase" localSheetId="6" hidden="1">'3- Guidance'!$A$1:$U$179</definedName>
    <definedName name="_xlnm._FilterDatabase" localSheetId="7" hidden="1">'4- Validation Issues'!$A$5:$L$183</definedName>
  </definedNames>
  <calcPr calcId="124519" calcMode="auto" fullCalcOnLoad="1" forceFullCalc="1"/>
</workbook>
</file>

<file path=xl/styles.xml><?xml version="1.0" encoding="utf-8"?>
<styleSheet xmlns="http://schemas.openxmlformats.org/spreadsheetml/2006/main">
  <numFmts count="0"/>
  <fonts count="15">
    <font>
      <name val="Calibri"/>
      <family val="2"/>
      <color theme="1"/>
      <sz val="11"/>
      <scheme val="minor"/>
    </font>
    <font>
      <b val="1"/>
    </font>
    <font>
      <b val="1"/>
      <color rgb="0007183D"/>
    </font>
    <font>
      <name val="Calibri"/>
      <color rgb="00333333"/>
      <sz val="9"/>
    </font>
    <font>
      <b val="1"/>
      <color rgb="00FFFFFF"/>
    </font>
    <font>
      <name val="Calibri"/>
      <family val="2"/>
      <color theme="10"/>
      <sz val="12"/>
      <scheme val="minor"/>
    </font>
    <font>
      <name val="Calibri"/>
      <family val="2"/>
      <color rgb="FF0563C1"/>
      <sz val="11"/>
      <u val="single"/>
      <scheme val="minor"/>
    </font>
    <font>
      <name val="Calibri"/>
      <b val="1"/>
      <color rgb="00FFFFFF"/>
      <sz val="14"/>
    </font>
    <font>
      <name val="Calibri"/>
      <color rgb="00222222"/>
      <sz val="9"/>
    </font>
    <font>
      <name val="Calibri"/>
      <b val="1"/>
      <color rgb="00FFFFFF"/>
      <sz val="10"/>
    </font>
    <font>
      <name val="Calibri"/>
      <b val="1"/>
      <color rgb="0007183D"/>
      <sz val="18"/>
    </font>
    <font>
      <name val="Calibri"/>
      <color rgb="00555555"/>
      <sz val="9"/>
    </font>
    <font>
      <name val="Calibri"/>
      <b val="1"/>
      <color rgb="00FFFFFF"/>
      <sz val="12"/>
    </font>
    <font>
      <name val="Calibri"/>
      <b val="1"/>
      <color rgb="0007183D"/>
      <sz val="10"/>
    </font>
    <font>
      <name val="Calibri"/>
      <color rgb="00222222"/>
      <sz val="10"/>
    </font>
  </fonts>
  <fills count="17">
    <fill>
      <patternFill/>
    </fill>
    <fill>
      <patternFill patternType="gray125"/>
    </fill>
    <fill>
      <patternFill patternType="solid">
        <fgColor rgb="00DCE6F1"/>
      </patternFill>
    </fill>
    <fill>
      <patternFill patternType="solid">
        <fgColor rgb="00EEECE1"/>
      </patternFill>
    </fill>
    <fill>
      <patternFill patternType="solid">
        <fgColor rgb="00F0F0F0"/>
      </patternFill>
    </fill>
    <fill>
      <patternFill patternType="solid">
        <fgColor rgb="00F7F9FC"/>
      </patternFill>
    </fill>
    <fill>
      <patternFill patternType="solid">
        <fgColor rgb="00E6E6E6"/>
      </patternFill>
    </fill>
    <fill>
      <patternFill patternType="solid">
        <fgColor rgb="00DCEAF7"/>
      </patternFill>
    </fill>
    <fill>
      <patternFill patternType="solid">
        <fgColor rgb="0007183D"/>
      </patternFill>
    </fill>
    <fill>
      <patternFill patternType="solid">
        <fgColor rgb="00E2F0D9"/>
      </patternFill>
    </fill>
    <fill>
      <patternFill patternType="solid">
        <fgColor rgb="00FFF2CC"/>
      </patternFill>
    </fill>
    <fill>
      <patternFill patternType="solid">
        <fgColor rgb="00FFFFFF"/>
      </patternFill>
    </fill>
    <fill>
      <patternFill patternType="solid">
        <fgColor rgb="00D9D9D9"/>
      </patternFill>
    </fill>
    <fill>
      <patternFill patternType="solid">
        <fgColor rgb="00FFD966"/>
      </patternFill>
    </fill>
    <fill>
      <patternFill patternType="solid">
        <fgColor rgb="00F4B183"/>
      </patternFill>
    </fill>
    <fill>
      <patternFill patternType="solid">
        <fgColor rgb="00FF6666"/>
      </patternFill>
    </fill>
    <fill>
      <patternFill patternType="solid">
        <fgColor rgb="00D8C7A3"/>
      </patternFill>
    </fill>
  </fills>
  <borders count="3">
    <border>
      <left/>
      <right/>
      <top/>
      <bottom/>
      <diagonal/>
    </border>
    <border>
      <left style="thin">
        <color rgb="008E8E8E"/>
      </left>
      <right style="thin">
        <color rgb="008E8E8E"/>
      </right>
      <top style="thin">
        <color rgb="008E8E8E"/>
      </top>
      <bottom style="thin">
        <color rgb="008E8E8E"/>
      </bottom>
    </border>
    <border>
      <left style="thin">
        <color rgb="00B7B7B7"/>
      </left>
      <right style="thin">
        <color rgb="00B7B7B7"/>
      </right>
      <top style="thin">
        <color rgb="00B7B7B7"/>
      </top>
      <bottom style="thin">
        <color rgb="00B7B7B7"/>
      </bottom>
    </border>
  </borders>
  <cellStyleXfs count="2">
    <xf numFmtId="0" fontId="0" fillId="0" borderId="0"/>
    <xf numFmtId="0" fontId="5" fillId="0" borderId="0"/>
  </cellStyleXfs>
  <cellXfs count="47">
    <xf numFmtId="0" fontId="0" fillId="0" borderId="0" pivotButton="0" quotePrefix="0" xfId="0"/>
    <xf numFmtId="0" fontId="0" fillId="8" borderId="0" pivotButton="0" quotePrefix="0" xfId="0"/>
    <xf numFmtId="0" fontId="10" fillId="0" borderId="0" applyAlignment="1" pivotButton="0" quotePrefix="0" xfId="0">
      <alignment horizontal="left" vertical="center"/>
    </xf>
    <xf numFmtId="0" fontId="11" fillId="0" borderId="0" applyAlignment="1" pivotButton="0" quotePrefix="0" xfId="0">
      <alignment horizontal="left" vertical="center"/>
    </xf>
    <xf numFmtId="0" fontId="2" fillId="0" borderId="0" pivotButton="0" quotePrefix="0" xfId="0"/>
    <xf numFmtId="0" fontId="5" fillId="0" borderId="0" applyAlignment="1" pivotButton="0" quotePrefix="0" xfId="1">
      <alignment horizontal="center" vertical="center"/>
    </xf>
    <xf numFmtId="0" fontId="12" fillId="8" borderId="2" applyAlignment="1" pivotButton="0" quotePrefix="0" xfId="0">
      <alignment horizontal="left" vertical="top" wrapText="1"/>
    </xf>
    <xf numFmtId="0" fontId="0" fillId="0" borderId="2" pivotButton="0" quotePrefix="0" xfId="0"/>
    <xf numFmtId="0" fontId="13" fillId="9" borderId="2" applyAlignment="1" pivotButton="0" quotePrefix="0" xfId="0">
      <alignment horizontal="center" vertical="center" wrapText="1"/>
    </xf>
    <xf numFmtId="0" fontId="13" fillId="10" borderId="2" applyAlignment="1" pivotButton="0" quotePrefix="0" xfId="0">
      <alignment horizontal="center" vertical="center" wrapText="1"/>
    </xf>
    <xf numFmtId="9" fontId="10" fillId="9" borderId="2" applyAlignment="1" pivotButton="0" quotePrefix="0" xfId="0">
      <alignment horizontal="center" vertical="center" wrapText="1"/>
    </xf>
    <xf numFmtId="9" fontId="10" fillId="10" borderId="2" applyAlignment="1" pivotButton="0" quotePrefix="0" xfId="0">
      <alignment horizontal="center" vertical="center" wrapText="1"/>
    </xf>
    <xf numFmtId="0" fontId="11" fillId="11" borderId="2" applyAlignment="1" pivotButton="0" quotePrefix="0" xfId="0">
      <alignment horizontal="right" vertical="center" wrapText="1"/>
    </xf>
    <xf numFmtId="0" fontId="14" fillId="11" borderId="2" applyAlignment="1" pivotButton="0" quotePrefix="0" xfId="0">
      <alignment horizontal="left" vertical="top" wrapText="1"/>
    </xf>
    <xf numFmtId="0" fontId="0" fillId="4" borderId="2" pivotButton="0" quotePrefix="0" xfId="0"/>
    <xf numFmtId="0" fontId="13" fillId="0" borderId="2" pivotButton="0" quotePrefix="0" xfId="0"/>
    <xf numFmtId="0" fontId="14" fillId="0" borderId="2" applyAlignment="1" pivotButton="0" quotePrefix="0" xfId="0">
      <alignment horizontal="left" vertical="top" wrapText="1"/>
    </xf>
    <xf numFmtId="0" fontId="0" fillId="7" borderId="2" pivotButton="0" quotePrefix="0" xfId="0"/>
    <xf numFmtId="0" fontId="0" fillId="12" borderId="2" pivotButton="0" quotePrefix="0" xfId="0"/>
    <xf numFmtId="0" fontId="0" fillId="13" borderId="2" pivotButton="0" quotePrefix="0" xfId="0"/>
    <xf numFmtId="0" fontId="0" fillId="14" borderId="2" pivotButton="0" quotePrefix="0" xfId="0"/>
    <xf numFmtId="0" fontId="0" fillId="15" borderId="2" pivotButton="0" quotePrefix="0" xfId="0"/>
    <xf numFmtId="0" fontId="13" fillId="16" borderId="2" pivotButton="0" quotePrefix="0" xfId="0"/>
    <xf numFmtId="0" fontId="0" fillId="16" borderId="2" pivotButton="0" quotePrefix="0" xfId="0"/>
    <xf numFmtId="0" fontId="13" fillId="0" borderId="2" applyAlignment="1" pivotButton="0" quotePrefix="0" xfId="0">
      <alignment horizontal="left" vertical="top" wrapText="1"/>
    </xf>
    <xf numFmtId="0" fontId="11" fillId="11" borderId="2" applyAlignment="1" pivotButton="0" quotePrefix="0" xfId="0">
      <alignment horizontal="left" vertical="top" wrapText="1"/>
    </xf>
    <xf numFmtId="0" fontId="5" fillId="0" borderId="0" pivotButton="0" quotePrefix="0" xfId="1"/>
    <xf numFmtId="0" fontId="1" fillId="2" borderId="1" applyAlignment="1" pivotButton="0" quotePrefix="0" xfId="0">
      <alignment horizontal="center" vertical="center" wrapText="1"/>
    </xf>
    <xf numFmtId="0" fontId="2" fillId="3" borderId="1" applyAlignment="1" pivotButton="0" quotePrefix="0" xfId="0">
      <alignment horizontal="center" vertical="center" wrapText="1"/>
    </xf>
    <xf numFmtId="0" fontId="6" fillId="4" borderId="1" applyAlignment="1" pivotButton="0" quotePrefix="0" xfId="0">
      <alignment horizontal="left" vertical="center" wrapText="1"/>
    </xf>
    <xf numFmtId="0" fontId="0" fillId="0" borderId="1" applyAlignment="1" pivotButton="0" quotePrefix="0" xfId="0">
      <alignment horizontal="left" vertical="center" wrapText="1"/>
    </xf>
    <xf numFmtId="0" fontId="3" fillId="5" borderId="1" applyAlignment="1" applyProtection="1" pivotButton="0" quotePrefix="0" xfId="0">
      <alignment horizontal="left" vertical="top" wrapText="1"/>
      <protection locked="0" hidden="0"/>
    </xf>
    <xf numFmtId="0" fontId="0" fillId="7" borderId="1" applyAlignment="1" applyProtection="1" pivotButton="0" quotePrefix="0" xfId="0">
      <alignment horizontal="center" vertical="center" wrapText="1"/>
      <protection locked="0" hidden="0"/>
    </xf>
    <xf numFmtId="0" fontId="0" fillId="6" borderId="1" applyAlignment="1" pivotButton="0" quotePrefix="0" xfId="0">
      <alignment horizontal="center" vertical="center" wrapText="1"/>
    </xf>
    <xf numFmtId="0" fontId="0" fillId="0" borderId="1" applyAlignment="1" applyProtection="1" pivotButton="0" quotePrefix="0" xfId="0">
      <alignment horizontal="center" vertical="center" wrapText="1"/>
      <protection locked="0" hidden="0"/>
    </xf>
    <xf numFmtId="0" fontId="4" fillId="8" borderId="2" applyAlignment="1" pivotButton="0" quotePrefix="0" xfId="0">
      <alignment horizontal="center" vertical="center" wrapText="1"/>
    </xf>
    <xf numFmtId="0" fontId="5" fillId="7" borderId="0" pivotButton="0" quotePrefix="0" xfId="1"/>
    <xf numFmtId="0" fontId="0" fillId="7" borderId="2" applyAlignment="1" pivotButton="0" quotePrefix="0" xfId="0">
      <alignment vertical="top" wrapText="1"/>
    </xf>
    <xf numFmtId="0" fontId="0" fillId="0" borderId="2" applyAlignment="1" pivotButton="0" quotePrefix="0" xfId="0">
      <alignment vertical="top" wrapText="1"/>
    </xf>
    <xf numFmtId="0" fontId="7" fillId="8" borderId="2" applyAlignment="1" pivotButton="0" quotePrefix="0" xfId="0">
      <alignment horizontal="left" vertical="center"/>
    </xf>
    <xf numFmtId="0" fontId="0" fillId="8" borderId="2" pivotButton="0" quotePrefix="0" xfId="0"/>
    <xf numFmtId="0" fontId="8" fillId="7" borderId="2" applyAlignment="1" pivotButton="0" quotePrefix="0" xfId="0">
      <alignment horizontal="left" vertical="top" wrapText="1"/>
    </xf>
    <xf numFmtId="0" fontId="9" fillId="8" borderId="2" applyAlignment="1" pivotButton="0" quotePrefix="0" xfId="0">
      <alignment horizontal="center" vertical="center" wrapText="1"/>
    </xf>
    <xf numFmtId="0" fontId="5" fillId="0" borderId="2" applyAlignment="1" pivotButton="0" quotePrefix="0" xfId="1">
      <alignment horizontal="left" vertical="top" wrapText="1"/>
    </xf>
    <xf numFmtId="0" fontId="8" fillId="0" borderId="2" applyAlignment="1" pivotButton="0" quotePrefix="0" xfId="0">
      <alignment horizontal="left" vertical="top" wrapText="1"/>
    </xf>
    <xf numFmtId="0" fontId="8" fillId="0" borderId="2" applyAlignment="1" pivotButton="0" quotePrefix="0" xfId="0">
      <alignment horizontal="center" vertical="center" wrapText="1"/>
    </xf>
    <xf numFmtId="0" fontId="8" fillId="0" borderId="2" applyAlignment="1" pivotButton="0" quotePrefix="0" xfId="1">
      <alignment horizontal="center" vertical="center" wrapText="1"/>
    </xf>
  </cellXfs>
  <cellStyles count="2">
    <cellStyle name="Normal" xfId="0" builtinId="0" hidden="0"/>
    <cellStyle name="Hyperlink" xfId="1" builtinId="8" hidden="0"/>
  </cellStyles>
  <dxfs count="8">
    <dxf>
      <fill>
        <patternFill patternType="solid">
          <fgColor rgb="FFF4B183"/>
          <bgColor rgb="FFF4B183"/>
        </patternFill>
      </fill>
    </dxf>
    <dxf>
      <fill>
        <patternFill patternType="solid">
          <fgColor rgb="FFFF5C5C"/>
          <bgColor rgb="FFFF5C5C"/>
        </patternFill>
      </fill>
    </dxf>
    <dxf>
      <fill>
        <patternFill patternType="solid">
          <fgColor rgb="FFFFD966"/>
          <bgColor rgb="FFFFD966"/>
        </patternFill>
      </fill>
    </dxf>
    <dxf>
      <fill>
        <patternFill patternType="solid">
          <fgColor rgb="FFB7B7B7"/>
          <bgColor rgb="FFB7B7B7"/>
        </patternFill>
      </fill>
    </dxf>
    <dxf>
      <fill>
        <patternFill patternType="solid">
          <fgColor rgb="00F4CCCC"/>
        </patternFill>
      </fill>
    </dxf>
    <dxf>
      <fill>
        <patternFill patternType="solid">
          <fgColor rgb="00FCE4D6"/>
        </patternFill>
      </fill>
    </dxf>
    <dxf>
      <fill>
        <patternFill patternType="solid">
          <fgColor rgb="00FFF2CC"/>
        </patternFill>
      </fill>
    </dxf>
    <dxf>
      <fill>
        <patternFill patternType="solid">
          <fgColor rgb="00E7E6E6"/>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
<Relationships xmlns="http://schemas.openxmlformats.org/package/2006/relationships"><Relationship Id="rId8" Type="http://schemas.openxmlformats.org/officeDocument/2006/relationships/worksheet" Target="/xl/worksheets/sheet8.xml"/><Relationship Id="rId13" Type="http://schemas.openxmlformats.org/officeDocument/2006/relationships/customXml" Target="../customXml/item2.xml"/><Relationship Id="rId3" Type="http://schemas.openxmlformats.org/officeDocument/2006/relationships/worksheet" Target="/xl/worksheets/sheet3.xml"/><Relationship Id="rId7" Type="http://schemas.openxmlformats.org/officeDocument/2006/relationships/worksheet" Target="/xl/worksheets/sheet7.xml"/><Relationship Id="rId12" Type="http://schemas.openxmlformats.org/officeDocument/2006/relationships/customXml" Target="../customXml/item1.xml"/><Relationship Id="rId2" Type="http://schemas.openxmlformats.org/officeDocument/2006/relationships/worksheet" Target="/xl/worksheets/sheet2.xml"/><Relationship Id="rId1" Type="http://schemas.openxmlformats.org/officeDocument/2006/relationships/worksheet" Target="/xl/worksheets/sheet1.xml"/><Relationship Id="rId6" Type="http://schemas.openxmlformats.org/officeDocument/2006/relationships/worksheet" Target="/xl/worksheets/sheet6.xml"/><Relationship Id="rId11" Type="http://schemas.openxmlformats.org/officeDocument/2006/relationships/theme" Target="theme/theme1.xml"/><Relationship Id="rId5" Type="http://schemas.openxmlformats.org/officeDocument/2006/relationships/worksheet" Target="/xl/worksheets/sheet5.xml"/><Relationship Id="rId10" Type="http://schemas.openxmlformats.org/officeDocument/2006/relationships/styles" Target="styles.xml"/><Relationship Id="rId4" Type="http://schemas.openxmlformats.org/officeDocument/2006/relationships/worksheet" Target="/xl/worksheets/sheet4.xml"/><Relationship Id="rId9" Type="http://schemas.openxmlformats.org/officeDocument/2006/relationships/worksheet" Target="/xl/worksheets/sheet9.xml"/><Relationship Id="rId14" Type="http://schemas.openxmlformats.org/officeDocument/2006/relationships/customXml" Target="../customXml/item3.xml"/></Relationships>
</file>

<file path=xl/drawings/_rels/drawing1.xml.rels><Relationships xmlns="http://schemas.openxmlformats.org/package/2006/relationships"><Relationship Type="http://schemas.openxmlformats.org/officeDocument/2006/relationships/image" Target="/xl/media/image1.png" Id="rId1"/></Relationships>
</file>

<file path=xl/drawings/drawing1.xml><?xml version="1.0" encoding="utf-8"?>
<wsDr xmlns="http://schemas.openxmlformats.org/drawingml/2006/spreadsheetDrawing">
  <oneCellAnchor>
    <from>
      <col>0</col>
      <colOff>0</colOff>
      <row>0</row>
      <rowOff>0</rowOff>
    </from>
    <ext cx="6581775" cy="466725"/>
    <pic>
      <nvPicPr>
        <cNvPr id="1" name="Image 1" descr="Picture"/>
        <cNvPicPr/>
      </nvPicPr>
      <blipFill>
        <a:blip xmlns:a="http://schemas.openxmlformats.org/drawingml/2006/main" xmlns:r="http://schemas.openxmlformats.org/officeDocument/2006/relationships" cstate="print" r:embed="rId1"/>
        <a:stretch xmlns:a="http://schemas.openxmlformats.org/drawingml/2006/main">
          <a:fillRect/>
        </a:stretch>
      </blipFill>
      <spPr>
        <a:prstGeom xmlns:a="http://schemas.openxmlformats.org/drawingml/2006/main" prst="rect"/>
      </spPr>
    </pic>
    <clientData/>
  </oneCellAnchor>
</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Relationships xmlns="http://schemas.openxmlformats.org/package/2006/relationships"><Relationship Type="http://schemas.openxmlformats.org/officeDocument/2006/relationships/hyperlink" Target="#'2- GI'!A1" TargetMode="External" Id="rId1"/><Relationship Type="http://schemas.openxmlformats.org/officeDocument/2006/relationships/hyperlink" Target="#'2- OP'!A1" TargetMode="External" Id="rId2"/><Relationship Type="http://schemas.openxmlformats.org/officeDocument/2006/relationships/hyperlink" Target="#'2- AML'!A1" TargetMode="External" Id="rId3"/><Relationship Type="http://schemas.openxmlformats.org/officeDocument/2006/relationships/hyperlink" Target="#'2- GV'!A1" TargetMode="External" Id="rId4"/><Relationship Type="http://schemas.openxmlformats.org/officeDocument/2006/relationships/hyperlink" Target="#'2- PR'!A1" TargetMode="External" Id="rId5"/><Relationship Type="http://schemas.openxmlformats.org/officeDocument/2006/relationships/hyperlink" Target="#'3- Guidance'!A1" TargetMode="External" Id="rId6"/><Relationship Type="http://schemas.openxmlformats.org/officeDocument/2006/relationships/hyperlink" Target="#'4- Validation Issues'!A1" TargetMode="External" Id="rId7"/><Relationship Type="http://schemas.openxmlformats.org/officeDocument/2006/relationships/hyperlink" Target="https://www.mfsa.mt/about-us/contact/" TargetMode="External" Id="rId8"/><Relationship Type="http://schemas.openxmlformats.org/officeDocument/2006/relationships/drawing" Target="/xl/drawings/drawing1.xml" Id="rId9"/></Relationships>
</file>

<file path=xl/worksheets/_rels/sheet2.xml.rels><Relationships xmlns="http://schemas.openxmlformats.org/package/2006/relationships"><Relationship Type="http://schemas.openxmlformats.org/officeDocument/2006/relationships/hyperlink" Target="#'3- Guidance'!A2" TargetMode="External" Id="rId1"/><Relationship Type="http://schemas.openxmlformats.org/officeDocument/2006/relationships/hyperlink" Target="#'3- Guidance'!A3" TargetMode="External" Id="rId2"/><Relationship Type="http://schemas.openxmlformats.org/officeDocument/2006/relationships/hyperlink" Target="#'3- Guidance'!A4" TargetMode="External" Id="rId3"/><Relationship Type="http://schemas.openxmlformats.org/officeDocument/2006/relationships/hyperlink" Target="#'3- Guidance'!A5" TargetMode="External" Id="rId4"/><Relationship Type="http://schemas.openxmlformats.org/officeDocument/2006/relationships/hyperlink" Target="#'3- Guidance'!A6" TargetMode="External" Id="rId5"/><Relationship Type="http://schemas.openxmlformats.org/officeDocument/2006/relationships/hyperlink" Target="#'3- Guidance'!A7" TargetMode="External" Id="rId6"/></Relationships>
</file>

<file path=xl/worksheets/_rels/sheet3.xml.rels><Relationships xmlns="http://schemas.openxmlformats.org/package/2006/relationships"><Relationship Type="http://schemas.openxmlformats.org/officeDocument/2006/relationships/hyperlink" Target="#'3- Guidance'!A8" TargetMode="External" Id="rId1"/><Relationship Type="http://schemas.openxmlformats.org/officeDocument/2006/relationships/hyperlink" Target="#'3- Guidance'!A9" TargetMode="External" Id="rId2"/><Relationship Type="http://schemas.openxmlformats.org/officeDocument/2006/relationships/hyperlink" Target="#'3- Guidance'!A10" TargetMode="External" Id="rId3"/><Relationship Type="http://schemas.openxmlformats.org/officeDocument/2006/relationships/hyperlink" Target="#'3- Guidance'!A11" TargetMode="External" Id="rId4"/><Relationship Type="http://schemas.openxmlformats.org/officeDocument/2006/relationships/hyperlink" Target="#'3- Guidance'!A12" TargetMode="External" Id="rId5"/><Relationship Type="http://schemas.openxmlformats.org/officeDocument/2006/relationships/hyperlink" Target="#'3- Guidance'!A13" TargetMode="External" Id="rId6"/><Relationship Type="http://schemas.openxmlformats.org/officeDocument/2006/relationships/hyperlink" Target="#'3- Guidance'!A14" TargetMode="External" Id="rId7"/><Relationship Type="http://schemas.openxmlformats.org/officeDocument/2006/relationships/hyperlink" Target="#'3- Guidance'!A15" TargetMode="External" Id="rId8"/><Relationship Type="http://schemas.openxmlformats.org/officeDocument/2006/relationships/hyperlink" Target="#'3- Guidance'!A16" TargetMode="External" Id="rId9"/><Relationship Type="http://schemas.openxmlformats.org/officeDocument/2006/relationships/hyperlink" Target="#'3- Guidance'!A17" TargetMode="External" Id="rId10"/><Relationship Type="http://schemas.openxmlformats.org/officeDocument/2006/relationships/hyperlink" Target="#'3- Guidance'!A18" TargetMode="External" Id="rId11"/><Relationship Type="http://schemas.openxmlformats.org/officeDocument/2006/relationships/hyperlink" Target="#'3- Guidance'!A19" TargetMode="External" Id="rId12"/><Relationship Type="http://schemas.openxmlformats.org/officeDocument/2006/relationships/hyperlink" Target="#'3- Guidance'!A20" TargetMode="External" Id="rId13"/><Relationship Type="http://schemas.openxmlformats.org/officeDocument/2006/relationships/hyperlink" Target="#'3- Guidance'!A21" TargetMode="External" Id="rId14"/><Relationship Type="http://schemas.openxmlformats.org/officeDocument/2006/relationships/hyperlink" Target="#'3- Guidance'!A22" TargetMode="External" Id="rId15"/><Relationship Type="http://schemas.openxmlformats.org/officeDocument/2006/relationships/hyperlink" Target="#'3- Guidance'!A39" TargetMode="External" Id="rId16"/><Relationship Type="http://schemas.openxmlformats.org/officeDocument/2006/relationships/hyperlink" Target="#'3- Guidance'!A40" TargetMode="External" Id="rId17"/><Relationship Type="http://schemas.openxmlformats.org/officeDocument/2006/relationships/hyperlink" Target="#'3- Guidance'!A41" TargetMode="External" Id="rId18"/><Relationship Type="http://schemas.openxmlformats.org/officeDocument/2006/relationships/hyperlink" Target="#'3- Guidance'!A42" TargetMode="External" Id="rId19"/><Relationship Type="http://schemas.openxmlformats.org/officeDocument/2006/relationships/hyperlink" Target="#'3- Guidance'!A43" TargetMode="External" Id="rId20"/><Relationship Type="http://schemas.openxmlformats.org/officeDocument/2006/relationships/hyperlink" Target="#'3- Guidance'!A44" TargetMode="External" Id="rId21"/><Relationship Type="http://schemas.openxmlformats.org/officeDocument/2006/relationships/hyperlink" Target="#'3- Guidance'!A45" TargetMode="External" Id="rId22"/><Relationship Type="http://schemas.openxmlformats.org/officeDocument/2006/relationships/hyperlink" Target="#'3- Guidance'!A46" TargetMode="External" Id="rId23"/><Relationship Type="http://schemas.openxmlformats.org/officeDocument/2006/relationships/hyperlink" Target="#'3- Guidance'!A47" TargetMode="External" Id="rId24"/><Relationship Type="http://schemas.openxmlformats.org/officeDocument/2006/relationships/hyperlink" Target="#'3- Guidance'!A48" TargetMode="External" Id="rId25"/><Relationship Type="http://schemas.openxmlformats.org/officeDocument/2006/relationships/hyperlink" Target="#'3- Guidance'!A49" TargetMode="External" Id="rId26"/><Relationship Type="http://schemas.openxmlformats.org/officeDocument/2006/relationships/hyperlink" Target="#'3- Guidance'!A50" TargetMode="External" Id="rId27"/><Relationship Type="http://schemas.openxmlformats.org/officeDocument/2006/relationships/hyperlink" Target="#'3- Guidance'!A51" TargetMode="External" Id="rId28"/><Relationship Type="http://schemas.openxmlformats.org/officeDocument/2006/relationships/hyperlink" Target="#'3- Guidance'!A52" TargetMode="External" Id="rId29"/><Relationship Type="http://schemas.openxmlformats.org/officeDocument/2006/relationships/hyperlink" Target="#'3- Guidance'!A53" TargetMode="External" Id="rId30"/><Relationship Type="http://schemas.openxmlformats.org/officeDocument/2006/relationships/hyperlink" Target="#'3- Guidance'!A54" TargetMode="External" Id="rId31"/><Relationship Type="http://schemas.openxmlformats.org/officeDocument/2006/relationships/hyperlink" Target="#'3- Guidance'!A55" TargetMode="External" Id="rId32"/><Relationship Type="http://schemas.openxmlformats.org/officeDocument/2006/relationships/hyperlink" Target="#'3- Guidance'!A56" TargetMode="External" Id="rId33"/><Relationship Type="http://schemas.openxmlformats.org/officeDocument/2006/relationships/hyperlink" Target="#'3- Guidance'!A57" TargetMode="External" Id="rId34"/><Relationship Type="http://schemas.openxmlformats.org/officeDocument/2006/relationships/hyperlink" Target="#'3- Guidance'!A58" TargetMode="External" Id="rId35"/><Relationship Type="http://schemas.openxmlformats.org/officeDocument/2006/relationships/hyperlink" Target="#'3- Guidance'!A59" TargetMode="External" Id="rId36"/><Relationship Type="http://schemas.openxmlformats.org/officeDocument/2006/relationships/hyperlink" Target="#'3- Guidance'!A60" TargetMode="External" Id="rId37"/><Relationship Type="http://schemas.openxmlformats.org/officeDocument/2006/relationships/hyperlink" Target="#'3- Guidance'!A61" TargetMode="External" Id="rId38"/><Relationship Type="http://schemas.openxmlformats.org/officeDocument/2006/relationships/hyperlink" Target="#'3- Guidance'!A62" TargetMode="External" Id="rId39"/><Relationship Type="http://schemas.openxmlformats.org/officeDocument/2006/relationships/hyperlink" Target="#'3- Guidance'!A63" TargetMode="External" Id="rId40"/><Relationship Type="http://schemas.openxmlformats.org/officeDocument/2006/relationships/hyperlink" Target="#'3- Guidance'!A64" TargetMode="External" Id="rId41"/><Relationship Type="http://schemas.openxmlformats.org/officeDocument/2006/relationships/hyperlink" Target="#'3- Guidance'!A65" TargetMode="External" Id="rId42"/><Relationship Type="http://schemas.openxmlformats.org/officeDocument/2006/relationships/hyperlink" Target="#'3- Guidance'!A66" TargetMode="External" Id="rId43"/><Relationship Type="http://schemas.openxmlformats.org/officeDocument/2006/relationships/hyperlink" Target="#'3- Guidance'!A67" TargetMode="External" Id="rId44"/><Relationship Type="http://schemas.openxmlformats.org/officeDocument/2006/relationships/hyperlink" Target="#'3- Guidance'!A68" TargetMode="External" Id="rId45"/><Relationship Type="http://schemas.openxmlformats.org/officeDocument/2006/relationships/hyperlink" Target="#'3- Guidance'!A69" TargetMode="External" Id="rId46"/><Relationship Type="http://schemas.openxmlformats.org/officeDocument/2006/relationships/hyperlink" Target="#'3- Guidance'!A70" TargetMode="External" Id="rId47"/></Relationships>
</file>

<file path=xl/worksheets/_rels/sheet4.xml.rels><Relationships xmlns="http://schemas.openxmlformats.org/package/2006/relationships"><Relationship Type="http://schemas.openxmlformats.org/officeDocument/2006/relationships/hyperlink" Target="#'3- Guidance'!A23" TargetMode="External" Id="rId1"/><Relationship Type="http://schemas.openxmlformats.org/officeDocument/2006/relationships/hyperlink" Target="#'3- Guidance'!A24" TargetMode="External" Id="rId2"/><Relationship Type="http://schemas.openxmlformats.org/officeDocument/2006/relationships/hyperlink" Target="#'3- Guidance'!A25" TargetMode="External" Id="rId3"/><Relationship Type="http://schemas.openxmlformats.org/officeDocument/2006/relationships/hyperlink" Target="#'3- Guidance'!A26" TargetMode="External" Id="rId4"/><Relationship Type="http://schemas.openxmlformats.org/officeDocument/2006/relationships/hyperlink" Target="#'3- Guidance'!A27" TargetMode="External" Id="rId5"/><Relationship Type="http://schemas.openxmlformats.org/officeDocument/2006/relationships/hyperlink" Target="#'3- Guidance'!A28" TargetMode="External" Id="rId6"/><Relationship Type="http://schemas.openxmlformats.org/officeDocument/2006/relationships/hyperlink" Target="#'3- Guidance'!A29" TargetMode="External" Id="rId7"/><Relationship Type="http://schemas.openxmlformats.org/officeDocument/2006/relationships/hyperlink" Target="#'3- Guidance'!A30" TargetMode="External" Id="rId8"/><Relationship Type="http://schemas.openxmlformats.org/officeDocument/2006/relationships/hyperlink" Target="#'3- Guidance'!A31" TargetMode="External" Id="rId9"/><Relationship Type="http://schemas.openxmlformats.org/officeDocument/2006/relationships/hyperlink" Target="#'3- Guidance'!A32" TargetMode="External" Id="rId10"/></Relationships>
</file>

<file path=xl/worksheets/_rels/sheet5.xml.rels><Relationships xmlns="http://schemas.openxmlformats.org/package/2006/relationships"><Relationship Type="http://schemas.openxmlformats.org/officeDocument/2006/relationships/hyperlink" Target="#'3- Guidance'!A33" TargetMode="External" Id="rId1"/><Relationship Type="http://schemas.openxmlformats.org/officeDocument/2006/relationships/hyperlink" Target="#'3- Guidance'!A34" TargetMode="External" Id="rId2"/><Relationship Type="http://schemas.openxmlformats.org/officeDocument/2006/relationships/hyperlink" Target="#'3- Guidance'!A35" TargetMode="External" Id="rId3"/><Relationship Type="http://schemas.openxmlformats.org/officeDocument/2006/relationships/hyperlink" Target="#'3- Guidance'!A36" TargetMode="External" Id="rId4"/><Relationship Type="http://schemas.openxmlformats.org/officeDocument/2006/relationships/hyperlink" Target="#'3- Guidance'!A37" TargetMode="External" Id="rId5"/><Relationship Type="http://schemas.openxmlformats.org/officeDocument/2006/relationships/hyperlink" Target="#'3- Guidance'!A38" TargetMode="External" Id="rId6"/><Relationship Type="http://schemas.openxmlformats.org/officeDocument/2006/relationships/hyperlink" Target="#'3- Guidance'!A73" TargetMode="External" Id="rId7"/><Relationship Type="http://schemas.openxmlformats.org/officeDocument/2006/relationships/hyperlink" Target="#'3- Guidance'!A74" TargetMode="External" Id="rId8"/><Relationship Type="http://schemas.openxmlformats.org/officeDocument/2006/relationships/hyperlink" Target="#'3- Guidance'!A75" TargetMode="External" Id="rId9"/><Relationship Type="http://schemas.openxmlformats.org/officeDocument/2006/relationships/hyperlink" Target="#'3- Guidance'!A76" TargetMode="External" Id="rId10"/><Relationship Type="http://schemas.openxmlformats.org/officeDocument/2006/relationships/hyperlink" Target="#'3- Guidance'!A77" TargetMode="External" Id="rId11"/><Relationship Type="http://schemas.openxmlformats.org/officeDocument/2006/relationships/hyperlink" Target="#'3- Guidance'!A78" TargetMode="External" Id="rId12"/><Relationship Type="http://schemas.openxmlformats.org/officeDocument/2006/relationships/hyperlink" Target="#'3- Guidance'!A79" TargetMode="External" Id="rId13"/><Relationship Type="http://schemas.openxmlformats.org/officeDocument/2006/relationships/hyperlink" Target="#'3- Guidance'!A80" TargetMode="External" Id="rId14"/><Relationship Type="http://schemas.openxmlformats.org/officeDocument/2006/relationships/hyperlink" Target="#'3- Guidance'!A81" TargetMode="External" Id="rId15"/><Relationship Type="http://schemas.openxmlformats.org/officeDocument/2006/relationships/hyperlink" Target="#'3- Guidance'!A82" TargetMode="External" Id="rId16"/><Relationship Type="http://schemas.openxmlformats.org/officeDocument/2006/relationships/hyperlink" Target="#'3- Guidance'!A83" TargetMode="External" Id="rId17"/><Relationship Type="http://schemas.openxmlformats.org/officeDocument/2006/relationships/hyperlink" Target="#'3- Guidance'!A84" TargetMode="External" Id="rId18"/><Relationship Type="http://schemas.openxmlformats.org/officeDocument/2006/relationships/hyperlink" Target="#'3- Guidance'!A85" TargetMode="External" Id="rId19"/><Relationship Type="http://schemas.openxmlformats.org/officeDocument/2006/relationships/hyperlink" Target="#'3- Guidance'!A86" TargetMode="External" Id="rId20"/><Relationship Type="http://schemas.openxmlformats.org/officeDocument/2006/relationships/hyperlink" Target="#'3- Guidance'!A87" TargetMode="External" Id="rId21"/><Relationship Type="http://schemas.openxmlformats.org/officeDocument/2006/relationships/hyperlink" Target="#'3- Guidance'!A88" TargetMode="External" Id="rId22"/><Relationship Type="http://schemas.openxmlformats.org/officeDocument/2006/relationships/hyperlink" Target="#'3- Guidance'!A89" TargetMode="External" Id="rId23"/><Relationship Type="http://schemas.openxmlformats.org/officeDocument/2006/relationships/hyperlink" Target="#'3- Guidance'!A90" TargetMode="External" Id="rId24"/><Relationship Type="http://schemas.openxmlformats.org/officeDocument/2006/relationships/hyperlink" Target="#'3- Guidance'!A91" TargetMode="External" Id="rId25"/><Relationship Type="http://schemas.openxmlformats.org/officeDocument/2006/relationships/hyperlink" Target="#'3- Guidance'!A92" TargetMode="External" Id="rId26"/><Relationship Type="http://schemas.openxmlformats.org/officeDocument/2006/relationships/hyperlink" Target="#'3- Guidance'!A93" TargetMode="External" Id="rId27"/><Relationship Type="http://schemas.openxmlformats.org/officeDocument/2006/relationships/hyperlink" Target="#'3- Guidance'!A94" TargetMode="External" Id="rId28"/><Relationship Type="http://schemas.openxmlformats.org/officeDocument/2006/relationships/hyperlink" Target="#'3- Guidance'!A95" TargetMode="External" Id="rId29"/><Relationship Type="http://schemas.openxmlformats.org/officeDocument/2006/relationships/hyperlink" Target="#'3- Guidance'!A96" TargetMode="External" Id="rId30"/><Relationship Type="http://schemas.openxmlformats.org/officeDocument/2006/relationships/hyperlink" Target="#'3- Guidance'!A97" TargetMode="External" Id="rId31"/><Relationship Type="http://schemas.openxmlformats.org/officeDocument/2006/relationships/hyperlink" Target="#'3- Guidance'!A98" TargetMode="External" Id="rId32"/><Relationship Type="http://schemas.openxmlformats.org/officeDocument/2006/relationships/hyperlink" Target="#'3- Guidance'!A99" TargetMode="External" Id="rId33"/><Relationship Type="http://schemas.openxmlformats.org/officeDocument/2006/relationships/hyperlink" Target="#'3- Guidance'!A100" TargetMode="External" Id="rId34"/><Relationship Type="http://schemas.openxmlformats.org/officeDocument/2006/relationships/hyperlink" Target="#'3- Guidance'!A101" TargetMode="External" Id="rId35"/><Relationship Type="http://schemas.openxmlformats.org/officeDocument/2006/relationships/hyperlink" Target="#'3- Guidance'!A102" TargetMode="External" Id="rId36"/><Relationship Type="http://schemas.openxmlformats.org/officeDocument/2006/relationships/hyperlink" Target="#'3- Guidance'!A103" TargetMode="External" Id="rId37"/><Relationship Type="http://schemas.openxmlformats.org/officeDocument/2006/relationships/hyperlink" Target="#'3- Guidance'!A104" TargetMode="External" Id="rId38"/><Relationship Type="http://schemas.openxmlformats.org/officeDocument/2006/relationships/hyperlink" Target="#'3- Guidance'!A105" TargetMode="External" Id="rId39"/><Relationship Type="http://schemas.openxmlformats.org/officeDocument/2006/relationships/hyperlink" Target="#'3- Guidance'!A106" TargetMode="External" Id="rId40"/><Relationship Type="http://schemas.openxmlformats.org/officeDocument/2006/relationships/hyperlink" Target="#'3- Guidance'!A107" TargetMode="External" Id="rId41"/><Relationship Type="http://schemas.openxmlformats.org/officeDocument/2006/relationships/hyperlink" Target="#'3- Guidance'!A108" TargetMode="External" Id="rId42"/><Relationship Type="http://schemas.openxmlformats.org/officeDocument/2006/relationships/hyperlink" Target="#'3- Guidance'!A109" TargetMode="External" Id="rId43"/><Relationship Type="http://schemas.openxmlformats.org/officeDocument/2006/relationships/hyperlink" Target="#'3- Guidance'!A110" TargetMode="External" Id="rId44"/><Relationship Type="http://schemas.openxmlformats.org/officeDocument/2006/relationships/hyperlink" Target="#'3- Guidance'!A111" TargetMode="External" Id="rId45"/><Relationship Type="http://schemas.openxmlformats.org/officeDocument/2006/relationships/hyperlink" Target="#'3- Guidance'!A112" TargetMode="External" Id="rId46"/><Relationship Type="http://schemas.openxmlformats.org/officeDocument/2006/relationships/hyperlink" Target="#'3- Guidance'!A113" TargetMode="External" Id="rId47"/><Relationship Type="http://schemas.openxmlformats.org/officeDocument/2006/relationships/hyperlink" Target="#'3- Guidance'!A114" TargetMode="External" Id="rId48"/><Relationship Type="http://schemas.openxmlformats.org/officeDocument/2006/relationships/hyperlink" Target="#'3- Guidance'!A115" TargetMode="External" Id="rId49"/><Relationship Type="http://schemas.openxmlformats.org/officeDocument/2006/relationships/hyperlink" Target="#'3- Guidance'!A116" TargetMode="External" Id="rId50"/><Relationship Type="http://schemas.openxmlformats.org/officeDocument/2006/relationships/hyperlink" Target="#'3- Guidance'!A117" TargetMode="External" Id="rId51"/><Relationship Type="http://schemas.openxmlformats.org/officeDocument/2006/relationships/hyperlink" Target="#'3- Guidance'!A118" TargetMode="External" Id="rId52"/><Relationship Type="http://schemas.openxmlformats.org/officeDocument/2006/relationships/hyperlink" Target="#'3- Guidance'!A119" TargetMode="External" Id="rId53"/><Relationship Type="http://schemas.openxmlformats.org/officeDocument/2006/relationships/hyperlink" Target="#'3- Guidance'!A120" TargetMode="External" Id="rId54"/><Relationship Type="http://schemas.openxmlformats.org/officeDocument/2006/relationships/hyperlink" Target="#'3- Guidance'!A121" TargetMode="External" Id="rId55"/><Relationship Type="http://schemas.openxmlformats.org/officeDocument/2006/relationships/hyperlink" Target="#'3- Guidance'!A122" TargetMode="External" Id="rId56"/><Relationship Type="http://schemas.openxmlformats.org/officeDocument/2006/relationships/hyperlink" Target="#'3- Guidance'!A123" TargetMode="External" Id="rId57"/><Relationship Type="http://schemas.openxmlformats.org/officeDocument/2006/relationships/hyperlink" Target="#'3- Guidance'!A124" TargetMode="External" Id="rId58"/><Relationship Type="http://schemas.openxmlformats.org/officeDocument/2006/relationships/hyperlink" Target="#'3- Guidance'!A125" TargetMode="External" Id="rId59"/><Relationship Type="http://schemas.openxmlformats.org/officeDocument/2006/relationships/hyperlink" Target="#'3- Guidance'!A126" TargetMode="External" Id="rId60"/><Relationship Type="http://schemas.openxmlformats.org/officeDocument/2006/relationships/hyperlink" Target="#'3- Guidance'!A127" TargetMode="External" Id="rId61"/><Relationship Type="http://schemas.openxmlformats.org/officeDocument/2006/relationships/hyperlink" Target="#'3- Guidance'!A128" TargetMode="External" Id="rId62"/><Relationship Type="http://schemas.openxmlformats.org/officeDocument/2006/relationships/hyperlink" Target="#'3- Guidance'!A129" TargetMode="External" Id="rId63"/><Relationship Type="http://schemas.openxmlformats.org/officeDocument/2006/relationships/hyperlink" Target="#'3- Guidance'!A130" TargetMode="External" Id="rId64"/><Relationship Type="http://schemas.openxmlformats.org/officeDocument/2006/relationships/hyperlink" Target="#'3- Guidance'!A131" TargetMode="External" Id="rId65"/><Relationship Type="http://schemas.openxmlformats.org/officeDocument/2006/relationships/hyperlink" Target="#'3- Guidance'!A132" TargetMode="External" Id="rId66"/><Relationship Type="http://schemas.openxmlformats.org/officeDocument/2006/relationships/hyperlink" Target="#'3- Guidance'!A133" TargetMode="External" Id="rId67"/><Relationship Type="http://schemas.openxmlformats.org/officeDocument/2006/relationships/hyperlink" Target="#'3- Guidance'!A134" TargetMode="External" Id="rId68"/><Relationship Type="http://schemas.openxmlformats.org/officeDocument/2006/relationships/hyperlink" Target="#'3- Guidance'!A135" TargetMode="External" Id="rId69"/><Relationship Type="http://schemas.openxmlformats.org/officeDocument/2006/relationships/hyperlink" Target="#'3- Guidance'!A136" TargetMode="External" Id="rId70"/><Relationship Type="http://schemas.openxmlformats.org/officeDocument/2006/relationships/hyperlink" Target="#'3- Guidance'!A137" TargetMode="External" Id="rId71"/><Relationship Type="http://schemas.openxmlformats.org/officeDocument/2006/relationships/hyperlink" Target="#'3- Guidance'!A138" TargetMode="External" Id="rId72"/><Relationship Type="http://schemas.openxmlformats.org/officeDocument/2006/relationships/hyperlink" Target="#'3- Guidance'!A139" TargetMode="External" Id="rId73"/><Relationship Type="http://schemas.openxmlformats.org/officeDocument/2006/relationships/hyperlink" Target="#'3- Guidance'!A140" TargetMode="External" Id="rId74"/><Relationship Type="http://schemas.openxmlformats.org/officeDocument/2006/relationships/hyperlink" Target="#'3- Guidance'!A141" TargetMode="External" Id="rId75"/><Relationship Type="http://schemas.openxmlformats.org/officeDocument/2006/relationships/hyperlink" Target="#'3- Guidance'!A142" TargetMode="External" Id="rId76"/><Relationship Type="http://schemas.openxmlformats.org/officeDocument/2006/relationships/hyperlink" Target="#'3- Guidance'!A143" TargetMode="External" Id="rId77"/><Relationship Type="http://schemas.openxmlformats.org/officeDocument/2006/relationships/hyperlink" Target="#'3- Guidance'!A144" TargetMode="External" Id="rId78"/><Relationship Type="http://schemas.openxmlformats.org/officeDocument/2006/relationships/hyperlink" Target="#'3- Guidance'!A145" TargetMode="External" Id="rId79"/><Relationship Type="http://schemas.openxmlformats.org/officeDocument/2006/relationships/hyperlink" Target="#'3- Guidance'!A146" TargetMode="External" Id="rId80"/><Relationship Type="http://schemas.openxmlformats.org/officeDocument/2006/relationships/hyperlink" Target="#'3- Guidance'!A147" TargetMode="External" Id="rId81"/><Relationship Type="http://schemas.openxmlformats.org/officeDocument/2006/relationships/hyperlink" Target="#'3- Guidance'!A148" TargetMode="External" Id="rId82"/><Relationship Type="http://schemas.openxmlformats.org/officeDocument/2006/relationships/hyperlink" Target="#'3- Guidance'!A149" TargetMode="External" Id="rId83"/><Relationship Type="http://schemas.openxmlformats.org/officeDocument/2006/relationships/hyperlink" Target="#'3- Guidance'!A150" TargetMode="External" Id="rId84"/><Relationship Type="http://schemas.openxmlformats.org/officeDocument/2006/relationships/hyperlink" Target="#'3- Guidance'!A151" TargetMode="External" Id="rId85"/><Relationship Type="http://schemas.openxmlformats.org/officeDocument/2006/relationships/hyperlink" Target="#'3- Guidance'!A152" TargetMode="External" Id="rId86"/><Relationship Type="http://schemas.openxmlformats.org/officeDocument/2006/relationships/hyperlink" Target="#'3- Guidance'!A153" TargetMode="External" Id="rId87"/><Relationship Type="http://schemas.openxmlformats.org/officeDocument/2006/relationships/hyperlink" Target="#'3- Guidance'!A154" TargetMode="External" Id="rId88"/><Relationship Type="http://schemas.openxmlformats.org/officeDocument/2006/relationships/hyperlink" Target="#'3- Guidance'!A155" TargetMode="External" Id="rId89"/><Relationship Type="http://schemas.openxmlformats.org/officeDocument/2006/relationships/hyperlink" Target="#'3- Guidance'!A156" TargetMode="External" Id="rId90"/><Relationship Type="http://schemas.openxmlformats.org/officeDocument/2006/relationships/hyperlink" Target="#'3- Guidance'!A157" TargetMode="External" Id="rId91"/><Relationship Type="http://schemas.openxmlformats.org/officeDocument/2006/relationships/hyperlink" Target="#'3- Guidance'!A158" TargetMode="External" Id="rId92"/><Relationship Type="http://schemas.openxmlformats.org/officeDocument/2006/relationships/hyperlink" Target="#'3- Guidance'!A159" TargetMode="External" Id="rId93"/><Relationship Type="http://schemas.openxmlformats.org/officeDocument/2006/relationships/hyperlink" Target="#'3- Guidance'!A160" TargetMode="External" Id="rId94"/><Relationship Type="http://schemas.openxmlformats.org/officeDocument/2006/relationships/hyperlink" Target="#'3- Guidance'!A161" TargetMode="External" Id="rId95"/><Relationship Type="http://schemas.openxmlformats.org/officeDocument/2006/relationships/hyperlink" Target="#'3- Guidance'!A162" TargetMode="External" Id="rId96"/><Relationship Type="http://schemas.openxmlformats.org/officeDocument/2006/relationships/hyperlink" Target="#'3- Guidance'!A163" TargetMode="External" Id="rId97"/><Relationship Type="http://schemas.openxmlformats.org/officeDocument/2006/relationships/hyperlink" Target="#'3- Guidance'!A164" TargetMode="External" Id="rId98"/><Relationship Type="http://schemas.openxmlformats.org/officeDocument/2006/relationships/hyperlink" Target="#'3- Guidance'!A165" TargetMode="External" Id="rId99"/><Relationship Type="http://schemas.openxmlformats.org/officeDocument/2006/relationships/hyperlink" Target="#'3- Guidance'!A166" TargetMode="External" Id="rId100"/><Relationship Type="http://schemas.openxmlformats.org/officeDocument/2006/relationships/hyperlink" Target="#'3- Guidance'!A167" TargetMode="External" Id="rId101"/><Relationship Type="http://schemas.openxmlformats.org/officeDocument/2006/relationships/hyperlink" Target="#'3- Guidance'!A168" TargetMode="External" Id="rId102"/><Relationship Type="http://schemas.openxmlformats.org/officeDocument/2006/relationships/hyperlink" Target="#'3- Guidance'!A169" TargetMode="External" Id="rId103"/><Relationship Type="http://schemas.openxmlformats.org/officeDocument/2006/relationships/hyperlink" Target="#'3- Guidance'!A170" TargetMode="External" Id="rId104"/></Relationships>
</file>

<file path=xl/worksheets/_rels/sheet6.xml.rels><Relationships xmlns="http://schemas.openxmlformats.org/package/2006/relationships"><Relationship Type="http://schemas.openxmlformats.org/officeDocument/2006/relationships/hyperlink" Target="#'3- Guidance'!A71" TargetMode="External" Id="rId1"/><Relationship Type="http://schemas.openxmlformats.org/officeDocument/2006/relationships/hyperlink" Target="#'3- Guidance'!A72" TargetMode="External" Id="rId2"/><Relationship Type="http://schemas.openxmlformats.org/officeDocument/2006/relationships/hyperlink" Target="#'3- Guidance'!A171" TargetMode="External" Id="rId3"/><Relationship Type="http://schemas.openxmlformats.org/officeDocument/2006/relationships/hyperlink" Target="#'3- Guidance'!A172" TargetMode="External" Id="rId4"/><Relationship Type="http://schemas.openxmlformats.org/officeDocument/2006/relationships/hyperlink" Target="#'3- Guidance'!A173" TargetMode="External" Id="rId5"/><Relationship Type="http://schemas.openxmlformats.org/officeDocument/2006/relationships/hyperlink" Target="#'3- Guidance'!A174" TargetMode="External" Id="rId6"/><Relationship Type="http://schemas.openxmlformats.org/officeDocument/2006/relationships/hyperlink" Target="#'3- Guidance'!A175" TargetMode="External" Id="rId7"/><Relationship Type="http://schemas.openxmlformats.org/officeDocument/2006/relationships/hyperlink" Target="#'3- Guidance'!A176" TargetMode="External" Id="rId8"/><Relationship Type="http://schemas.openxmlformats.org/officeDocument/2006/relationships/hyperlink" Target="#'3- Guidance'!A177" TargetMode="External" Id="rId9"/><Relationship Type="http://schemas.openxmlformats.org/officeDocument/2006/relationships/hyperlink" Target="#'3- Guidance'!A178" TargetMode="External" Id="rId10"/><Relationship Type="http://schemas.openxmlformats.org/officeDocument/2006/relationships/hyperlink" Target="#'3- Guidance'!A179" TargetMode="External" Id="rId11"/></Relationships>
</file>

<file path=xl/worksheets/_rels/sheet7.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4" TargetMode="External" Id="rId2"/><Relationship Type="http://schemas.openxmlformats.org/officeDocument/2006/relationships/hyperlink" Target="#'2- GI'!A5" TargetMode="External" Id="rId3"/><Relationship Type="http://schemas.openxmlformats.org/officeDocument/2006/relationships/hyperlink" Target="#'2- GI'!A6" TargetMode="External" Id="rId4"/><Relationship Type="http://schemas.openxmlformats.org/officeDocument/2006/relationships/hyperlink" Target="#'2- GI'!A7" TargetMode="External" Id="rId5"/><Relationship Type="http://schemas.openxmlformats.org/officeDocument/2006/relationships/hyperlink" Target="#'2- GI'!A8" TargetMode="External" Id="rId6"/><Relationship Type="http://schemas.openxmlformats.org/officeDocument/2006/relationships/hyperlink" Target="#'2- OP'!A3" TargetMode="External" Id="rId7"/><Relationship Type="http://schemas.openxmlformats.org/officeDocument/2006/relationships/hyperlink" Target="#'2- OP'!A4" TargetMode="External" Id="rId8"/><Relationship Type="http://schemas.openxmlformats.org/officeDocument/2006/relationships/hyperlink" Target="#'2- OP'!A5" TargetMode="External" Id="rId9"/><Relationship Type="http://schemas.openxmlformats.org/officeDocument/2006/relationships/hyperlink" Target="#'2- OP'!A7" TargetMode="External" Id="rId10"/><Relationship Type="http://schemas.openxmlformats.org/officeDocument/2006/relationships/hyperlink" Target="#'2- OP'!A8" TargetMode="External" Id="rId11"/><Relationship Type="http://schemas.openxmlformats.org/officeDocument/2006/relationships/hyperlink" Target="#'2- OP'!A9" TargetMode="External" Id="rId12"/><Relationship Type="http://schemas.openxmlformats.org/officeDocument/2006/relationships/hyperlink" Target="#'2- OP'!A11" TargetMode="External" Id="rId13"/><Relationship Type="http://schemas.openxmlformats.org/officeDocument/2006/relationships/hyperlink" Target="#'2- OP'!A12" TargetMode="External" Id="rId14"/><Relationship Type="http://schemas.openxmlformats.org/officeDocument/2006/relationships/hyperlink" Target="#'2- OP'!A13" TargetMode="External" Id="rId15"/><Relationship Type="http://schemas.openxmlformats.org/officeDocument/2006/relationships/hyperlink" Target="#'2- OP'!A14" TargetMode="External" Id="rId16"/><Relationship Type="http://schemas.openxmlformats.org/officeDocument/2006/relationships/hyperlink" Target="#'2- OP'!A16" TargetMode="External" Id="rId17"/><Relationship Type="http://schemas.openxmlformats.org/officeDocument/2006/relationships/hyperlink" Target="#'2- OP'!A17" TargetMode="External" Id="rId18"/><Relationship Type="http://schemas.openxmlformats.org/officeDocument/2006/relationships/hyperlink" Target="#'2- OP'!A18" TargetMode="External" Id="rId19"/><Relationship Type="http://schemas.openxmlformats.org/officeDocument/2006/relationships/hyperlink" Target="#'2- OP'!A19" TargetMode="External" Id="rId20"/><Relationship Type="http://schemas.openxmlformats.org/officeDocument/2006/relationships/hyperlink" Target="#'2- OP'!A20" TargetMode="External" Id="rId21"/><Relationship Type="http://schemas.openxmlformats.org/officeDocument/2006/relationships/hyperlink" Target="#'2- AML'!A3" TargetMode="External" Id="rId22"/><Relationship Type="http://schemas.openxmlformats.org/officeDocument/2006/relationships/hyperlink" Target="#'2- AML'!A4" TargetMode="External" Id="rId23"/><Relationship Type="http://schemas.openxmlformats.org/officeDocument/2006/relationships/hyperlink" Target="#'2- AML'!A5" TargetMode="External" Id="rId24"/><Relationship Type="http://schemas.openxmlformats.org/officeDocument/2006/relationships/hyperlink" Target="#'2- AML'!A6" TargetMode="External" Id="rId25"/><Relationship Type="http://schemas.openxmlformats.org/officeDocument/2006/relationships/hyperlink" Target="#'2- AML'!A7" TargetMode="External" Id="rId26"/><Relationship Type="http://schemas.openxmlformats.org/officeDocument/2006/relationships/hyperlink" Target="#'2- AML'!A8" TargetMode="External" Id="rId27"/><Relationship Type="http://schemas.openxmlformats.org/officeDocument/2006/relationships/hyperlink" Target="#'2- AML'!A9" TargetMode="External" Id="rId28"/><Relationship Type="http://schemas.openxmlformats.org/officeDocument/2006/relationships/hyperlink" Target="#'2- AML'!A10" TargetMode="External" Id="rId29"/><Relationship Type="http://schemas.openxmlformats.org/officeDocument/2006/relationships/hyperlink" Target="#'2- AML'!A11" TargetMode="External" Id="rId30"/><Relationship Type="http://schemas.openxmlformats.org/officeDocument/2006/relationships/hyperlink" Target="#'2- AML'!A12" TargetMode="External" Id="rId31"/><Relationship Type="http://schemas.openxmlformats.org/officeDocument/2006/relationships/hyperlink" Target="#'2- GV'!A3" TargetMode="External" Id="rId32"/><Relationship Type="http://schemas.openxmlformats.org/officeDocument/2006/relationships/hyperlink" Target="#'2- GV'!A4" TargetMode="External" Id="rId33"/><Relationship Type="http://schemas.openxmlformats.org/officeDocument/2006/relationships/hyperlink" Target="#'2- GV'!A5" TargetMode="External" Id="rId34"/><Relationship Type="http://schemas.openxmlformats.org/officeDocument/2006/relationships/hyperlink" Target="#'2- GV'!A6" TargetMode="External" Id="rId35"/><Relationship Type="http://schemas.openxmlformats.org/officeDocument/2006/relationships/hyperlink" Target="#'2- GV'!A7" TargetMode="External" Id="rId36"/><Relationship Type="http://schemas.openxmlformats.org/officeDocument/2006/relationships/hyperlink" Target="#'2- GV'!A8" TargetMode="External" Id="rId37"/><Relationship Type="http://schemas.openxmlformats.org/officeDocument/2006/relationships/hyperlink" Target="#'2- OP'!A22" TargetMode="External" Id="rId38"/><Relationship Type="http://schemas.openxmlformats.org/officeDocument/2006/relationships/hyperlink" Target="#'2- OP'!A23" TargetMode="External" Id="rId39"/><Relationship Type="http://schemas.openxmlformats.org/officeDocument/2006/relationships/hyperlink" Target="#'2- OP'!A24" TargetMode="External" Id="rId40"/><Relationship Type="http://schemas.openxmlformats.org/officeDocument/2006/relationships/hyperlink" Target="#'2- OP'!A25" TargetMode="External" Id="rId41"/><Relationship Type="http://schemas.openxmlformats.org/officeDocument/2006/relationships/hyperlink" Target="#'2- OP'!A26" TargetMode="External" Id="rId42"/><Relationship Type="http://schemas.openxmlformats.org/officeDocument/2006/relationships/hyperlink" Target="#'2- OP'!A27" TargetMode="External" Id="rId43"/><Relationship Type="http://schemas.openxmlformats.org/officeDocument/2006/relationships/hyperlink" Target="#'2- OP'!A28" TargetMode="External" Id="rId44"/><Relationship Type="http://schemas.openxmlformats.org/officeDocument/2006/relationships/hyperlink" Target="#'2- OP'!A29" TargetMode="External" Id="rId45"/><Relationship Type="http://schemas.openxmlformats.org/officeDocument/2006/relationships/hyperlink" Target="#'2- OP'!A30" TargetMode="External" Id="rId46"/><Relationship Type="http://schemas.openxmlformats.org/officeDocument/2006/relationships/hyperlink" Target="#'2- OP'!A31" TargetMode="External" Id="rId47"/><Relationship Type="http://schemas.openxmlformats.org/officeDocument/2006/relationships/hyperlink" Target="#'2- OP'!A33" TargetMode="External" Id="rId48"/><Relationship Type="http://schemas.openxmlformats.org/officeDocument/2006/relationships/hyperlink" Target="#'2- OP'!A34" TargetMode="External" Id="rId49"/><Relationship Type="http://schemas.openxmlformats.org/officeDocument/2006/relationships/hyperlink" Target="#'2- OP'!A35" TargetMode="External" Id="rId50"/><Relationship Type="http://schemas.openxmlformats.org/officeDocument/2006/relationships/hyperlink" Target="#'2- OP'!A36" TargetMode="External" Id="rId51"/><Relationship Type="http://schemas.openxmlformats.org/officeDocument/2006/relationships/hyperlink" Target="#'2- OP'!A37" TargetMode="External" Id="rId52"/><Relationship Type="http://schemas.openxmlformats.org/officeDocument/2006/relationships/hyperlink" Target="#'2- OP'!A38" TargetMode="External" Id="rId53"/><Relationship Type="http://schemas.openxmlformats.org/officeDocument/2006/relationships/hyperlink" Target="#'2- OP'!A39" TargetMode="External" Id="rId54"/><Relationship Type="http://schemas.openxmlformats.org/officeDocument/2006/relationships/hyperlink" Target="#'2- OP'!A40" TargetMode="External" Id="rId55"/><Relationship Type="http://schemas.openxmlformats.org/officeDocument/2006/relationships/hyperlink" Target="#'2- OP'!A41" TargetMode="External" Id="rId56"/><Relationship Type="http://schemas.openxmlformats.org/officeDocument/2006/relationships/hyperlink" Target="#'2- OP'!A43" TargetMode="External" Id="rId57"/><Relationship Type="http://schemas.openxmlformats.org/officeDocument/2006/relationships/hyperlink" Target="#'2- OP'!A44" TargetMode="External" Id="rId58"/><Relationship Type="http://schemas.openxmlformats.org/officeDocument/2006/relationships/hyperlink" Target="#'2- OP'!A46" TargetMode="External" Id="rId59"/><Relationship Type="http://schemas.openxmlformats.org/officeDocument/2006/relationships/hyperlink" Target="#'2- OP'!A47" TargetMode="External" Id="rId60"/><Relationship Type="http://schemas.openxmlformats.org/officeDocument/2006/relationships/hyperlink" Target="#'2- OP'!A48" TargetMode="External" Id="rId61"/><Relationship Type="http://schemas.openxmlformats.org/officeDocument/2006/relationships/hyperlink" Target="#'2- OP'!A49" TargetMode="External" Id="rId62"/><Relationship Type="http://schemas.openxmlformats.org/officeDocument/2006/relationships/hyperlink" Target="#'2- OP'!A50" TargetMode="External" Id="rId63"/><Relationship Type="http://schemas.openxmlformats.org/officeDocument/2006/relationships/hyperlink" Target="#'2- OP'!A51" TargetMode="External" Id="rId64"/><Relationship Type="http://schemas.openxmlformats.org/officeDocument/2006/relationships/hyperlink" Target="#'2- OP'!A52" TargetMode="External" Id="rId65"/><Relationship Type="http://schemas.openxmlformats.org/officeDocument/2006/relationships/hyperlink" Target="#'2- OP'!A54" TargetMode="External" Id="rId66"/><Relationship Type="http://schemas.openxmlformats.org/officeDocument/2006/relationships/hyperlink" Target="#'2- OP'!A55" TargetMode="External" Id="rId67"/><Relationship Type="http://schemas.openxmlformats.org/officeDocument/2006/relationships/hyperlink" Target="#'2- OP'!A56" TargetMode="External" Id="rId68"/><Relationship Type="http://schemas.openxmlformats.org/officeDocument/2006/relationships/hyperlink" Target="#'2- OP'!A57" TargetMode="External" Id="rId69"/><Relationship Type="http://schemas.openxmlformats.org/officeDocument/2006/relationships/hyperlink" Target="#'2- PR'!A3" TargetMode="External" Id="rId70"/><Relationship Type="http://schemas.openxmlformats.org/officeDocument/2006/relationships/hyperlink" Target="#'2- PR'!A4" TargetMode="External" Id="rId71"/><Relationship Type="http://schemas.openxmlformats.org/officeDocument/2006/relationships/hyperlink" Target="#'2- GV'!A10" TargetMode="External" Id="rId72"/><Relationship Type="http://schemas.openxmlformats.org/officeDocument/2006/relationships/hyperlink" Target="#'2- GV'!A11" TargetMode="External" Id="rId73"/><Relationship Type="http://schemas.openxmlformats.org/officeDocument/2006/relationships/hyperlink" Target="#'2- GV'!A12" TargetMode="External" Id="rId74"/><Relationship Type="http://schemas.openxmlformats.org/officeDocument/2006/relationships/hyperlink" Target="#'2- GV'!A13" TargetMode="External" Id="rId75"/><Relationship Type="http://schemas.openxmlformats.org/officeDocument/2006/relationships/hyperlink" Target="#'2- GV'!A14" TargetMode="External" Id="rId76"/><Relationship Type="http://schemas.openxmlformats.org/officeDocument/2006/relationships/hyperlink" Target="#'2- GV'!A15" TargetMode="External" Id="rId77"/><Relationship Type="http://schemas.openxmlformats.org/officeDocument/2006/relationships/hyperlink" Target="#'2- GV'!A16" TargetMode="External" Id="rId78"/><Relationship Type="http://schemas.openxmlformats.org/officeDocument/2006/relationships/hyperlink" Target="#'2- GV'!A18" TargetMode="External" Id="rId79"/><Relationship Type="http://schemas.openxmlformats.org/officeDocument/2006/relationships/hyperlink" Target="#'2- GV'!A19" TargetMode="External" Id="rId80"/><Relationship Type="http://schemas.openxmlformats.org/officeDocument/2006/relationships/hyperlink" Target="#'2- GV'!A20" TargetMode="External" Id="rId81"/><Relationship Type="http://schemas.openxmlformats.org/officeDocument/2006/relationships/hyperlink" Target="#'2- GV'!A21" TargetMode="External" Id="rId82"/><Relationship Type="http://schemas.openxmlformats.org/officeDocument/2006/relationships/hyperlink" Target="#'2- GV'!A22" TargetMode="External" Id="rId83"/><Relationship Type="http://schemas.openxmlformats.org/officeDocument/2006/relationships/hyperlink" Target="#'2- GV'!A23" TargetMode="External" Id="rId84"/><Relationship Type="http://schemas.openxmlformats.org/officeDocument/2006/relationships/hyperlink" Target="#'2- GV'!A24" TargetMode="External" Id="rId85"/><Relationship Type="http://schemas.openxmlformats.org/officeDocument/2006/relationships/hyperlink" Target="#'2- GV'!A26" TargetMode="External" Id="rId86"/><Relationship Type="http://schemas.openxmlformats.org/officeDocument/2006/relationships/hyperlink" Target="#'2- GV'!A28" TargetMode="External" Id="rId87"/><Relationship Type="http://schemas.openxmlformats.org/officeDocument/2006/relationships/hyperlink" Target="#'2- GV'!A29" TargetMode="External" Id="rId88"/><Relationship Type="http://schemas.openxmlformats.org/officeDocument/2006/relationships/hyperlink" Target="#'2- GV'!A30" TargetMode="External" Id="rId89"/><Relationship Type="http://schemas.openxmlformats.org/officeDocument/2006/relationships/hyperlink" Target="#'2- GV'!A31" TargetMode="External" Id="rId90"/><Relationship Type="http://schemas.openxmlformats.org/officeDocument/2006/relationships/hyperlink" Target="#'2- GV'!A32" TargetMode="External" Id="rId91"/><Relationship Type="http://schemas.openxmlformats.org/officeDocument/2006/relationships/hyperlink" Target="#'2- GV'!A33" TargetMode="External" Id="rId92"/><Relationship Type="http://schemas.openxmlformats.org/officeDocument/2006/relationships/hyperlink" Target="#'2- GV'!A35" TargetMode="External" Id="rId93"/><Relationship Type="http://schemas.openxmlformats.org/officeDocument/2006/relationships/hyperlink" Target="#'2- GV'!A36" TargetMode="External" Id="rId94"/><Relationship Type="http://schemas.openxmlformats.org/officeDocument/2006/relationships/hyperlink" Target="#'2- GV'!A37" TargetMode="External" Id="rId95"/><Relationship Type="http://schemas.openxmlformats.org/officeDocument/2006/relationships/hyperlink" Target="#'2- GV'!A38" TargetMode="External" Id="rId96"/><Relationship Type="http://schemas.openxmlformats.org/officeDocument/2006/relationships/hyperlink" Target="#'2- GV'!A39" TargetMode="External" Id="rId97"/><Relationship Type="http://schemas.openxmlformats.org/officeDocument/2006/relationships/hyperlink" Target="#'2- GV'!A41" TargetMode="External" Id="rId98"/><Relationship Type="http://schemas.openxmlformats.org/officeDocument/2006/relationships/hyperlink" Target="#'2- GV'!A42" TargetMode="External" Id="rId99"/><Relationship Type="http://schemas.openxmlformats.org/officeDocument/2006/relationships/hyperlink" Target="#'2- GV'!A43" TargetMode="External" Id="rId100"/><Relationship Type="http://schemas.openxmlformats.org/officeDocument/2006/relationships/hyperlink" Target="#'2- GV'!A44" TargetMode="External" Id="rId101"/><Relationship Type="http://schemas.openxmlformats.org/officeDocument/2006/relationships/hyperlink" Target="#'2- GV'!A45" TargetMode="External" Id="rId102"/><Relationship Type="http://schemas.openxmlformats.org/officeDocument/2006/relationships/hyperlink" Target="#'2- GV'!A47" TargetMode="External" Id="rId103"/><Relationship Type="http://schemas.openxmlformats.org/officeDocument/2006/relationships/hyperlink" Target="#'2- GV'!A48" TargetMode="External" Id="rId104"/><Relationship Type="http://schemas.openxmlformats.org/officeDocument/2006/relationships/hyperlink" Target="#'2- GV'!A49" TargetMode="External" Id="rId105"/><Relationship Type="http://schemas.openxmlformats.org/officeDocument/2006/relationships/hyperlink" Target="#'2- GV'!A50" TargetMode="External" Id="rId106"/><Relationship Type="http://schemas.openxmlformats.org/officeDocument/2006/relationships/hyperlink" Target="#'2- GV'!A51" TargetMode="External" Id="rId107"/><Relationship Type="http://schemas.openxmlformats.org/officeDocument/2006/relationships/hyperlink" Target="#'2- GV'!A52" TargetMode="External" Id="rId108"/><Relationship Type="http://schemas.openxmlformats.org/officeDocument/2006/relationships/hyperlink" Target="#'2- GV'!A53" TargetMode="External" Id="rId109"/><Relationship Type="http://schemas.openxmlformats.org/officeDocument/2006/relationships/hyperlink" Target="#'2- GV'!A54" TargetMode="External" Id="rId110"/><Relationship Type="http://schemas.openxmlformats.org/officeDocument/2006/relationships/hyperlink" Target="#'2- GV'!A56" TargetMode="External" Id="rId111"/><Relationship Type="http://schemas.openxmlformats.org/officeDocument/2006/relationships/hyperlink" Target="#'2- GV'!A57" TargetMode="External" Id="rId112"/><Relationship Type="http://schemas.openxmlformats.org/officeDocument/2006/relationships/hyperlink" Target="#'2- GV'!A58" TargetMode="External" Id="rId113"/><Relationship Type="http://schemas.openxmlformats.org/officeDocument/2006/relationships/hyperlink" Target="#'2- GV'!A59" TargetMode="External" Id="rId114"/><Relationship Type="http://schemas.openxmlformats.org/officeDocument/2006/relationships/hyperlink" Target="#'2- GV'!A60" TargetMode="External" Id="rId115"/><Relationship Type="http://schemas.openxmlformats.org/officeDocument/2006/relationships/hyperlink" Target="#'2- GV'!A62" TargetMode="External" Id="rId116"/><Relationship Type="http://schemas.openxmlformats.org/officeDocument/2006/relationships/hyperlink" Target="#'2- GV'!A63" TargetMode="External" Id="rId117"/><Relationship Type="http://schemas.openxmlformats.org/officeDocument/2006/relationships/hyperlink" Target="#'2- GV'!A64" TargetMode="External" Id="rId118"/><Relationship Type="http://schemas.openxmlformats.org/officeDocument/2006/relationships/hyperlink" Target="#'2- GV'!A65" TargetMode="External" Id="rId119"/><Relationship Type="http://schemas.openxmlformats.org/officeDocument/2006/relationships/hyperlink" Target="#'2- GV'!A67" TargetMode="External" Id="rId120"/><Relationship Type="http://schemas.openxmlformats.org/officeDocument/2006/relationships/hyperlink" Target="#'2- GV'!A68" TargetMode="External" Id="rId121"/><Relationship Type="http://schemas.openxmlformats.org/officeDocument/2006/relationships/hyperlink" Target="#'2- GV'!A69" TargetMode="External" Id="rId122"/><Relationship Type="http://schemas.openxmlformats.org/officeDocument/2006/relationships/hyperlink" Target="#'2- GV'!A70" TargetMode="External" Id="rId123"/><Relationship Type="http://schemas.openxmlformats.org/officeDocument/2006/relationships/hyperlink" Target="#'2- GV'!A72" TargetMode="External" Id="rId124"/><Relationship Type="http://schemas.openxmlformats.org/officeDocument/2006/relationships/hyperlink" Target="#'2- GV'!A73" TargetMode="External" Id="rId125"/><Relationship Type="http://schemas.openxmlformats.org/officeDocument/2006/relationships/hyperlink" Target="#'2- GV'!A74" TargetMode="External" Id="rId126"/><Relationship Type="http://schemas.openxmlformats.org/officeDocument/2006/relationships/hyperlink" Target="#'2- GV'!A75" TargetMode="External" Id="rId127"/><Relationship Type="http://schemas.openxmlformats.org/officeDocument/2006/relationships/hyperlink" Target="#'2- GV'!A76" TargetMode="External" Id="rId128"/><Relationship Type="http://schemas.openxmlformats.org/officeDocument/2006/relationships/hyperlink" Target="#'2- GV'!A77" TargetMode="External" Id="rId129"/><Relationship Type="http://schemas.openxmlformats.org/officeDocument/2006/relationships/hyperlink" Target="#'2- GV'!A79" TargetMode="External" Id="rId130"/><Relationship Type="http://schemas.openxmlformats.org/officeDocument/2006/relationships/hyperlink" Target="#'2- GV'!A80" TargetMode="External" Id="rId131"/><Relationship Type="http://schemas.openxmlformats.org/officeDocument/2006/relationships/hyperlink" Target="#'2- GV'!A82" TargetMode="External" Id="rId132"/><Relationship Type="http://schemas.openxmlformats.org/officeDocument/2006/relationships/hyperlink" Target="#'2- GV'!A84" TargetMode="External" Id="rId133"/><Relationship Type="http://schemas.openxmlformats.org/officeDocument/2006/relationships/hyperlink" Target="#'2- GV'!A85" TargetMode="External" Id="rId134"/><Relationship Type="http://schemas.openxmlformats.org/officeDocument/2006/relationships/hyperlink" Target="#'2- GV'!A86" TargetMode="External" Id="rId135"/><Relationship Type="http://schemas.openxmlformats.org/officeDocument/2006/relationships/hyperlink" Target="#'2- GV'!A87" TargetMode="External" Id="rId136"/><Relationship Type="http://schemas.openxmlformats.org/officeDocument/2006/relationships/hyperlink" Target="#'2- GV'!A89" TargetMode="External" Id="rId137"/><Relationship Type="http://schemas.openxmlformats.org/officeDocument/2006/relationships/hyperlink" Target="#'2- GV'!A91" TargetMode="External" Id="rId138"/><Relationship Type="http://schemas.openxmlformats.org/officeDocument/2006/relationships/hyperlink" Target="#'2- GV'!A92" TargetMode="External" Id="rId139"/><Relationship Type="http://schemas.openxmlformats.org/officeDocument/2006/relationships/hyperlink" Target="#'2- GV'!A93" TargetMode="External" Id="rId140"/><Relationship Type="http://schemas.openxmlformats.org/officeDocument/2006/relationships/hyperlink" Target="#'2- GV'!A95" TargetMode="External" Id="rId141"/><Relationship Type="http://schemas.openxmlformats.org/officeDocument/2006/relationships/hyperlink" Target="#'2- GV'!A97" TargetMode="External" Id="rId142"/><Relationship Type="http://schemas.openxmlformats.org/officeDocument/2006/relationships/hyperlink" Target="#'2- GV'!A98" TargetMode="External" Id="rId143"/><Relationship Type="http://schemas.openxmlformats.org/officeDocument/2006/relationships/hyperlink" Target="#'2- GV'!A99" TargetMode="External" Id="rId144"/><Relationship Type="http://schemas.openxmlformats.org/officeDocument/2006/relationships/hyperlink" Target="#'2- GV'!A100" TargetMode="External" Id="rId145"/><Relationship Type="http://schemas.openxmlformats.org/officeDocument/2006/relationships/hyperlink" Target="#'2- GV'!A101" TargetMode="External" Id="rId146"/><Relationship Type="http://schemas.openxmlformats.org/officeDocument/2006/relationships/hyperlink" Target="#'2- GV'!A102" TargetMode="External" Id="rId147"/><Relationship Type="http://schemas.openxmlformats.org/officeDocument/2006/relationships/hyperlink" Target="#'2- GV'!A103" TargetMode="External" Id="rId148"/><Relationship Type="http://schemas.openxmlformats.org/officeDocument/2006/relationships/hyperlink" Target="#'2- GV'!A104" TargetMode="External" Id="rId149"/><Relationship Type="http://schemas.openxmlformats.org/officeDocument/2006/relationships/hyperlink" Target="#'2- GV'!A105" TargetMode="External" Id="rId150"/><Relationship Type="http://schemas.openxmlformats.org/officeDocument/2006/relationships/hyperlink" Target="#'2- GV'!A106" TargetMode="External" Id="rId151"/><Relationship Type="http://schemas.openxmlformats.org/officeDocument/2006/relationships/hyperlink" Target="#'2- GV'!A107" TargetMode="External" Id="rId152"/><Relationship Type="http://schemas.openxmlformats.org/officeDocument/2006/relationships/hyperlink" Target="#'2- GV'!A108" TargetMode="External" Id="rId153"/><Relationship Type="http://schemas.openxmlformats.org/officeDocument/2006/relationships/hyperlink" Target="#'2- GV'!A109" TargetMode="External" Id="rId154"/><Relationship Type="http://schemas.openxmlformats.org/officeDocument/2006/relationships/hyperlink" Target="#'2- GV'!A110" TargetMode="External" Id="rId155"/><Relationship Type="http://schemas.openxmlformats.org/officeDocument/2006/relationships/hyperlink" Target="#'2- GV'!A112" TargetMode="External" Id="rId156"/><Relationship Type="http://schemas.openxmlformats.org/officeDocument/2006/relationships/hyperlink" Target="#'2- GV'!A113" TargetMode="External" Id="rId157"/><Relationship Type="http://schemas.openxmlformats.org/officeDocument/2006/relationships/hyperlink" Target="#'2- GV'!A114" TargetMode="External" Id="rId158"/><Relationship Type="http://schemas.openxmlformats.org/officeDocument/2006/relationships/hyperlink" Target="#'2- GV'!A115" TargetMode="External" Id="rId159"/><Relationship Type="http://schemas.openxmlformats.org/officeDocument/2006/relationships/hyperlink" Target="#'2- GV'!A116" TargetMode="External" Id="rId160"/><Relationship Type="http://schemas.openxmlformats.org/officeDocument/2006/relationships/hyperlink" Target="#'2- GV'!A117" TargetMode="External" Id="rId161"/><Relationship Type="http://schemas.openxmlformats.org/officeDocument/2006/relationships/hyperlink" Target="#'2- GV'!A118" TargetMode="External" Id="rId162"/><Relationship Type="http://schemas.openxmlformats.org/officeDocument/2006/relationships/hyperlink" Target="#'2- GV'!A119" TargetMode="External" Id="rId163"/><Relationship Type="http://schemas.openxmlformats.org/officeDocument/2006/relationships/hyperlink" Target="#'2- GV'!A120" TargetMode="External" Id="rId164"/><Relationship Type="http://schemas.openxmlformats.org/officeDocument/2006/relationships/hyperlink" Target="#'2- GV'!A121" TargetMode="External" Id="rId165"/><Relationship Type="http://schemas.openxmlformats.org/officeDocument/2006/relationships/hyperlink" Target="#'2- GV'!A122" TargetMode="External" Id="rId166"/><Relationship Type="http://schemas.openxmlformats.org/officeDocument/2006/relationships/hyperlink" Target="#'2- GV'!A123" TargetMode="External" Id="rId167"/><Relationship Type="http://schemas.openxmlformats.org/officeDocument/2006/relationships/hyperlink" Target="#'2- GV'!A124" TargetMode="External" Id="rId168"/><Relationship Type="http://schemas.openxmlformats.org/officeDocument/2006/relationships/hyperlink" Target="#'2- GV'!A125" TargetMode="External" Id="rId169"/><Relationship Type="http://schemas.openxmlformats.org/officeDocument/2006/relationships/hyperlink" Target="#'2- PR'!A6" TargetMode="External" Id="rId170"/><Relationship Type="http://schemas.openxmlformats.org/officeDocument/2006/relationships/hyperlink" Target="#'2- PR'!A7" TargetMode="External" Id="rId171"/><Relationship Type="http://schemas.openxmlformats.org/officeDocument/2006/relationships/hyperlink" Target="#'2- PR'!A8" TargetMode="External" Id="rId172"/><Relationship Type="http://schemas.openxmlformats.org/officeDocument/2006/relationships/hyperlink" Target="#'2- PR'!A9" TargetMode="External" Id="rId173"/><Relationship Type="http://schemas.openxmlformats.org/officeDocument/2006/relationships/hyperlink" Target="#'2- PR'!A10" TargetMode="External" Id="rId174"/><Relationship Type="http://schemas.openxmlformats.org/officeDocument/2006/relationships/hyperlink" Target="#'2- PR'!A11" TargetMode="External" Id="rId175"/><Relationship Type="http://schemas.openxmlformats.org/officeDocument/2006/relationships/hyperlink" Target="#'2- PR'!A12" TargetMode="External" Id="rId176"/><Relationship Type="http://schemas.openxmlformats.org/officeDocument/2006/relationships/hyperlink" Target="#'2- PR'!A13" TargetMode="External" Id="rId177"/><Relationship Type="http://schemas.openxmlformats.org/officeDocument/2006/relationships/hyperlink" Target="#'2- PR'!A14" TargetMode="External" Id="rId178"/></Relationships>
</file>

<file path=xl/worksheets/_rels/sheet8.xml.rels><Relationships xmlns="http://schemas.openxmlformats.org/package/2006/relationships"><Relationship Type="http://schemas.openxmlformats.org/officeDocument/2006/relationships/hyperlink" Target="#'2- GI'!A3" TargetMode="External" Id="rId1"/><Relationship Type="http://schemas.openxmlformats.org/officeDocument/2006/relationships/hyperlink" Target="#'2- GI'!A3" TargetMode="External" Id="rId2"/><Relationship Type="http://schemas.openxmlformats.org/officeDocument/2006/relationships/hyperlink" Target="#'2- GI'!A4" TargetMode="External" Id="rId3"/><Relationship Type="http://schemas.openxmlformats.org/officeDocument/2006/relationships/hyperlink" Target="#'2- GI'!A4" TargetMode="External" Id="rId4"/><Relationship Type="http://schemas.openxmlformats.org/officeDocument/2006/relationships/hyperlink" Target="#'2- GI'!A5" TargetMode="External" Id="rId5"/><Relationship Type="http://schemas.openxmlformats.org/officeDocument/2006/relationships/hyperlink" Target="#'2- GI'!A5" TargetMode="External" Id="rId6"/><Relationship Type="http://schemas.openxmlformats.org/officeDocument/2006/relationships/hyperlink" Target="#'2- GI'!A6" TargetMode="External" Id="rId7"/><Relationship Type="http://schemas.openxmlformats.org/officeDocument/2006/relationships/hyperlink" Target="#'2- GI'!A6" TargetMode="External" Id="rId8"/><Relationship Type="http://schemas.openxmlformats.org/officeDocument/2006/relationships/hyperlink" Target="#'2- GI'!A7" TargetMode="External" Id="rId9"/><Relationship Type="http://schemas.openxmlformats.org/officeDocument/2006/relationships/hyperlink" Target="#'2- GI'!A7" TargetMode="External" Id="rId10"/><Relationship Type="http://schemas.openxmlformats.org/officeDocument/2006/relationships/hyperlink" Target="#'2- GI'!A8" TargetMode="External" Id="rId11"/><Relationship Type="http://schemas.openxmlformats.org/officeDocument/2006/relationships/hyperlink" Target="#'2- GI'!A8" TargetMode="External" Id="rId12"/><Relationship Type="http://schemas.openxmlformats.org/officeDocument/2006/relationships/hyperlink" Target="#'2- OP'!A3" TargetMode="External" Id="rId13"/><Relationship Type="http://schemas.openxmlformats.org/officeDocument/2006/relationships/hyperlink" Target="#'2- OP'!A3" TargetMode="External" Id="rId14"/><Relationship Type="http://schemas.openxmlformats.org/officeDocument/2006/relationships/hyperlink" Target="#'2- OP'!A4" TargetMode="External" Id="rId15"/><Relationship Type="http://schemas.openxmlformats.org/officeDocument/2006/relationships/hyperlink" Target="#'2- OP'!A4" TargetMode="External" Id="rId16"/><Relationship Type="http://schemas.openxmlformats.org/officeDocument/2006/relationships/hyperlink" Target="#'2- OP'!A5" TargetMode="External" Id="rId17"/><Relationship Type="http://schemas.openxmlformats.org/officeDocument/2006/relationships/hyperlink" Target="#'2- OP'!A5" TargetMode="External" Id="rId18"/><Relationship Type="http://schemas.openxmlformats.org/officeDocument/2006/relationships/hyperlink" Target="#'2- OP'!A7" TargetMode="External" Id="rId19"/><Relationship Type="http://schemas.openxmlformats.org/officeDocument/2006/relationships/hyperlink" Target="#'2- OP'!A7" TargetMode="External" Id="rId20"/><Relationship Type="http://schemas.openxmlformats.org/officeDocument/2006/relationships/hyperlink" Target="#'2- OP'!A8" TargetMode="External" Id="rId21"/><Relationship Type="http://schemas.openxmlformats.org/officeDocument/2006/relationships/hyperlink" Target="#'2- OP'!A8" TargetMode="External" Id="rId22"/><Relationship Type="http://schemas.openxmlformats.org/officeDocument/2006/relationships/hyperlink" Target="#'2- OP'!A9" TargetMode="External" Id="rId23"/><Relationship Type="http://schemas.openxmlformats.org/officeDocument/2006/relationships/hyperlink" Target="#'2- OP'!A9" TargetMode="External" Id="rId24"/><Relationship Type="http://schemas.openxmlformats.org/officeDocument/2006/relationships/hyperlink" Target="#'2- OP'!A11" TargetMode="External" Id="rId25"/><Relationship Type="http://schemas.openxmlformats.org/officeDocument/2006/relationships/hyperlink" Target="#'2- OP'!A11" TargetMode="External" Id="rId26"/><Relationship Type="http://schemas.openxmlformats.org/officeDocument/2006/relationships/hyperlink" Target="#'2- OP'!A12" TargetMode="External" Id="rId27"/><Relationship Type="http://schemas.openxmlformats.org/officeDocument/2006/relationships/hyperlink" Target="#'2- OP'!A12" TargetMode="External" Id="rId28"/><Relationship Type="http://schemas.openxmlformats.org/officeDocument/2006/relationships/hyperlink" Target="#'2- OP'!A13" TargetMode="External" Id="rId29"/><Relationship Type="http://schemas.openxmlformats.org/officeDocument/2006/relationships/hyperlink" Target="#'2- OP'!A13" TargetMode="External" Id="rId30"/><Relationship Type="http://schemas.openxmlformats.org/officeDocument/2006/relationships/hyperlink" Target="#'2- OP'!A14" TargetMode="External" Id="rId31"/><Relationship Type="http://schemas.openxmlformats.org/officeDocument/2006/relationships/hyperlink" Target="#'2- OP'!A14" TargetMode="External" Id="rId32"/><Relationship Type="http://schemas.openxmlformats.org/officeDocument/2006/relationships/hyperlink" Target="#'2- OP'!A16" TargetMode="External" Id="rId33"/><Relationship Type="http://schemas.openxmlformats.org/officeDocument/2006/relationships/hyperlink" Target="#'2- OP'!A16" TargetMode="External" Id="rId34"/><Relationship Type="http://schemas.openxmlformats.org/officeDocument/2006/relationships/hyperlink" Target="#'2- OP'!A17" TargetMode="External" Id="rId35"/><Relationship Type="http://schemas.openxmlformats.org/officeDocument/2006/relationships/hyperlink" Target="#'2- OP'!A17" TargetMode="External" Id="rId36"/><Relationship Type="http://schemas.openxmlformats.org/officeDocument/2006/relationships/hyperlink" Target="#'2- OP'!A18" TargetMode="External" Id="rId37"/><Relationship Type="http://schemas.openxmlformats.org/officeDocument/2006/relationships/hyperlink" Target="#'2- OP'!A18" TargetMode="External" Id="rId38"/><Relationship Type="http://schemas.openxmlformats.org/officeDocument/2006/relationships/hyperlink" Target="#'2- OP'!A19" TargetMode="External" Id="rId39"/><Relationship Type="http://schemas.openxmlformats.org/officeDocument/2006/relationships/hyperlink" Target="#'2- OP'!A19" TargetMode="External" Id="rId40"/><Relationship Type="http://schemas.openxmlformats.org/officeDocument/2006/relationships/hyperlink" Target="#'2- OP'!A20" TargetMode="External" Id="rId41"/><Relationship Type="http://schemas.openxmlformats.org/officeDocument/2006/relationships/hyperlink" Target="#'2- OP'!A20" TargetMode="External" Id="rId42"/><Relationship Type="http://schemas.openxmlformats.org/officeDocument/2006/relationships/hyperlink" Target="#'2- OP'!A22" TargetMode="External" Id="rId43"/><Relationship Type="http://schemas.openxmlformats.org/officeDocument/2006/relationships/hyperlink" Target="#'2- OP'!A22" TargetMode="External" Id="rId44"/><Relationship Type="http://schemas.openxmlformats.org/officeDocument/2006/relationships/hyperlink" Target="#'2- OP'!A23" TargetMode="External" Id="rId45"/><Relationship Type="http://schemas.openxmlformats.org/officeDocument/2006/relationships/hyperlink" Target="#'2- OP'!A23" TargetMode="External" Id="rId46"/><Relationship Type="http://schemas.openxmlformats.org/officeDocument/2006/relationships/hyperlink" Target="#'2- OP'!A24" TargetMode="External" Id="rId47"/><Relationship Type="http://schemas.openxmlformats.org/officeDocument/2006/relationships/hyperlink" Target="#'2- OP'!A24" TargetMode="External" Id="rId48"/><Relationship Type="http://schemas.openxmlformats.org/officeDocument/2006/relationships/hyperlink" Target="#'2- OP'!A25" TargetMode="External" Id="rId49"/><Relationship Type="http://schemas.openxmlformats.org/officeDocument/2006/relationships/hyperlink" Target="#'2- OP'!A25" TargetMode="External" Id="rId50"/><Relationship Type="http://schemas.openxmlformats.org/officeDocument/2006/relationships/hyperlink" Target="#'2- OP'!A26" TargetMode="External" Id="rId51"/><Relationship Type="http://schemas.openxmlformats.org/officeDocument/2006/relationships/hyperlink" Target="#'2- OP'!A26" TargetMode="External" Id="rId52"/><Relationship Type="http://schemas.openxmlformats.org/officeDocument/2006/relationships/hyperlink" Target="#'2- OP'!A27" TargetMode="External" Id="rId53"/><Relationship Type="http://schemas.openxmlformats.org/officeDocument/2006/relationships/hyperlink" Target="#'2- OP'!A27" TargetMode="External" Id="rId54"/><Relationship Type="http://schemas.openxmlformats.org/officeDocument/2006/relationships/hyperlink" Target="#'2- OP'!A28" TargetMode="External" Id="rId55"/><Relationship Type="http://schemas.openxmlformats.org/officeDocument/2006/relationships/hyperlink" Target="#'2- OP'!A28" TargetMode="External" Id="rId56"/><Relationship Type="http://schemas.openxmlformats.org/officeDocument/2006/relationships/hyperlink" Target="#'2- OP'!A29" TargetMode="External" Id="rId57"/><Relationship Type="http://schemas.openxmlformats.org/officeDocument/2006/relationships/hyperlink" Target="#'2- OP'!A29" TargetMode="External" Id="rId58"/><Relationship Type="http://schemas.openxmlformats.org/officeDocument/2006/relationships/hyperlink" Target="#'2- OP'!A30" TargetMode="External" Id="rId59"/><Relationship Type="http://schemas.openxmlformats.org/officeDocument/2006/relationships/hyperlink" Target="#'2- OP'!A30" TargetMode="External" Id="rId60"/><Relationship Type="http://schemas.openxmlformats.org/officeDocument/2006/relationships/hyperlink" Target="#'2- OP'!A31" TargetMode="External" Id="rId61"/><Relationship Type="http://schemas.openxmlformats.org/officeDocument/2006/relationships/hyperlink" Target="#'2- OP'!A31" TargetMode="External" Id="rId62"/><Relationship Type="http://schemas.openxmlformats.org/officeDocument/2006/relationships/hyperlink" Target="#'2- OP'!A33" TargetMode="External" Id="rId63"/><Relationship Type="http://schemas.openxmlformats.org/officeDocument/2006/relationships/hyperlink" Target="#'2- OP'!A33" TargetMode="External" Id="rId64"/><Relationship Type="http://schemas.openxmlformats.org/officeDocument/2006/relationships/hyperlink" Target="#'2- OP'!A34" TargetMode="External" Id="rId65"/><Relationship Type="http://schemas.openxmlformats.org/officeDocument/2006/relationships/hyperlink" Target="#'2- OP'!A34" TargetMode="External" Id="rId66"/><Relationship Type="http://schemas.openxmlformats.org/officeDocument/2006/relationships/hyperlink" Target="#'2- OP'!A35" TargetMode="External" Id="rId67"/><Relationship Type="http://schemas.openxmlformats.org/officeDocument/2006/relationships/hyperlink" Target="#'2- OP'!A35" TargetMode="External" Id="rId68"/><Relationship Type="http://schemas.openxmlformats.org/officeDocument/2006/relationships/hyperlink" Target="#'2- OP'!A36" TargetMode="External" Id="rId69"/><Relationship Type="http://schemas.openxmlformats.org/officeDocument/2006/relationships/hyperlink" Target="#'2- OP'!A36" TargetMode="External" Id="rId70"/><Relationship Type="http://schemas.openxmlformats.org/officeDocument/2006/relationships/hyperlink" Target="#'2- OP'!A37" TargetMode="External" Id="rId71"/><Relationship Type="http://schemas.openxmlformats.org/officeDocument/2006/relationships/hyperlink" Target="#'2- OP'!A37" TargetMode="External" Id="rId72"/><Relationship Type="http://schemas.openxmlformats.org/officeDocument/2006/relationships/hyperlink" Target="#'2- OP'!A38" TargetMode="External" Id="rId73"/><Relationship Type="http://schemas.openxmlformats.org/officeDocument/2006/relationships/hyperlink" Target="#'2- OP'!A38" TargetMode="External" Id="rId74"/><Relationship Type="http://schemas.openxmlformats.org/officeDocument/2006/relationships/hyperlink" Target="#'2- OP'!A39" TargetMode="External" Id="rId75"/><Relationship Type="http://schemas.openxmlformats.org/officeDocument/2006/relationships/hyperlink" Target="#'2- OP'!A39" TargetMode="External" Id="rId76"/><Relationship Type="http://schemas.openxmlformats.org/officeDocument/2006/relationships/hyperlink" Target="#'2- OP'!A40" TargetMode="External" Id="rId77"/><Relationship Type="http://schemas.openxmlformats.org/officeDocument/2006/relationships/hyperlink" Target="#'2- OP'!A40" TargetMode="External" Id="rId78"/><Relationship Type="http://schemas.openxmlformats.org/officeDocument/2006/relationships/hyperlink" Target="#'2- OP'!A41" TargetMode="External" Id="rId79"/><Relationship Type="http://schemas.openxmlformats.org/officeDocument/2006/relationships/hyperlink" Target="#'2- OP'!A41" TargetMode="External" Id="rId80"/><Relationship Type="http://schemas.openxmlformats.org/officeDocument/2006/relationships/hyperlink" Target="#'2- OP'!A43" TargetMode="External" Id="rId81"/><Relationship Type="http://schemas.openxmlformats.org/officeDocument/2006/relationships/hyperlink" Target="#'2- OP'!A43" TargetMode="External" Id="rId82"/><Relationship Type="http://schemas.openxmlformats.org/officeDocument/2006/relationships/hyperlink" Target="#'2- OP'!A44" TargetMode="External" Id="rId83"/><Relationship Type="http://schemas.openxmlformats.org/officeDocument/2006/relationships/hyperlink" Target="#'2- OP'!A44" TargetMode="External" Id="rId84"/><Relationship Type="http://schemas.openxmlformats.org/officeDocument/2006/relationships/hyperlink" Target="#'2- OP'!A46" TargetMode="External" Id="rId85"/><Relationship Type="http://schemas.openxmlformats.org/officeDocument/2006/relationships/hyperlink" Target="#'2- OP'!A46" TargetMode="External" Id="rId86"/><Relationship Type="http://schemas.openxmlformats.org/officeDocument/2006/relationships/hyperlink" Target="#'2- OP'!A47" TargetMode="External" Id="rId87"/><Relationship Type="http://schemas.openxmlformats.org/officeDocument/2006/relationships/hyperlink" Target="#'2- OP'!A47" TargetMode="External" Id="rId88"/><Relationship Type="http://schemas.openxmlformats.org/officeDocument/2006/relationships/hyperlink" Target="#'2- OP'!A48" TargetMode="External" Id="rId89"/><Relationship Type="http://schemas.openxmlformats.org/officeDocument/2006/relationships/hyperlink" Target="#'2- OP'!A48" TargetMode="External" Id="rId90"/><Relationship Type="http://schemas.openxmlformats.org/officeDocument/2006/relationships/hyperlink" Target="#'2- OP'!A49" TargetMode="External" Id="rId91"/><Relationship Type="http://schemas.openxmlformats.org/officeDocument/2006/relationships/hyperlink" Target="#'2- OP'!A49" TargetMode="External" Id="rId92"/><Relationship Type="http://schemas.openxmlformats.org/officeDocument/2006/relationships/hyperlink" Target="#'2- OP'!A50" TargetMode="External" Id="rId93"/><Relationship Type="http://schemas.openxmlformats.org/officeDocument/2006/relationships/hyperlink" Target="#'2- OP'!A50" TargetMode="External" Id="rId94"/><Relationship Type="http://schemas.openxmlformats.org/officeDocument/2006/relationships/hyperlink" Target="#'2- OP'!A51" TargetMode="External" Id="rId95"/><Relationship Type="http://schemas.openxmlformats.org/officeDocument/2006/relationships/hyperlink" Target="#'2- OP'!A51" TargetMode="External" Id="rId96"/><Relationship Type="http://schemas.openxmlformats.org/officeDocument/2006/relationships/hyperlink" Target="#'2- OP'!A52" TargetMode="External" Id="rId97"/><Relationship Type="http://schemas.openxmlformats.org/officeDocument/2006/relationships/hyperlink" Target="#'2- OP'!A52" TargetMode="External" Id="rId98"/><Relationship Type="http://schemas.openxmlformats.org/officeDocument/2006/relationships/hyperlink" Target="#'2- OP'!A54" TargetMode="External" Id="rId99"/><Relationship Type="http://schemas.openxmlformats.org/officeDocument/2006/relationships/hyperlink" Target="#'2- OP'!A54" TargetMode="External" Id="rId100"/><Relationship Type="http://schemas.openxmlformats.org/officeDocument/2006/relationships/hyperlink" Target="#'2- OP'!A55" TargetMode="External" Id="rId101"/><Relationship Type="http://schemas.openxmlformats.org/officeDocument/2006/relationships/hyperlink" Target="#'2- OP'!A55" TargetMode="External" Id="rId102"/><Relationship Type="http://schemas.openxmlformats.org/officeDocument/2006/relationships/hyperlink" Target="#'2- OP'!A56" TargetMode="External" Id="rId103"/><Relationship Type="http://schemas.openxmlformats.org/officeDocument/2006/relationships/hyperlink" Target="#'2- OP'!A56" TargetMode="External" Id="rId104"/><Relationship Type="http://schemas.openxmlformats.org/officeDocument/2006/relationships/hyperlink" Target="#'2- OP'!A57" TargetMode="External" Id="rId105"/><Relationship Type="http://schemas.openxmlformats.org/officeDocument/2006/relationships/hyperlink" Target="#'2- OP'!A57" TargetMode="External" Id="rId106"/><Relationship Type="http://schemas.openxmlformats.org/officeDocument/2006/relationships/hyperlink" Target="#'2- AML'!A3" TargetMode="External" Id="rId107"/><Relationship Type="http://schemas.openxmlformats.org/officeDocument/2006/relationships/hyperlink" Target="#'2- AML'!A3" TargetMode="External" Id="rId108"/><Relationship Type="http://schemas.openxmlformats.org/officeDocument/2006/relationships/hyperlink" Target="#'2- AML'!A4" TargetMode="External" Id="rId109"/><Relationship Type="http://schemas.openxmlformats.org/officeDocument/2006/relationships/hyperlink" Target="#'2- AML'!A4" TargetMode="External" Id="rId110"/><Relationship Type="http://schemas.openxmlformats.org/officeDocument/2006/relationships/hyperlink" Target="#'2- AML'!A5" TargetMode="External" Id="rId111"/><Relationship Type="http://schemas.openxmlformats.org/officeDocument/2006/relationships/hyperlink" Target="#'2- AML'!A5" TargetMode="External" Id="rId112"/><Relationship Type="http://schemas.openxmlformats.org/officeDocument/2006/relationships/hyperlink" Target="#'2- AML'!A6" TargetMode="External" Id="rId113"/><Relationship Type="http://schemas.openxmlformats.org/officeDocument/2006/relationships/hyperlink" Target="#'2- AML'!A6" TargetMode="External" Id="rId114"/><Relationship Type="http://schemas.openxmlformats.org/officeDocument/2006/relationships/hyperlink" Target="#'2- AML'!A7" TargetMode="External" Id="rId115"/><Relationship Type="http://schemas.openxmlformats.org/officeDocument/2006/relationships/hyperlink" Target="#'2- AML'!A7" TargetMode="External" Id="rId116"/><Relationship Type="http://schemas.openxmlformats.org/officeDocument/2006/relationships/hyperlink" Target="#'2- AML'!A8" TargetMode="External" Id="rId117"/><Relationship Type="http://schemas.openxmlformats.org/officeDocument/2006/relationships/hyperlink" Target="#'2- AML'!A8" TargetMode="External" Id="rId118"/><Relationship Type="http://schemas.openxmlformats.org/officeDocument/2006/relationships/hyperlink" Target="#'2- AML'!A9" TargetMode="External" Id="rId119"/><Relationship Type="http://schemas.openxmlformats.org/officeDocument/2006/relationships/hyperlink" Target="#'2- AML'!A9" TargetMode="External" Id="rId120"/><Relationship Type="http://schemas.openxmlformats.org/officeDocument/2006/relationships/hyperlink" Target="#'2- AML'!A10" TargetMode="External" Id="rId121"/><Relationship Type="http://schemas.openxmlformats.org/officeDocument/2006/relationships/hyperlink" Target="#'2- AML'!A10" TargetMode="External" Id="rId122"/><Relationship Type="http://schemas.openxmlformats.org/officeDocument/2006/relationships/hyperlink" Target="#'2- AML'!A11" TargetMode="External" Id="rId123"/><Relationship Type="http://schemas.openxmlformats.org/officeDocument/2006/relationships/hyperlink" Target="#'2- AML'!A11" TargetMode="External" Id="rId124"/><Relationship Type="http://schemas.openxmlformats.org/officeDocument/2006/relationships/hyperlink" Target="#'2- AML'!A12" TargetMode="External" Id="rId125"/><Relationship Type="http://schemas.openxmlformats.org/officeDocument/2006/relationships/hyperlink" Target="#'2- AML'!A12" TargetMode="External" Id="rId126"/><Relationship Type="http://schemas.openxmlformats.org/officeDocument/2006/relationships/hyperlink" Target="#'2- GV'!A3" TargetMode="External" Id="rId127"/><Relationship Type="http://schemas.openxmlformats.org/officeDocument/2006/relationships/hyperlink" Target="#'2- GV'!A3" TargetMode="External" Id="rId128"/><Relationship Type="http://schemas.openxmlformats.org/officeDocument/2006/relationships/hyperlink" Target="#'2- GV'!A4" TargetMode="External" Id="rId129"/><Relationship Type="http://schemas.openxmlformats.org/officeDocument/2006/relationships/hyperlink" Target="#'2- GV'!A4" TargetMode="External" Id="rId130"/><Relationship Type="http://schemas.openxmlformats.org/officeDocument/2006/relationships/hyperlink" Target="#'2- GV'!A5" TargetMode="External" Id="rId131"/><Relationship Type="http://schemas.openxmlformats.org/officeDocument/2006/relationships/hyperlink" Target="#'2- GV'!A5" TargetMode="External" Id="rId132"/><Relationship Type="http://schemas.openxmlformats.org/officeDocument/2006/relationships/hyperlink" Target="#'2- GV'!A6" TargetMode="External" Id="rId133"/><Relationship Type="http://schemas.openxmlformats.org/officeDocument/2006/relationships/hyperlink" Target="#'2- GV'!A6" TargetMode="External" Id="rId134"/><Relationship Type="http://schemas.openxmlformats.org/officeDocument/2006/relationships/hyperlink" Target="#'2- GV'!A7" TargetMode="External" Id="rId135"/><Relationship Type="http://schemas.openxmlformats.org/officeDocument/2006/relationships/hyperlink" Target="#'2- GV'!A7" TargetMode="External" Id="rId136"/><Relationship Type="http://schemas.openxmlformats.org/officeDocument/2006/relationships/hyperlink" Target="#'2- GV'!A8" TargetMode="External" Id="rId137"/><Relationship Type="http://schemas.openxmlformats.org/officeDocument/2006/relationships/hyperlink" Target="#'2- GV'!A8" TargetMode="External" Id="rId138"/><Relationship Type="http://schemas.openxmlformats.org/officeDocument/2006/relationships/hyperlink" Target="#'2- GV'!A10" TargetMode="External" Id="rId139"/><Relationship Type="http://schemas.openxmlformats.org/officeDocument/2006/relationships/hyperlink" Target="#'2- GV'!A10" TargetMode="External" Id="rId140"/><Relationship Type="http://schemas.openxmlformats.org/officeDocument/2006/relationships/hyperlink" Target="#'2- GV'!A11" TargetMode="External" Id="rId141"/><Relationship Type="http://schemas.openxmlformats.org/officeDocument/2006/relationships/hyperlink" Target="#'2- GV'!A11" TargetMode="External" Id="rId142"/><Relationship Type="http://schemas.openxmlformats.org/officeDocument/2006/relationships/hyperlink" Target="#'2- GV'!A12" TargetMode="External" Id="rId143"/><Relationship Type="http://schemas.openxmlformats.org/officeDocument/2006/relationships/hyperlink" Target="#'2- GV'!A12" TargetMode="External" Id="rId144"/><Relationship Type="http://schemas.openxmlformats.org/officeDocument/2006/relationships/hyperlink" Target="#'2- GV'!A13" TargetMode="External" Id="rId145"/><Relationship Type="http://schemas.openxmlformats.org/officeDocument/2006/relationships/hyperlink" Target="#'2- GV'!A13" TargetMode="External" Id="rId146"/><Relationship Type="http://schemas.openxmlformats.org/officeDocument/2006/relationships/hyperlink" Target="#'2- GV'!A14" TargetMode="External" Id="rId147"/><Relationship Type="http://schemas.openxmlformats.org/officeDocument/2006/relationships/hyperlink" Target="#'2- GV'!A14" TargetMode="External" Id="rId148"/><Relationship Type="http://schemas.openxmlformats.org/officeDocument/2006/relationships/hyperlink" Target="#'2- GV'!A15" TargetMode="External" Id="rId149"/><Relationship Type="http://schemas.openxmlformats.org/officeDocument/2006/relationships/hyperlink" Target="#'2- GV'!A15" TargetMode="External" Id="rId150"/><Relationship Type="http://schemas.openxmlformats.org/officeDocument/2006/relationships/hyperlink" Target="#'2- GV'!A16" TargetMode="External" Id="rId151"/><Relationship Type="http://schemas.openxmlformats.org/officeDocument/2006/relationships/hyperlink" Target="#'2- GV'!A16" TargetMode="External" Id="rId152"/><Relationship Type="http://schemas.openxmlformats.org/officeDocument/2006/relationships/hyperlink" Target="#'2- GV'!A18" TargetMode="External" Id="rId153"/><Relationship Type="http://schemas.openxmlformats.org/officeDocument/2006/relationships/hyperlink" Target="#'2- GV'!A18" TargetMode="External" Id="rId154"/><Relationship Type="http://schemas.openxmlformats.org/officeDocument/2006/relationships/hyperlink" Target="#'2- GV'!A19" TargetMode="External" Id="rId155"/><Relationship Type="http://schemas.openxmlformats.org/officeDocument/2006/relationships/hyperlink" Target="#'2- GV'!A19" TargetMode="External" Id="rId156"/><Relationship Type="http://schemas.openxmlformats.org/officeDocument/2006/relationships/hyperlink" Target="#'2- GV'!A20" TargetMode="External" Id="rId157"/><Relationship Type="http://schemas.openxmlformats.org/officeDocument/2006/relationships/hyperlink" Target="#'2- GV'!A20" TargetMode="External" Id="rId158"/><Relationship Type="http://schemas.openxmlformats.org/officeDocument/2006/relationships/hyperlink" Target="#'2- GV'!A21" TargetMode="External" Id="rId159"/><Relationship Type="http://schemas.openxmlformats.org/officeDocument/2006/relationships/hyperlink" Target="#'2- GV'!A21" TargetMode="External" Id="rId160"/><Relationship Type="http://schemas.openxmlformats.org/officeDocument/2006/relationships/hyperlink" Target="#'2- GV'!A22" TargetMode="External" Id="rId161"/><Relationship Type="http://schemas.openxmlformats.org/officeDocument/2006/relationships/hyperlink" Target="#'2- GV'!A22" TargetMode="External" Id="rId162"/><Relationship Type="http://schemas.openxmlformats.org/officeDocument/2006/relationships/hyperlink" Target="#'2- GV'!A23" TargetMode="External" Id="rId163"/><Relationship Type="http://schemas.openxmlformats.org/officeDocument/2006/relationships/hyperlink" Target="#'2- GV'!A23" TargetMode="External" Id="rId164"/><Relationship Type="http://schemas.openxmlformats.org/officeDocument/2006/relationships/hyperlink" Target="#'2- GV'!A24" TargetMode="External" Id="rId165"/><Relationship Type="http://schemas.openxmlformats.org/officeDocument/2006/relationships/hyperlink" Target="#'2- GV'!A24" TargetMode="External" Id="rId166"/><Relationship Type="http://schemas.openxmlformats.org/officeDocument/2006/relationships/hyperlink" Target="#'2- GV'!A26" TargetMode="External" Id="rId167"/><Relationship Type="http://schemas.openxmlformats.org/officeDocument/2006/relationships/hyperlink" Target="#'2- GV'!A26" TargetMode="External" Id="rId168"/><Relationship Type="http://schemas.openxmlformats.org/officeDocument/2006/relationships/hyperlink" Target="#'2- GV'!A28" TargetMode="External" Id="rId169"/><Relationship Type="http://schemas.openxmlformats.org/officeDocument/2006/relationships/hyperlink" Target="#'2- GV'!A28" TargetMode="External" Id="rId170"/><Relationship Type="http://schemas.openxmlformats.org/officeDocument/2006/relationships/hyperlink" Target="#'2- GV'!A29" TargetMode="External" Id="rId171"/><Relationship Type="http://schemas.openxmlformats.org/officeDocument/2006/relationships/hyperlink" Target="#'2- GV'!A29" TargetMode="External" Id="rId172"/><Relationship Type="http://schemas.openxmlformats.org/officeDocument/2006/relationships/hyperlink" Target="#'2- GV'!A30" TargetMode="External" Id="rId173"/><Relationship Type="http://schemas.openxmlformats.org/officeDocument/2006/relationships/hyperlink" Target="#'2- GV'!A30" TargetMode="External" Id="rId174"/><Relationship Type="http://schemas.openxmlformats.org/officeDocument/2006/relationships/hyperlink" Target="#'2- GV'!A31" TargetMode="External" Id="rId175"/><Relationship Type="http://schemas.openxmlformats.org/officeDocument/2006/relationships/hyperlink" Target="#'2- GV'!A31" TargetMode="External" Id="rId176"/><Relationship Type="http://schemas.openxmlformats.org/officeDocument/2006/relationships/hyperlink" Target="#'2- GV'!A32" TargetMode="External" Id="rId177"/><Relationship Type="http://schemas.openxmlformats.org/officeDocument/2006/relationships/hyperlink" Target="#'2- GV'!A32" TargetMode="External" Id="rId178"/><Relationship Type="http://schemas.openxmlformats.org/officeDocument/2006/relationships/hyperlink" Target="#'2- GV'!A33" TargetMode="External" Id="rId179"/><Relationship Type="http://schemas.openxmlformats.org/officeDocument/2006/relationships/hyperlink" Target="#'2- GV'!A33" TargetMode="External" Id="rId180"/><Relationship Type="http://schemas.openxmlformats.org/officeDocument/2006/relationships/hyperlink" Target="#'2- GV'!A35" TargetMode="External" Id="rId181"/><Relationship Type="http://schemas.openxmlformats.org/officeDocument/2006/relationships/hyperlink" Target="#'2- GV'!A35" TargetMode="External" Id="rId182"/><Relationship Type="http://schemas.openxmlformats.org/officeDocument/2006/relationships/hyperlink" Target="#'2- GV'!A36" TargetMode="External" Id="rId183"/><Relationship Type="http://schemas.openxmlformats.org/officeDocument/2006/relationships/hyperlink" Target="#'2- GV'!A36" TargetMode="External" Id="rId184"/><Relationship Type="http://schemas.openxmlformats.org/officeDocument/2006/relationships/hyperlink" Target="#'2- GV'!A37" TargetMode="External" Id="rId185"/><Relationship Type="http://schemas.openxmlformats.org/officeDocument/2006/relationships/hyperlink" Target="#'2- GV'!A37" TargetMode="External" Id="rId186"/><Relationship Type="http://schemas.openxmlformats.org/officeDocument/2006/relationships/hyperlink" Target="#'2- GV'!A38" TargetMode="External" Id="rId187"/><Relationship Type="http://schemas.openxmlformats.org/officeDocument/2006/relationships/hyperlink" Target="#'2- GV'!A38" TargetMode="External" Id="rId188"/><Relationship Type="http://schemas.openxmlformats.org/officeDocument/2006/relationships/hyperlink" Target="#'2- GV'!A39" TargetMode="External" Id="rId189"/><Relationship Type="http://schemas.openxmlformats.org/officeDocument/2006/relationships/hyperlink" Target="#'2- GV'!A39" TargetMode="External" Id="rId190"/><Relationship Type="http://schemas.openxmlformats.org/officeDocument/2006/relationships/hyperlink" Target="#'2- GV'!A41" TargetMode="External" Id="rId191"/><Relationship Type="http://schemas.openxmlformats.org/officeDocument/2006/relationships/hyperlink" Target="#'2- GV'!A41" TargetMode="External" Id="rId192"/><Relationship Type="http://schemas.openxmlformats.org/officeDocument/2006/relationships/hyperlink" Target="#'2- GV'!A42" TargetMode="External" Id="rId193"/><Relationship Type="http://schemas.openxmlformats.org/officeDocument/2006/relationships/hyperlink" Target="#'2- GV'!A42" TargetMode="External" Id="rId194"/><Relationship Type="http://schemas.openxmlformats.org/officeDocument/2006/relationships/hyperlink" Target="#'2- GV'!A43" TargetMode="External" Id="rId195"/><Relationship Type="http://schemas.openxmlformats.org/officeDocument/2006/relationships/hyperlink" Target="#'2- GV'!A43" TargetMode="External" Id="rId196"/><Relationship Type="http://schemas.openxmlformats.org/officeDocument/2006/relationships/hyperlink" Target="#'2- GV'!A44" TargetMode="External" Id="rId197"/><Relationship Type="http://schemas.openxmlformats.org/officeDocument/2006/relationships/hyperlink" Target="#'2- GV'!A44" TargetMode="External" Id="rId198"/><Relationship Type="http://schemas.openxmlformats.org/officeDocument/2006/relationships/hyperlink" Target="#'2- GV'!A45" TargetMode="External" Id="rId199"/><Relationship Type="http://schemas.openxmlformats.org/officeDocument/2006/relationships/hyperlink" Target="#'2- GV'!A45" TargetMode="External" Id="rId200"/><Relationship Type="http://schemas.openxmlformats.org/officeDocument/2006/relationships/hyperlink" Target="#'2- GV'!A47" TargetMode="External" Id="rId201"/><Relationship Type="http://schemas.openxmlformats.org/officeDocument/2006/relationships/hyperlink" Target="#'2- GV'!A47" TargetMode="External" Id="rId202"/><Relationship Type="http://schemas.openxmlformats.org/officeDocument/2006/relationships/hyperlink" Target="#'2- GV'!A48" TargetMode="External" Id="rId203"/><Relationship Type="http://schemas.openxmlformats.org/officeDocument/2006/relationships/hyperlink" Target="#'2- GV'!A48" TargetMode="External" Id="rId204"/><Relationship Type="http://schemas.openxmlformats.org/officeDocument/2006/relationships/hyperlink" Target="#'2- GV'!A49" TargetMode="External" Id="rId205"/><Relationship Type="http://schemas.openxmlformats.org/officeDocument/2006/relationships/hyperlink" Target="#'2- GV'!A49" TargetMode="External" Id="rId206"/><Relationship Type="http://schemas.openxmlformats.org/officeDocument/2006/relationships/hyperlink" Target="#'2- GV'!A50" TargetMode="External" Id="rId207"/><Relationship Type="http://schemas.openxmlformats.org/officeDocument/2006/relationships/hyperlink" Target="#'2- GV'!A50" TargetMode="External" Id="rId208"/><Relationship Type="http://schemas.openxmlformats.org/officeDocument/2006/relationships/hyperlink" Target="#'2- GV'!A51" TargetMode="External" Id="rId209"/><Relationship Type="http://schemas.openxmlformats.org/officeDocument/2006/relationships/hyperlink" Target="#'2- GV'!A51" TargetMode="External" Id="rId210"/><Relationship Type="http://schemas.openxmlformats.org/officeDocument/2006/relationships/hyperlink" Target="#'2- GV'!A52" TargetMode="External" Id="rId211"/><Relationship Type="http://schemas.openxmlformats.org/officeDocument/2006/relationships/hyperlink" Target="#'2- GV'!A52" TargetMode="External" Id="rId212"/><Relationship Type="http://schemas.openxmlformats.org/officeDocument/2006/relationships/hyperlink" Target="#'2- GV'!A53" TargetMode="External" Id="rId213"/><Relationship Type="http://schemas.openxmlformats.org/officeDocument/2006/relationships/hyperlink" Target="#'2- GV'!A53" TargetMode="External" Id="rId214"/><Relationship Type="http://schemas.openxmlformats.org/officeDocument/2006/relationships/hyperlink" Target="#'2- GV'!A54" TargetMode="External" Id="rId215"/><Relationship Type="http://schemas.openxmlformats.org/officeDocument/2006/relationships/hyperlink" Target="#'2- GV'!A54" TargetMode="External" Id="rId216"/><Relationship Type="http://schemas.openxmlformats.org/officeDocument/2006/relationships/hyperlink" Target="#'2- GV'!A56" TargetMode="External" Id="rId217"/><Relationship Type="http://schemas.openxmlformats.org/officeDocument/2006/relationships/hyperlink" Target="#'2- GV'!A56" TargetMode="External" Id="rId218"/><Relationship Type="http://schemas.openxmlformats.org/officeDocument/2006/relationships/hyperlink" Target="#'2- GV'!A57" TargetMode="External" Id="rId219"/><Relationship Type="http://schemas.openxmlformats.org/officeDocument/2006/relationships/hyperlink" Target="#'2- GV'!A57" TargetMode="External" Id="rId220"/><Relationship Type="http://schemas.openxmlformats.org/officeDocument/2006/relationships/hyperlink" Target="#'2- GV'!A58" TargetMode="External" Id="rId221"/><Relationship Type="http://schemas.openxmlformats.org/officeDocument/2006/relationships/hyperlink" Target="#'2- GV'!A58" TargetMode="External" Id="rId222"/><Relationship Type="http://schemas.openxmlformats.org/officeDocument/2006/relationships/hyperlink" Target="#'2- GV'!A59" TargetMode="External" Id="rId223"/><Relationship Type="http://schemas.openxmlformats.org/officeDocument/2006/relationships/hyperlink" Target="#'2- GV'!A59" TargetMode="External" Id="rId224"/><Relationship Type="http://schemas.openxmlformats.org/officeDocument/2006/relationships/hyperlink" Target="#'2- GV'!A60" TargetMode="External" Id="rId225"/><Relationship Type="http://schemas.openxmlformats.org/officeDocument/2006/relationships/hyperlink" Target="#'2- GV'!A60" TargetMode="External" Id="rId226"/><Relationship Type="http://schemas.openxmlformats.org/officeDocument/2006/relationships/hyperlink" Target="#'2- GV'!A62" TargetMode="External" Id="rId227"/><Relationship Type="http://schemas.openxmlformats.org/officeDocument/2006/relationships/hyperlink" Target="#'2- GV'!A62" TargetMode="External" Id="rId228"/><Relationship Type="http://schemas.openxmlformats.org/officeDocument/2006/relationships/hyperlink" Target="#'2- GV'!A63" TargetMode="External" Id="rId229"/><Relationship Type="http://schemas.openxmlformats.org/officeDocument/2006/relationships/hyperlink" Target="#'2- GV'!A63" TargetMode="External" Id="rId230"/><Relationship Type="http://schemas.openxmlformats.org/officeDocument/2006/relationships/hyperlink" Target="#'2- GV'!A64" TargetMode="External" Id="rId231"/><Relationship Type="http://schemas.openxmlformats.org/officeDocument/2006/relationships/hyperlink" Target="#'2- GV'!A64" TargetMode="External" Id="rId232"/><Relationship Type="http://schemas.openxmlformats.org/officeDocument/2006/relationships/hyperlink" Target="#'2- GV'!A65" TargetMode="External" Id="rId233"/><Relationship Type="http://schemas.openxmlformats.org/officeDocument/2006/relationships/hyperlink" Target="#'2- GV'!A65" TargetMode="External" Id="rId234"/><Relationship Type="http://schemas.openxmlformats.org/officeDocument/2006/relationships/hyperlink" Target="#'2- GV'!A67" TargetMode="External" Id="rId235"/><Relationship Type="http://schemas.openxmlformats.org/officeDocument/2006/relationships/hyperlink" Target="#'2- GV'!A67" TargetMode="External" Id="rId236"/><Relationship Type="http://schemas.openxmlformats.org/officeDocument/2006/relationships/hyperlink" Target="#'2- GV'!A68" TargetMode="External" Id="rId237"/><Relationship Type="http://schemas.openxmlformats.org/officeDocument/2006/relationships/hyperlink" Target="#'2- GV'!A68" TargetMode="External" Id="rId238"/><Relationship Type="http://schemas.openxmlformats.org/officeDocument/2006/relationships/hyperlink" Target="#'2- GV'!A69" TargetMode="External" Id="rId239"/><Relationship Type="http://schemas.openxmlformats.org/officeDocument/2006/relationships/hyperlink" Target="#'2- GV'!A69" TargetMode="External" Id="rId240"/><Relationship Type="http://schemas.openxmlformats.org/officeDocument/2006/relationships/hyperlink" Target="#'2- GV'!A70" TargetMode="External" Id="rId241"/><Relationship Type="http://schemas.openxmlformats.org/officeDocument/2006/relationships/hyperlink" Target="#'2- GV'!A70" TargetMode="External" Id="rId242"/><Relationship Type="http://schemas.openxmlformats.org/officeDocument/2006/relationships/hyperlink" Target="#'2- GV'!A72" TargetMode="External" Id="rId243"/><Relationship Type="http://schemas.openxmlformats.org/officeDocument/2006/relationships/hyperlink" Target="#'2- GV'!A72" TargetMode="External" Id="rId244"/><Relationship Type="http://schemas.openxmlformats.org/officeDocument/2006/relationships/hyperlink" Target="#'2- GV'!A73" TargetMode="External" Id="rId245"/><Relationship Type="http://schemas.openxmlformats.org/officeDocument/2006/relationships/hyperlink" Target="#'2- GV'!A73" TargetMode="External" Id="rId246"/><Relationship Type="http://schemas.openxmlformats.org/officeDocument/2006/relationships/hyperlink" Target="#'2- GV'!A74" TargetMode="External" Id="rId247"/><Relationship Type="http://schemas.openxmlformats.org/officeDocument/2006/relationships/hyperlink" Target="#'2- GV'!A74" TargetMode="External" Id="rId248"/><Relationship Type="http://schemas.openxmlformats.org/officeDocument/2006/relationships/hyperlink" Target="#'2- GV'!A75" TargetMode="External" Id="rId249"/><Relationship Type="http://schemas.openxmlformats.org/officeDocument/2006/relationships/hyperlink" Target="#'2- GV'!A75" TargetMode="External" Id="rId250"/><Relationship Type="http://schemas.openxmlformats.org/officeDocument/2006/relationships/hyperlink" Target="#'2- GV'!A76" TargetMode="External" Id="rId251"/><Relationship Type="http://schemas.openxmlformats.org/officeDocument/2006/relationships/hyperlink" Target="#'2- GV'!A76" TargetMode="External" Id="rId252"/><Relationship Type="http://schemas.openxmlformats.org/officeDocument/2006/relationships/hyperlink" Target="#'2- GV'!A77" TargetMode="External" Id="rId253"/><Relationship Type="http://schemas.openxmlformats.org/officeDocument/2006/relationships/hyperlink" Target="#'2- GV'!A77" TargetMode="External" Id="rId254"/><Relationship Type="http://schemas.openxmlformats.org/officeDocument/2006/relationships/hyperlink" Target="#'2- GV'!A79" TargetMode="External" Id="rId255"/><Relationship Type="http://schemas.openxmlformats.org/officeDocument/2006/relationships/hyperlink" Target="#'2- GV'!A79" TargetMode="External" Id="rId256"/><Relationship Type="http://schemas.openxmlformats.org/officeDocument/2006/relationships/hyperlink" Target="#'2- GV'!A80" TargetMode="External" Id="rId257"/><Relationship Type="http://schemas.openxmlformats.org/officeDocument/2006/relationships/hyperlink" Target="#'2- GV'!A80" TargetMode="External" Id="rId258"/><Relationship Type="http://schemas.openxmlformats.org/officeDocument/2006/relationships/hyperlink" Target="#'2- GV'!A82" TargetMode="External" Id="rId259"/><Relationship Type="http://schemas.openxmlformats.org/officeDocument/2006/relationships/hyperlink" Target="#'2- GV'!A82" TargetMode="External" Id="rId260"/><Relationship Type="http://schemas.openxmlformats.org/officeDocument/2006/relationships/hyperlink" Target="#'2- GV'!A84" TargetMode="External" Id="rId261"/><Relationship Type="http://schemas.openxmlformats.org/officeDocument/2006/relationships/hyperlink" Target="#'2- GV'!A84" TargetMode="External" Id="rId262"/><Relationship Type="http://schemas.openxmlformats.org/officeDocument/2006/relationships/hyperlink" Target="#'2- GV'!A85" TargetMode="External" Id="rId263"/><Relationship Type="http://schemas.openxmlformats.org/officeDocument/2006/relationships/hyperlink" Target="#'2- GV'!A85" TargetMode="External" Id="rId264"/><Relationship Type="http://schemas.openxmlformats.org/officeDocument/2006/relationships/hyperlink" Target="#'2- GV'!A86" TargetMode="External" Id="rId265"/><Relationship Type="http://schemas.openxmlformats.org/officeDocument/2006/relationships/hyperlink" Target="#'2- GV'!A86" TargetMode="External" Id="rId266"/><Relationship Type="http://schemas.openxmlformats.org/officeDocument/2006/relationships/hyperlink" Target="#'2- GV'!A87" TargetMode="External" Id="rId267"/><Relationship Type="http://schemas.openxmlformats.org/officeDocument/2006/relationships/hyperlink" Target="#'2- GV'!A87" TargetMode="External" Id="rId268"/><Relationship Type="http://schemas.openxmlformats.org/officeDocument/2006/relationships/hyperlink" Target="#'2- GV'!A89" TargetMode="External" Id="rId269"/><Relationship Type="http://schemas.openxmlformats.org/officeDocument/2006/relationships/hyperlink" Target="#'2- GV'!A89" TargetMode="External" Id="rId270"/><Relationship Type="http://schemas.openxmlformats.org/officeDocument/2006/relationships/hyperlink" Target="#'2- GV'!A91" TargetMode="External" Id="rId271"/><Relationship Type="http://schemas.openxmlformats.org/officeDocument/2006/relationships/hyperlink" Target="#'2- GV'!A91" TargetMode="External" Id="rId272"/><Relationship Type="http://schemas.openxmlformats.org/officeDocument/2006/relationships/hyperlink" Target="#'2- GV'!A92" TargetMode="External" Id="rId273"/><Relationship Type="http://schemas.openxmlformats.org/officeDocument/2006/relationships/hyperlink" Target="#'2- GV'!A92" TargetMode="External" Id="rId274"/><Relationship Type="http://schemas.openxmlformats.org/officeDocument/2006/relationships/hyperlink" Target="#'2- GV'!A93" TargetMode="External" Id="rId275"/><Relationship Type="http://schemas.openxmlformats.org/officeDocument/2006/relationships/hyperlink" Target="#'2- GV'!A93" TargetMode="External" Id="rId276"/><Relationship Type="http://schemas.openxmlformats.org/officeDocument/2006/relationships/hyperlink" Target="#'2- GV'!A95" TargetMode="External" Id="rId277"/><Relationship Type="http://schemas.openxmlformats.org/officeDocument/2006/relationships/hyperlink" Target="#'2- GV'!A95" TargetMode="External" Id="rId278"/><Relationship Type="http://schemas.openxmlformats.org/officeDocument/2006/relationships/hyperlink" Target="#'2- GV'!A97" TargetMode="External" Id="rId279"/><Relationship Type="http://schemas.openxmlformats.org/officeDocument/2006/relationships/hyperlink" Target="#'2- GV'!A97" TargetMode="External" Id="rId280"/><Relationship Type="http://schemas.openxmlformats.org/officeDocument/2006/relationships/hyperlink" Target="#'2- GV'!A98" TargetMode="External" Id="rId281"/><Relationship Type="http://schemas.openxmlformats.org/officeDocument/2006/relationships/hyperlink" Target="#'2- GV'!A98" TargetMode="External" Id="rId282"/><Relationship Type="http://schemas.openxmlformats.org/officeDocument/2006/relationships/hyperlink" Target="#'2- GV'!A99" TargetMode="External" Id="rId283"/><Relationship Type="http://schemas.openxmlformats.org/officeDocument/2006/relationships/hyperlink" Target="#'2- GV'!A99" TargetMode="External" Id="rId284"/><Relationship Type="http://schemas.openxmlformats.org/officeDocument/2006/relationships/hyperlink" Target="#'2- GV'!A100" TargetMode="External" Id="rId285"/><Relationship Type="http://schemas.openxmlformats.org/officeDocument/2006/relationships/hyperlink" Target="#'2- GV'!A100" TargetMode="External" Id="rId286"/><Relationship Type="http://schemas.openxmlformats.org/officeDocument/2006/relationships/hyperlink" Target="#'2- GV'!A101" TargetMode="External" Id="rId287"/><Relationship Type="http://schemas.openxmlformats.org/officeDocument/2006/relationships/hyperlink" Target="#'2- GV'!A101" TargetMode="External" Id="rId288"/><Relationship Type="http://schemas.openxmlformats.org/officeDocument/2006/relationships/hyperlink" Target="#'2- GV'!A102" TargetMode="External" Id="rId289"/><Relationship Type="http://schemas.openxmlformats.org/officeDocument/2006/relationships/hyperlink" Target="#'2- GV'!A102" TargetMode="External" Id="rId290"/><Relationship Type="http://schemas.openxmlformats.org/officeDocument/2006/relationships/hyperlink" Target="#'2- GV'!A103" TargetMode="External" Id="rId291"/><Relationship Type="http://schemas.openxmlformats.org/officeDocument/2006/relationships/hyperlink" Target="#'2- GV'!A103" TargetMode="External" Id="rId292"/><Relationship Type="http://schemas.openxmlformats.org/officeDocument/2006/relationships/hyperlink" Target="#'2- GV'!A104" TargetMode="External" Id="rId293"/><Relationship Type="http://schemas.openxmlformats.org/officeDocument/2006/relationships/hyperlink" Target="#'2- GV'!A104" TargetMode="External" Id="rId294"/><Relationship Type="http://schemas.openxmlformats.org/officeDocument/2006/relationships/hyperlink" Target="#'2- GV'!A105" TargetMode="External" Id="rId295"/><Relationship Type="http://schemas.openxmlformats.org/officeDocument/2006/relationships/hyperlink" Target="#'2- GV'!A105" TargetMode="External" Id="rId296"/><Relationship Type="http://schemas.openxmlformats.org/officeDocument/2006/relationships/hyperlink" Target="#'2- GV'!A106" TargetMode="External" Id="rId297"/><Relationship Type="http://schemas.openxmlformats.org/officeDocument/2006/relationships/hyperlink" Target="#'2- GV'!A106" TargetMode="External" Id="rId298"/><Relationship Type="http://schemas.openxmlformats.org/officeDocument/2006/relationships/hyperlink" Target="#'2- GV'!A107" TargetMode="External" Id="rId299"/><Relationship Type="http://schemas.openxmlformats.org/officeDocument/2006/relationships/hyperlink" Target="#'2- GV'!A107" TargetMode="External" Id="rId300"/><Relationship Type="http://schemas.openxmlformats.org/officeDocument/2006/relationships/hyperlink" Target="#'2- GV'!A108" TargetMode="External" Id="rId301"/><Relationship Type="http://schemas.openxmlformats.org/officeDocument/2006/relationships/hyperlink" Target="#'2- GV'!A108" TargetMode="External" Id="rId302"/><Relationship Type="http://schemas.openxmlformats.org/officeDocument/2006/relationships/hyperlink" Target="#'2- GV'!A109" TargetMode="External" Id="rId303"/><Relationship Type="http://schemas.openxmlformats.org/officeDocument/2006/relationships/hyperlink" Target="#'2- GV'!A109" TargetMode="External" Id="rId304"/><Relationship Type="http://schemas.openxmlformats.org/officeDocument/2006/relationships/hyperlink" Target="#'2- GV'!A110" TargetMode="External" Id="rId305"/><Relationship Type="http://schemas.openxmlformats.org/officeDocument/2006/relationships/hyperlink" Target="#'2- GV'!A110" TargetMode="External" Id="rId306"/><Relationship Type="http://schemas.openxmlformats.org/officeDocument/2006/relationships/hyperlink" Target="#'2- GV'!A112" TargetMode="External" Id="rId307"/><Relationship Type="http://schemas.openxmlformats.org/officeDocument/2006/relationships/hyperlink" Target="#'2- GV'!A112" TargetMode="External" Id="rId308"/><Relationship Type="http://schemas.openxmlformats.org/officeDocument/2006/relationships/hyperlink" Target="#'2- GV'!A113" TargetMode="External" Id="rId309"/><Relationship Type="http://schemas.openxmlformats.org/officeDocument/2006/relationships/hyperlink" Target="#'2- GV'!A113" TargetMode="External" Id="rId310"/><Relationship Type="http://schemas.openxmlformats.org/officeDocument/2006/relationships/hyperlink" Target="#'2- GV'!A114" TargetMode="External" Id="rId311"/><Relationship Type="http://schemas.openxmlformats.org/officeDocument/2006/relationships/hyperlink" Target="#'2- GV'!A114" TargetMode="External" Id="rId312"/><Relationship Type="http://schemas.openxmlformats.org/officeDocument/2006/relationships/hyperlink" Target="#'2- GV'!A115" TargetMode="External" Id="rId313"/><Relationship Type="http://schemas.openxmlformats.org/officeDocument/2006/relationships/hyperlink" Target="#'2- GV'!A115" TargetMode="External" Id="rId314"/><Relationship Type="http://schemas.openxmlformats.org/officeDocument/2006/relationships/hyperlink" Target="#'2- GV'!A116" TargetMode="External" Id="rId315"/><Relationship Type="http://schemas.openxmlformats.org/officeDocument/2006/relationships/hyperlink" Target="#'2- GV'!A116" TargetMode="External" Id="rId316"/><Relationship Type="http://schemas.openxmlformats.org/officeDocument/2006/relationships/hyperlink" Target="#'2- GV'!A117" TargetMode="External" Id="rId317"/><Relationship Type="http://schemas.openxmlformats.org/officeDocument/2006/relationships/hyperlink" Target="#'2- GV'!A117" TargetMode="External" Id="rId318"/><Relationship Type="http://schemas.openxmlformats.org/officeDocument/2006/relationships/hyperlink" Target="#'2- GV'!A118" TargetMode="External" Id="rId319"/><Relationship Type="http://schemas.openxmlformats.org/officeDocument/2006/relationships/hyperlink" Target="#'2- GV'!A118" TargetMode="External" Id="rId320"/><Relationship Type="http://schemas.openxmlformats.org/officeDocument/2006/relationships/hyperlink" Target="#'2- GV'!A119" TargetMode="External" Id="rId321"/><Relationship Type="http://schemas.openxmlformats.org/officeDocument/2006/relationships/hyperlink" Target="#'2- GV'!A119" TargetMode="External" Id="rId322"/><Relationship Type="http://schemas.openxmlformats.org/officeDocument/2006/relationships/hyperlink" Target="#'2- GV'!A120" TargetMode="External" Id="rId323"/><Relationship Type="http://schemas.openxmlformats.org/officeDocument/2006/relationships/hyperlink" Target="#'2- GV'!A120" TargetMode="External" Id="rId324"/><Relationship Type="http://schemas.openxmlformats.org/officeDocument/2006/relationships/hyperlink" Target="#'2- GV'!A121" TargetMode="External" Id="rId325"/><Relationship Type="http://schemas.openxmlformats.org/officeDocument/2006/relationships/hyperlink" Target="#'2- GV'!A121" TargetMode="External" Id="rId326"/><Relationship Type="http://schemas.openxmlformats.org/officeDocument/2006/relationships/hyperlink" Target="#'2- GV'!A122" TargetMode="External" Id="rId327"/><Relationship Type="http://schemas.openxmlformats.org/officeDocument/2006/relationships/hyperlink" Target="#'2- GV'!A122" TargetMode="External" Id="rId328"/><Relationship Type="http://schemas.openxmlformats.org/officeDocument/2006/relationships/hyperlink" Target="#'2- GV'!A123" TargetMode="External" Id="rId329"/><Relationship Type="http://schemas.openxmlformats.org/officeDocument/2006/relationships/hyperlink" Target="#'2- GV'!A123" TargetMode="External" Id="rId330"/><Relationship Type="http://schemas.openxmlformats.org/officeDocument/2006/relationships/hyperlink" Target="#'2- GV'!A124" TargetMode="External" Id="rId331"/><Relationship Type="http://schemas.openxmlformats.org/officeDocument/2006/relationships/hyperlink" Target="#'2- GV'!A124" TargetMode="External" Id="rId332"/><Relationship Type="http://schemas.openxmlformats.org/officeDocument/2006/relationships/hyperlink" Target="#'2- GV'!A125" TargetMode="External" Id="rId333"/><Relationship Type="http://schemas.openxmlformats.org/officeDocument/2006/relationships/hyperlink" Target="#'2- GV'!A125" TargetMode="External" Id="rId334"/><Relationship Type="http://schemas.openxmlformats.org/officeDocument/2006/relationships/hyperlink" Target="#'2- PR'!A3" TargetMode="External" Id="rId335"/><Relationship Type="http://schemas.openxmlformats.org/officeDocument/2006/relationships/hyperlink" Target="#'2- PR'!A3" TargetMode="External" Id="rId336"/><Relationship Type="http://schemas.openxmlformats.org/officeDocument/2006/relationships/hyperlink" Target="#'2- PR'!A4" TargetMode="External" Id="rId337"/><Relationship Type="http://schemas.openxmlformats.org/officeDocument/2006/relationships/hyperlink" Target="#'2- PR'!A4" TargetMode="External" Id="rId338"/><Relationship Type="http://schemas.openxmlformats.org/officeDocument/2006/relationships/hyperlink" Target="#'2- PR'!A6" TargetMode="External" Id="rId339"/><Relationship Type="http://schemas.openxmlformats.org/officeDocument/2006/relationships/hyperlink" Target="#'2- PR'!A6" TargetMode="External" Id="rId340"/><Relationship Type="http://schemas.openxmlformats.org/officeDocument/2006/relationships/hyperlink" Target="#'2- PR'!A7" TargetMode="External" Id="rId341"/><Relationship Type="http://schemas.openxmlformats.org/officeDocument/2006/relationships/hyperlink" Target="#'2- PR'!A7" TargetMode="External" Id="rId342"/><Relationship Type="http://schemas.openxmlformats.org/officeDocument/2006/relationships/hyperlink" Target="#'2- PR'!A8" TargetMode="External" Id="rId343"/><Relationship Type="http://schemas.openxmlformats.org/officeDocument/2006/relationships/hyperlink" Target="#'2- PR'!A8" TargetMode="External" Id="rId344"/><Relationship Type="http://schemas.openxmlformats.org/officeDocument/2006/relationships/hyperlink" Target="#'2- PR'!A9" TargetMode="External" Id="rId345"/><Relationship Type="http://schemas.openxmlformats.org/officeDocument/2006/relationships/hyperlink" Target="#'2- PR'!A9" TargetMode="External" Id="rId346"/><Relationship Type="http://schemas.openxmlformats.org/officeDocument/2006/relationships/hyperlink" Target="#'2- PR'!A10" TargetMode="External" Id="rId347"/><Relationship Type="http://schemas.openxmlformats.org/officeDocument/2006/relationships/hyperlink" Target="#'2- PR'!A10" TargetMode="External" Id="rId348"/><Relationship Type="http://schemas.openxmlformats.org/officeDocument/2006/relationships/hyperlink" Target="#'2- PR'!A11" TargetMode="External" Id="rId349"/><Relationship Type="http://schemas.openxmlformats.org/officeDocument/2006/relationships/hyperlink" Target="#'2- PR'!A11" TargetMode="External" Id="rId350"/><Relationship Type="http://schemas.openxmlformats.org/officeDocument/2006/relationships/hyperlink" Target="#'2- PR'!A12" TargetMode="External" Id="rId351"/><Relationship Type="http://schemas.openxmlformats.org/officeDocument/2006/relationships/hyperlink" Target="#'2- PR'!A12" TargetMode="External" Id="rId352"/><Relationship Type="http://schemas.openxmlformats.org/officeDocument/2006/relationships/hyperlink" Target="#'2- PR'!A13" TargetMode="External" Id="rId353"/><Relationship Type="http://schemas.openxmlformats.org/officeDocument/2006/relationships/hyperlink" Target="#'2- PR'!A13" TargetMode="External" Id="rId354"/><Relationship Type="http://schemas.openxmlformats.org/officeDocument/2006/relationships/hyperlink" Target="#'2- PR'!A14" TargetMode="External" Id="rId355"/><Relationship Type="http://schemas.openxmlformats.org/officeDocument/2006/relationships/hyperlink" Target="#'2- PR'!A14" TargetMode="External" Id="rId356"/></Relationships>
</file>

<file path=xl/worksheets/sheet1.xml><?xml version="1.0" encoding="utf-8"?>
<worksheet xmlns="http://schemas.openxmlformats.org/spreadsheetml/2006/main">
  <sheetPr>
    <tabColor rgb="0007183D"/>
    <outlinePr summaryBelow="1" summaryRight="1"/>
    <pageSetUpPr fitToPage="1"/>
  </sheetPr>
  <dimension ref="A1:L70"/>
  <sheetViews>
    <sheetView showGridLines="0" zoomScale="90" workbookViewId="0">
      <pane ySplit="4" topLeftCell="A5" activePane="bottomLeft" state="frozen"/>
      <selection pane="bottomLeft" activeCell="A1" sqref="A1"/>
    </sheetView>
  </sheetViews>
  <sheetFormatPr baseColWidth="8" defaultRowHeight="15"/>
  <cols>
    <col width="3" customWidth="1" min="1" max="1"/>
    <col width="15" customWidth="1" min="2" max="2"/>
    <col width="15" customWidth="1" min="3" max="3"/>
    <col width="15" customWidth="1" min="4" max="4"/>
    <col width="15" customWidth="1" min="5" max="5"/>
    <col width="15" customWidth="1" min="6" max="6"/>
    <col width="15" customWidth="1" min="7" max="7"/>
    <col width="15" customWidth="1" min="8" max="8"/>
    <col width="15" customWidth="1" min="9" max="9"/>
    <col width="15" customWidth="1" min="10" max="10"/>
    <col width="15" customWidth="1" min="11" max="11"/>
    <col width="15" customWidth="1" min="12" max="12"/>
  </cols>
  <sheetData>
    <row r="1">
      <c r="A1" s="1" t="n"/>
    </row>
    <row r="2"/>
    <row r="3"/>
    <row r="4"/>
    <row r="6">
      <c r="B6" s="2" t="inlineStr">
        <is>
          <t>Limited Company Service Provider — Regulatory Return Template — Version 1</t>
        </is>
      </c>
    </row>
    <row r="7">
      <c r="B7" s="3" t="inlineStr">
        <is>
          <t>Licence code: RCSP   |   Frequency: Yearly   |   Effective: 2026-07-15 13:40:12.599101 to Open-ended</t>
        </is>
      </c>
    </row>
    <row r="8">
      <c r="B8" s="4" t="inlineStr">
        <is>
          <t>QUICK NAVIGATION</t>
        </is>
      </c>
      <c r="C8" s="5" t="inlineStr">
        <is>
          <t>2- GI</t>
        </is>
      </c>
      <c r="D8" s="5" t="inlineStr">
        <is>
          <t>2- OP</t>
        </is>
      </c>
      <c r="E8" s="5" t="inlineStr">
        <is>
          <t>2- AML</t>
        </is>
      </c>
      <c r="F8" s="5" t="inlineStr">
        <is>
          <t>2- GV</t>
        </is>
      </c>
      <c r="G8" s="5" t="inlineStr">
        <is>
          <t>2- PR</t>
        </is>
      </c>
      <c r="H8" s="5" t="inlineStr">
        <is>
          <t>3- Guidance</t>
        </is>
      </c>
      <c r="I8" s="5" t="inlineStr">
        <is>
          <t>4- Validation Issues</t>
        </is>
      </c>
    </row>
    <row r="9">
      <c r="B9" s="6" t="inlineStr">
        <is>
          <t>COMPLETION PROGRESS</t>
        </is>
      </c>
      <c r="C9" s="7" t="n"/>
      <c r="D9" s="7" t="n"/>
      <c r="E9" s="7" t="n"/>
      <c r="F9" s="7" t="n"/>
      <c r="G9" s="7" t="n"/>
      <c r="H9" s="7" t="n"/>
      <c r="I9" s="7" t="n"/>
      <c r="J9" s="7" t="n"/>
      <c r="K9" s="7" t="n"/>
      <c r="L9" s="7" t="n"/>
    </row>
    <row r="10">
      <c r="B10" s="8" t="inlineStr">
        <is>
          <t>COMPLETION OF CURRENTLY APPLICABLE QUESTIONS</t>
        </is>
      </c>
      <c r="C10" s="7" t="n"/>
      <c r="D10" s="7" t="n"/>
      <c r="E10" s="7" t="n"/>
      <c r="F10" s="7" t="n"/>
      <c r="G10" s="7" t="n"/>
      <c r="H10" s="9" t="inlineStr">
        <is>
          <t>CURRENTLY REQUIRING ATTENTION</t>
        </is>
      </c>
      <c r="I10" s="7" t="n"/>
      <c r="J10" s="7" t="n"/>
      <c r="K10" s="7" t="n"/>
      <c r="L10" s="7" t="n"/>
    </row>
    <row r="11">
      <c r="B11" s="10">
        <f>IFERROR(SUM(COUNTIF('2- GI'!$AK$3:$AK$8,"ANSWERED"),COUNTIF('2- OP'!$AK$3:$AK$57,"ANSWERED"),COUNTIF('2- AML'!$AK$3:$AK$12,"ANSWERED"),COUNTIF('2- GV'!$AK$3:$AK$125,"ANSWERED"),COUNTIF('2- PR'!$AK$3:$AK$14,"ANSWERED"))/(SUM(COUNTIF('2- GI'!$AK$3:$AK$8,"ANSWERED"),COUNTIF('2- OP'!$AK$3:$AK$57,"ANSWERED"),COUNTIF('2- AML'!$AK$3:$AK$12,"ANSWERED"),COUNTIF('2- GV'!$AK$3:$AK$125,"ANSWERED"),COUNTIF('2- PR'!$AK$3:$AK$14,"ANSWERED"))+SUM(COUNTIF('2- GI'!$AK$3:$AK$8,"MISSING"),COUNTIF('2- OP'!$AK$3:$AK$57,"MISSING"),COUNTIF('2- AML'!$AK$3:$AK$12,"MISSING"),COUNTIF('2- GV'!$AK$3:$AK$125,"MISSING"),COUNTIF('2- PR'!$AK$3:$AK$14,"MISSING"))+SUM(COUNTIF('2- GI'!$AK$3:$AK$8,"INVALID"),COUNTIF('2- OP'!$AK$3:$AK$57,"INVALID"),COUNTIF('2- AML'!$AK$3:$AK$12,"INVALID"),COUNTIF('2- GV'!$AK$3:$AK$125,"INVALID"),COUNTIF('2- PR'!$AK$3:$AK$14,"INVALID"))),0)</f>
        <v/>
      </c>
      <c r="C11" s="7" t="n"/>
      <c r="D11" s="7" t="n"/>
      <c r="E11" s="7" t="n"/>
      <c r="F11" s="7" t="n"/>
      <c r="G11" s="7" t="n"/>
      <c r="H11" s="11">
        <f>IFERROR((SUM(COUNTIF('2- GI'!$AK$3:$AK$8,"MISSING"),COUNTIF('2- OP'!$AK$3:$AK$57,"MISSING"),COUNTIF('2- AML'!$AK$3:$AK$12,"MISSING"),COUNTIF('2- GV'!$AK$3:$AK$125,"MISSING"),COUNTIF('2- PR'!$AK$3:$AK$14,"MISSING"))+SUM(COUNTIF('2- GI'!$AK$3:$AK$8,"INVALID"),COUNTIF('2- OP'!$AK$3:$AK$57,"INVALID"),COUNTIF('2- AML'!$AK$3:$AK$12,"INVALID"),COUNTIF('2- GV'!$AK$3:$AK$125,"INVALID"),COUNTIF('2- PR'!$AK$3:$AK$14,"INVALID")))/(SUM(COUNTIF('2- GI'!$AK$3:$AK$8,"ANSWERED"),COUNTIF('2- OP'!$AK$3:$AK$57,"ANSWERED"),COUNTIF('2- AML'!$AK$3:$AK$12,"ANSWERED"),COUNTIF('2- GV'!$AK$3:$AK$125,"ANSWERED"),COUNTIF('2- PR'!$AK$3:$AK$14,"ANSWERED"))+SUM(COUNTIF('2- GI'!$AK$3:$AK$8,"MISSING"),COUNTIF('2- OP'!$AK$3:$AK$57,"MISSING"),COUNTIF('2- AML'!$AK$3:$AK$12,"MISSING"),COUNTIF('2- GV'!$AK$3:$AK$125,"MISSING"),COUNTIF('2- PR'!$AK$3:$AK$14,"MISSING"))+SUM(COUNTIF('2- GI'!$AK$3:$AK$8,"INVALID"),COUNTIF('2- OP'!$AK$3:$AK$57,"INVALID"),COUNTIF('2- AML'!$AK$3:$AK$12,"INVALID"),COUNTIF('2- GV'!$AK$3:$AK$125,"INVALID"),COUNTIF('2- PR'!$AK$3:$AK$14,"INVALID"))),0)</f>
        <v/>
      </c>
      <c r="I11" s="7" t="n"/>
      <c r="J11" s="7" t="n"/>
      <c r="K11" s="7" t="n"/>
      <c r="L11" s="7" t="n"/>
    </row>
    <row r="12">
      <c r="B12" s="7" t="n"/>
      <c r="C12" s="7" t="n"/>
      <c r="D12" s="7" t="n"/>
      <c r="E12" s="7" t="n"/>
      <c r="F12" s="7" t="n"/>
      <c r="G12" s="7" t="n"/>
      <c r="H12" s="7" t="n"/>
      <c r="I12" s="7" t="n"/>
      <c r="J12" s="7" t="n"/>
      <c r="K12" s="7" t="n"/>
      <c r="L12" s="7" t="n"/>
    </row>
    <row r="14">
      <c r="B14" s="12">
        <f>"Progress is measured only against questions currently applicable from the answers supplied.  "&amp;"Controller unanswered: "&amp;SUM(COUNTIF('2- GI'!$AK$3:$AK$8,"CONTROLLER MISSING"),COUNTIF('2- OP'!$AK$3:$AK$57,"CONTROLLER MISSING"),COUNTIF('2- AML'!$AK$3:$AK$12,"CONTROLLER MISSING"),COUNTIF('2- GV'!$AK$3:$AK$125,"CONTROLLER MISSING"),COUNTIF('2- PR'!$AK$3:$AK$14,"CONTROLLER MISSING"))&amp;"   |   Unsupported / unresolved references: "&amp;SUM(COUNTIF('2- GI'!$AK$3:$AK$8,"UNKNOWN"),COUNTIF('2- OP'!$AK$3:$AK$57,"UNKNOWN"),COUNTIF('2- AML'!$AK$3:$AK$12,"UNKNOWN"),COUNTIF('2- GV'!$AK$3:$AK$125,"UNKNOWN"),COUNTIF('2- PR'!$AK$3:$AK$14,"UNKNOWN"))</f>
        <v/>
      </c>
      <c r="C14" s="7" t="n"/>
      <c r="D14" s="7" t="n"/>
      <c r="E14" s="7" t="n"/>
      <c r="F14" s="7" t="n"/>
      <c r="G14" s="7" t="n"/>
      <c r="H14" s="7" t="n"/>
      <c r="I14" s="7" t="n"/>
      <c r="J14" s="7" t="n"/>
      <c r="K14" s="7" t="n"/>
      <c r="L14" s="7" t="n"/>
    </row>
    <row r="16">
      <c r="B16" s="6" t="inlineStr">
        <is>
          <t>REPORTING OBLIGATION</t>
        </is>
      </c>
      <c r="C16" s="7" t="n"/>
      <c r="D16" s="7" t="n"/>
      <c r="E16" s="7" t="n"/>
      <c r="F16" s="7" t="n"/>
      <c r="G16" s="6" t="inlineStr">
        <is>
          <t>HOW TO COMPLETE THE WORKBOOK</t>
        </is>
      </c>
      <c r="H16" s="7" t="n"/>
      <c r="I16" s="7" t="n"/>
      <c r="J16" s="7" t="n"/>
      <c r="K16" s="7" t="n"/>
      <c r="L16" s="7" t="n"/>
    </row>
    <row r="17" ht="23" customHeight="1">
      <c r="B17" s="13" t="inlineStr">
        <is>
          <t>Licence / sector: Limited Company Service Provider (RCSP)
Licence function: Company Service Providers
Template version: v1
Reporting frequency: Yearly
Applicable period: 2026-07-15 13:40:12.599101 to Open-ended
Complete the workbook using information that is accurate, complete and consistent for the reporting period.</t>
        </is>
      </c>
      <c r="C17" s="7" t="n"/>
      <c r="D17" s="7" t="n"/>
      <c r="E17" s="7" t="n"/>
      <c r="F17" s="7" t="n"/>
      <c r="G17" s="13" t="inlineStr">
        <is>
          <t>1. Complete each module sheet. Section banners are guidance only; column C contains concise editable Comments / Guidance. Read each question carefully and complete every field that applies.
2. Do not edit field identifiers, worksheet names, formulas, dropdown lists or the workbook structure.
3. Use Value_1 for a single response. For arrays or repeated fields, enter one item in each available Value_N cell.
4. Use the supplied dropdowns and formats. Select Not Applicable only where it is expressly available.
5. Read '3- Guidance' for the stable processing columns, dependencies, types, formats and limits.
6. Review dependency colours and the Validation Issues sheet as completion aids; they do not replace formal submission validation.
7. Retain supporting records and provide or attach documentation where the return requires it.
8. Submit the completed return through the channel and by the deadline specified by the MFSA.</t>
        </is>
      </c>
      <c r="H17" s="7" t="n"/>
      <c r="I17" s="7" t="n"/>
      <c r="J17" s="7" t="n"/>
      <c r="K17" s="7" t="n"/>
      <c r="L17" s="7" t="n"/>
    </row>
    <row r="18" ht="23" customHeight="1">
      <c r="B18" s="7" t="n"/>
      <c r="C18" s="7" t="n"/>
      <c r="D18" s="7" t="n"/>
      <c r="E18" s="7" t="n"/>
      <c r="F18" s="7" t="n"/>
      <c r="G18" s="7" t="n"/>
      <c r="H18" s="7" t="n"/>
      <c r="I18" s="7" t="n"/>
      <c r="J18" s="7" t="n"/>
      <c r="K18" s="7" t="n"/>
      <c r="L18" s="7" t="n"/>
    </row>
    <row r="19" ht="23" customHeight="1">
      <c r="B19" s="7" t="n"/>
      <c r="C19" s="7" t="n"/>
      <c r="D19" s="7" t="n"/>
      <c r="E19" s="7" t="n"/>
      <c r="F19" s="7" t="n"/>
      <c r="G19" s="7" t="n"/>
      <c r="H19" s="7" t="n"/>
      <c r="I19" s="7" t="n"/>
      <c r="J19" s="7" t="n"/>
      <c r="K19" s="7" t="n"/>
      <c r="L19" s="7" t="n"/>
    </row>
    <row r="20" ht="23" customHeight="1">
      <c r="B20" s="7" t="n"/>
      <c r="C20" s="7" t="n"/>
      <c r="D20" s="7" t="n"/>
      <c r="E20" s="7" t="n"/>
      <c r="F20" s="7" t="n"/>
      <c r="G20" s="7" t="n"/>
      <c r="H20" s="7" t="n"/>
      <c r="I20" s="7" t="n"/>
      <c r="J20" s="7" t="n"/>
      <c r="K20" s="7" t="n"/>
      <c r="L20" s="7" t="n"/>
    </row>
    <row r="21" ht="23" customHeight="1">
      <c r="B21" s="7" t="n"/>
      <c r="C21" s="7" t="n"/>
      <c r="D21" s="7" t="n"/>
      <c r="E21" s="7" t="n"/>
      <c r="F21" s="7" t="n"/>
      <c r="G21" s="7" t="n"/>
      <c r="H21" s="7" t="n"/>
      <c r="I21" s="7" t="n"/>
      <c r="J21" s="7" t="n"/>
      <c r="K21" s="7" t="n"/>
      <c r="L21" s="7" t="n"/>
    </row>
    <row r="22" ht="23" customHeight="1">
      <c r="B22" s="7" t="n"/>
      <c r="C22" s="7" t="n"/>
      <c r="D22" s="7" t="n"/>
      <c r="E22" s="7" t="n"/>
      <c r="F22" s="7" t="n"/>
      <c r="G22" s="7" t="n"/>
      <c r="H22" s="7" t="n"/>
      <c r="I22" s="7" t="n"/>
      <c r="J22" s="7" t="n"/>
      <c r="K22" s="7" t="n"/>
      <c r="L22" s="7" t="n"/>
    </row>
    <row r="23" ht="23" customHeight="1">
      <c r="B23" s="7" t="n"/>
      <c r="C23" s="7" t="n"/>
      <c r="D23" s="7" t="n"/>
      <c r="E23" s="7" t="n"/>
      <c r="F23" s="7" t="n"/>
      <c r="G23" s="7" t="n"/>
      <c r="H23" s="7" t="n"/>
      <c r="I23" s="7" t="n"/>
      <c r="J23" s="7" t="n"/>
      <c r="K23" s="7" t="n"/>
      <c r="L23" s="7" t="n"/>
    </row>
    <row r="24" ht="23" customHeight="1">
      <c r="B24" s="7" t="n"/>
      <c r="C24" s="7" t="n"/>
      <c r="D24" s="7" t="n"/>
      <c r="E24" s="7" t="n"/>
      <c r="F24" s="7" t="n"/>
      <c r="G24" s="7" t="n"/>
      <c r="H24" s="7" t="n"/>
      <c r="I24" s="7" t="n"/>
      <c r="J24" s="7" t="n"/>
      <c r="K24" s="7" t="n"/>
      <c r="L24" s="7" t="n"/>
    </row>
    <row r="26">
      <c r="B26" s="6" t="inlineStr">
        <is>
          <t>COLOUR AND CELL GUIDE</t>
        </is>
      </c>
      <c r="C26" s="7" t="n"/>
      <c r="D26" s="7" t="n"/>
      <c r="E26" s="7" t="n"/>
      <c r="F26" s="7" t="n"/>
      <c r="G26" s="7" t="n"/>
      <c r="H26" s="7" t="n"/>
      <c r="I26" s="7" t="n"/>
      <c r="J26" s="7" t="n"/>
      <c r="K26" s="7" t="n"/>
      <c r="L26" s="7" t="n"/>
    </row>
    <row r="27">
      <c r="B27" s="14" t="inlineStr">
        <is>
          <t xml:space="preserve"> </t>
        </is>
      </c>
      <c r="C27" s="15" t="inlineStr">
        <is>
          <t>Field identifier</t>
        </is>
      </c>
      <c r="D27" s="16" t="inlineStr">
        <is>
          <t>The identifier in column A is locked and must not be edited.</t>
        </is>
      </c>
      <c r="E27" s="7" t="n"/>
      <c r="F27" s="7" t="n"/>
      <c r="G27" s="7" t="n"/>
      <c r="H27" s="7" t="n"/>
      <c r="I27" s="7" t="n"/>
      <c r="J27" s="7" t="n"/>
      <c r="K27" s="7" t="n"/>
      <c r="L27" s="7" t="n"/>
    </row>
    <row r="28">
      <c r="B28" s="17" t="inlineStr">
        <is>
          <t xml:space="preserve"> </t>
        </is>
      </c>
      <c r="C28" s="15" t="inlineStr">
        <is>
          <t>Primary response cell</t>
        </is>
      </c>
      <c r="D28" s="16" t="inlineStr">
        <is>
          <t>The first available response cell for the field. For a scalar question, enter the answer here only.</t>
        </is>
      </c>
      <c r="E28" s="7" t="n"/>
      <c r="F28" s="7" t="n"/>
      <c r="G28" s="7" t="n"/>
      <c r="H28" s="7" t="n"/>
      <c r="I28" s="7" t="n"/>
      <c r="J28" s="7" t="n"/>
      <c r="K28" s="7" t="n"/>
      <c r="L28" s="7" t="n"/>
    </row>
    <row r="29">
      <c r="B29" s="18" t="inlineStr">
        <is>
          <t xml:space="preserve"> </t>
        </is>
      </c>
      <c r="C29" s="15" t="inlineStr">
        <is>
          <t>Unavailable / not applicable</t>
        </is>
      </c>
      <c r="D29" s="16" t="inlineStr">
        <is>
          <t>The cell is not available for that field structure or the question is not currently applicable.</t>
        </is>
      </c>
      <c r="E29" s="7" t="n"/>
      <c r="F29" s="7" t="n"/>
      <c r="G29" s="7" t="n"/>
      <c r="H29" s="7" t="n"/>
      <c r="I29" s="7" t="n"/>
      <c r="J29" s="7" t="n"/>
      <c r="K29" s="7" t="n"/>
      <c r="L29" s="7" t="n"/>
    </row>
    <row r="30">
      <c r="B30" s="19" t="inlineStr">
        <is>
          <t xml:space="preserve"> </t>
        </is>
      </c>
      <c r="C30" s="15" t="inlineStr">
        <is>
          <t>Answer required</t>
        </is>
      </c>
      <c r="D30" s="16" t="inlineStr">
        <is>
          <t>The applicable dependency conditions are met, but no response has been entered.</t>
        </is>
      </c>
      <c r="E30" s="7" t="n"/>
      <c r="F30" s="7" t="n"/>
      <c r="G30" s="7" t="n"/>
      <c r="H30" s="7" t="n"/>
      <c r="I30" s="7" t="n"/>
      <c r="J30" s="7" t="n"/>
      <c r="K30" s="7" t="n"/>
      <c r="L30" s="7" t="n"/>
    </row>
    <row r="31">
      <c r="B31" s="20" t="inlineStr">
        <is>
          <t xml:space="preserve"> </t>
        </is>
      </c>
      <c r="C31" s="15" t="inlineStr">
        <is>
          <t>Controller requires attention</t>
        </is>
      </c>
      <c r="D31" s="16" t="inlineStr">
        <is>
          <t>A downstream value exists while a controlling question is unanswered or unresolved.</t>
        </is>
      </c>
      <c r="E31" s="7" t="n"/>
      <c r="F31" s="7" t="n"/>
      <c r="G31" s="7" t="n"/>
      <c r="H31" s="7" t="n"/>
      <c r="I31" s="7" t="n"/>
      <c r="J31" s="7" t="n"/>
      <c r="K31" s="7" t="n"/>
      <c r="L31" s="7" t="n"/>
    </row>
    <row r="32">
      <c r="B32" s="21" t="inlineStr">
        <is>
          <t xml:space="preserve"> </t>
        </is>
      </c>
      <c r="C32" s="15" t="inlineStr">
        <is>
          <t>Answer conflicts with applicability</t>
        </is>
      </c>
      <c r="D32" s="16" t="inlineStr">
        <is>
          <t>A response has been entered although the dependency conditions are not met.</t>
        </is>
      </c>
      <c r="E32" s="7" t="n"/>
      <c r="F32" s="7" t="n"/>
      <c r="G32" s="7" t="n"/>
      <c r="H32" s="7" t="n"/>
      <c r="I32" s="7" t="n"/>
      <c r="J32" s="7" t="n"/>
      <c r="K32" s="7" t="n"/>
      <c r="L32" s="7" t="n"/>
    </row>
    <row r="34">
      <c r="B34" s="6" t="inlineStr">
        <is>
          <t>IMPORTANT INFORMATION</t>
        </is>
      </c>
      <c r="C34" s="7" t="n"/>
      <c r="D34" s="7" t="n"/>
      <c r="E34" s="7" t="n"/>
      <c r="F34" s="7" t="n"/>
      <c r="G34" s="6" t="inlineStr">
        <is>
          <t>LEGAL BASIS / REPORTING NOTES</t>
        </is>
      </c>
      <c r="H34" s="7" t="n"/>
      <c r="I34" s="7" t="n"/>
      <c r="J34" s="7" t="n"/>
      <c r="K34" s="7" t="n"/>
      <c r="L34" s="7" t="n"/>
    </row>
    <row r="35">
      <c r="B35" s="13" t="inlineStr">
        <is>
          <t>Please read each field carefully and complete all questions that apply to the Authorised Person or Licence Holder. Responses should relate to the reporting period shown in this workbook and should be accurate, complete and internally consistent. Use the supplied dropdowns and formats. Where a field permits 'Not Applicable', select that option rather than leaving an applicable required field blank. Retain supporting records and provide or attach supporting documentation where the return requires it.</t>
        </is>
      </c>
      <c r="C35" s="7" t="n"/>
      <c r="D35" s="7" t="n"/>
      <c r="E35" s="7" t="n"/>
      <c r="F35" s="7" t="n"/>
      <c r="G35" s="13" t="inlineStr">
        <is>
          <t>This workbook supports the collection of information for an MFSA regulatory return. The applicable reporting obligation continues to be governed by the relevant legislation, regulations, rulebooks, licence conditions, circulars and published guidance. This workbook is an aid to completion and does not replace those sources or the formal validation performed by the designated submission channel.</t>
        </is>
      </c>
      <c r="H35" s="7" t="n"/>
      <c r="I35" s="7" t="n"/>
      <c r="J35" s="7" t="n"/>
      <c r="K35" s="7" t="n"/>
      <c r="L35" s="7" t="n"/>
    </row>
    <row r="36">
      <c r="B36" s="7" t="n"/>
      <c r="C36" s="7" t="n"/>
      <c r="D36" s="7" t="n"/>
      <c r="E36" s="7" t="n"/>
      <c r="F36" s="7" t="n"/>
      <c r="G36" s="7" t="n"/>
      <c r="H36" s="7" t="n"/>
      <c r="I36" s="7" t="n"/>
      <c r="J36" s="7" t="n"/>
      <c r="K36" s="7" t="n"/>
      <c r="L36" s="7" t="n"/>
    </row>
    <row r="37">
      <c r="B37" s="7" t="n"/>
      <c r="C37" s="7" t="n"/>
      <c r="D37" s="7" t="n"/>
      <c r="E37" s="7" t="n"/>
      <c r="F37" s="7" t="n"/>
      <c r="G37" s="7" t="n"/>
      <c r="H37" s="7" t="n"/>
      <c r="I37" s="7" t="n"/>
      <c r="J37" s="7" t="n"/>
      <c r="K37" s="7" t="n"/>
      <c r="L37" s="7" t="n"/>
    </row>
    <row r="38">
      <c r="B38" s="7" t="n"/>
      <c r="C38" s="7" t="n"/>
      <c r="D38" s="7" t="n"/>
      <c r="E38" s="7" t="n"/>
      <c r="F38" s="7" t="n"/>
      <c r="G38" s="7" t="n"/>
      <c r="H38" s="7" t="n"/>
      <c r="I38" s="7" t="n"/>
      <c r="J38" s="7" t="n"/>
      <c r="K38" s="7" t="n"/>
      <c r="L38" s="7" t="n"/>
    </row>
    <row r="39">
      <c r="B39" s="7" t="n"/>
      <c r="C39" s="7" t="n"/>
      <c r="D39" s="7" t="n"/>
      <c r="E39" s="7" t="n"/>
      <c r="F39" s="7" t="n"/>
      <c r="G39" s="7" t="n"/>
      <c r="H39" s="7" t="n"/>
      <c r="I39" s="7" t="n"/>
      <c r="J39" s="7" t="n"/>
      <c r="K39" s="7" t="n"/>
      <c r="L39" s="7" t="n"/>
    </row>
    <row r="40">
      <c r="B40" s="7" t="n"/>
      <c r="C40" s="7" t="n"/>
      <c r="D40" s="7" t="n"/>
      <c r="E40" s="7" t="n"/>
      <c r="F40" s="7" t="n"/>
      <c r="G40" s="7" t="n"/>
      <c r="H40" s="7" t="n"/>
      <c r="I40" s="7" t="n"/>
      <c r="J40" s="7" t="n"/>
      <c r="K40" s="7" t="n"/>
      <c r="L40" s="7" t="n"/>
    </row>
    <row r="41">
      <c r="B41" s="7" t="n"/>
      <c r="C41" s="7" t="n"/>
      <c r="D41" s="7" t="n"/>
      <c r="E41" s="7" t="n"/>
      <c r="F41" s="7" t="n"/>
      <c r="G41" s="7" t="n"/>
      <c r="H41" s="7" t="n"/>
      <c r="I41" s="7" t="n"/>
      <c r="J41" s="7" t="n"/>
      <c r="K41" s="7" t="n"/>
      <c r="L41" s="7" t="n"/>
    </row>
    <row r="43">
      <c r="B43" s="6" t="inlineStr">
        <is>
          <t>GLOSSARY / JARGON</t>
        </is>
      </c>
      <c r="C43" s="7" t="n"/>
      <c r="D43" s="7" t="n"/>
      <c r="E43" s="7" t="n"/>
      <c r="F43" s="7" t="n"/>
      <c r="G43" s="7" t="n"/>
      <c r="H43" s="7" t="n"/>
      <c r="I43" s="7" t="n"/>
      <c r="J43" s="7" t="n"/>
      <c r="K43" s="7" t="n"/>
      <c r="L43" s="7" t="n"/>
    </row>
    <row r="44">
      <c r="B44" s="22" t="inlineStr">
        <is>
          <t>Term</t>
        </is>
      </c>
      <c r="C44" s="22" t="inlineStr">
        <is>
          <t>Definition / explanation</t>
        </is>
      </c>
      <c r="D44" s="23" t="n"/>
      <c r="E44" s="23" t="n"/>
      <c r="F44" s="23" t="n"/>
      <c r="G44" s="23" t="n"/>
      <c r="H44" s="23" t="n"/>
      <c r="I44" s="23" t="n"/>
      <c r="J44" s="23" t="n"/>
      <c r="K44" s="23" t="n"/>
      <c r="L44" s="23" t="n"/>
    </row>
    <row r="45" ht="35" customHeight="1">
      <c r="B45" s="24" t="inlineStr">
        <is>
          <t>Authorised Person (AP)</t>
        </is>
      </c>
      <c r="C45" s="16" t="inlineStr">
        <is>
          <t>A person or entity authorised or otherwise supervised by the Malta Financial Services Authority.</t>
        </is>
      </c>
      <c r="D45" s="7" t="n"/>
      <c r="E45" s="7" t="n"/>
      <c r="F45" s="7" t="n"/>
      <c r="G45" s="7" t="n"/>
      <c r="H45" s="7" t="n"/>
      <c r="I45" s="7" t="n"/>
      <c r="J45" s="7" t="n"/>
      <c r="K45" s="7" t="n"/>
      <c r="L45" s="7" t="n"/>
    </row>
    <row r="46" ht="35" customHeight="1">
      <c r="B46" s="24" t="inlineStr">
        <is>
          <t>Licence Holder (LH)</t>
        </is>
      </c>
      <c r="C46" s="16" t="inlineStr">
        <is>
          <t>The person or entity holding the relevant licence, authorisation or registration.</t>
        </is>
      </c>
      <c r="D46" s="7" t="n"/>
      <c r="E46" s="7" t="n"/>
      <c r="F46" s="7" t="n"/>
      <c r="G46" s="7" t="n"/>
      <c r="H46" s="7" t="n"/>
      <c r="I46" s="7" t="n"/>
      <c r="J46" s="7" t="n"/>
      <c r="K46" s="7" t="n"/>
      <c r="L46" s="7" t="n"/>
    </row>
    <row r="47" ht="35" customHeight="1">
      <c r="B47" s="24" t="inlineStr">
        <is>
          <t>MFSA</t>
        </is>
      </c>
      <c r="C47" s="16" t="inlineStr">
        <is>
          <t>Malta Financial Services Authority.</t>
        </is>
      </c>
      <c r="D47" s="7" t="n"/>
      <c r="E47" s="7" t="n"/>
      <c r="F47" s="7" t="n"/>
      <c r="G47" s="7" t="n"/>
      <c r="H47" s="7" t="n"/>
      <c r="I47" s="7" t="n"/>
      <c r="J47" s="7" t="n"/>
      <c r="K47" s="7" t="n"/>
      <c r="L47" s="7" t="n"/>
    </row>
    <row r="48" ht="35" customHeight="1">
      <c r="B48" s="24" t="inlineStr">
        <is>
          <t>Reporting Period</t>
        </is>
      </c>
      <c r="C48" s="16" t="inlineStr">
        <is>
          <t>The period to which the information in the return relates.</t>
        </is>
      </c>
      <c r="D48" s="7" t="n"/>
      <c r="E48" s="7" t="n"/>
      <c r="F48" s="7" t="n"/>
      <c r="G48" s="7" t="n"/>
      <c r="H48" s="7" t="n"/>
      <c r="I48" s="7" t="n"/>
      <c r="J48" s="7" t="n"/>
      <c r="K48" s="7" t="n"/>
      <c r="L48" s="7" t="n"/>
    </row>
    <row r="49" ht="35" customHeight="1">
      <c r="B49" s="24" t="inlineStr">
        <is>
          <t>Natural Person</t>
        </is>
      </c>
      <c r="C49" s="16" t="inlineStr">
        <is>
          <t>An individual human being.</t>
        </is>
      </c>
      <c r="D49" s="7" t="n"/>
      <c r="E49" s="7" t="n"/>
      <c r="F49" s="7" t="n"/>
      <c r="G49" s="7" t="n"/>
      <c r="H49" s="7" t="n"/>
      <c r="I49" s="7" t="n"/>
      <c r="J49" s="7" t="n"/>
      <c r="K49" s="7" t="n"/>
      <c r="L49" s="7" t="n"/>
    </row>
    <row r="50" ht="35" customHeight="1">
      <c r="B50" s="24" t="inlineStr">
        <is>
          <t>Legal Person</t>
        </is>
      </c>
      <c r="C50" s="16" t="inlineStr">
        <is>
          <t>A company, partnership, foundation or other entity recognised by law as having legal personality.</t>
        </is>
      </c>
      <c r="D50" s="7" t="n"/>
      <c r="E50" s="7" t="n"/>
      <c r="F50" s="7" t="n"/>
      <c r="G50" s="7" t="n"/>
      <c r="H50" s="7" t="n"/>
      <c r="I50" s="7" t="n"/>
      <c r="J50" s="7" t="n"/>
      <c r="K50" s="7" t="n"/>
      <c r="L50" s="7" t="n"/>
    </row>
    <row r="51" ht="35" customHeight="1">
      <c r="B51" s="24" t="inlineStr">
        <is>
          <t>Ultimate Beneficial Owner (UBO)</t>
        </is>
      </c>
      <c r="C51" s="16" t="inlineStr">
        <is>
          <t>The natural person who ultimately owns or controls a customer or on whose behalf a transaction or activity is conducted.</t>
        </is>
      </c>
      <c r="D51" s="7" t="n"/>
      <c r="E51" s="7" t="n"/>
      <c r="F51" s="7" t="n"/>
      <c r="G51" s="7" t="n"/>
      <c r="H51" s="7" t="n"/>
      <c r="I51" s="7" t="n"/>
      <c r="J51" s="7" t="n"/>
      <c r="K51" s="7" t="n"/>
      <c r="L51" s="7" t="n"/>
    </row>
    <row r="52" ht="35" customHeight="1">
      <c r="B52" s="24" t="inlineStr">
        <is>
          <t>Politically Exposed Person (PEP)</t>
        </is>
      </c>
      <c r="C52" s="16" t="inlineStr">
        <is>
          <t>A natural person who is or has been entrusted with a prominent public function, together with the related categories defined by applicable law.</t>
        </is>
      </c>
      <c r="D52" s="7" t="n"/>
      <c r="E52" s="7" t="n"/>
      <c r="F52" s="7" t="n"/>
      <c r="G52" s="7" t="n"/>
      <c r="H52" s="7" t="n"/>
      <c r="I52" s="7" t="n"/>
      <c r="J52" s="7" t="n"/>
      <c r="K52" s="7" t="n"/>
      <c r="L52" s="7" t="n"/>
    </row>
    <row r="53" ht="35" customHeight="1">
      <c r="B53" s="24" t="inlineStr">
        <is>
          <t>Client</t>
        </is>
      </c>
      <c r="C53" s="16" t="inlineStr">
        <is>
          <t>A person or entity to whom the Authorised Person or Licence Holder provides, or has agreed to provide, a service.</t>
        </is>
      </c>
      <c r="D53" s="7" t="n"/>
      <c r="E53" s="7" t="n"/>
      <c r="F53" s="7" t="n"/>
      <c r="G53" s="7" t="n"/>
      <c r="H53" s="7" t="n"/>
      <c r="I53" s="7" t="n"/>
      <c r="J53" s="7" t="n"/>
      <c r="K53" s="7" t="n"/>
      <c r="L53" s="7" t="n"/>
    </row>
    <row r="54" ht="35" customHeight="1">
      <c r="B54" s="24" t="inlineStr">
        <is>
          <t>Outsourcing</t>
        </is>
      </c>
      <c r="C54" s="16" t="inlineStr">
        <is>
          <t>An arrangement under which a third party performs a process, service or activity that would otherwise be performed by the Authorised Person or Licence Holder.</t>
        </is>
      </c>
      <c r="D54" s="7" t="n"/>
      <c r="E54" s="7" t="n"/>
      <c r="F54" s="7" t="n"/>
      <c r="G54" s="7" t="n"/>
      <c r="H54" s="7" t="n"/>
      <c r="I54" s="7" t="n"/>
      <c r="J54" s="7" t="n"/>
      <c r="K54" s="7" t="n"/>
      <c r="L54" s="7" t="n"/>
    </row>
    <row r="55" ht="35" customHeight="1">
      <c r="B55" s="24" t="inlineStr">
        <is>
          <t>Resident / Centre of Economic Interest</t>
        </is>
      </c>
      <c r="C55" s="16" t="inlineStr">
        <is>
          <t>Residence should be determined principally by the location where the person or entity maintains its centre of economic interest, rather than solely by nationality.</t>
        </is>
      </c>
      <c r="D55" s="7" t="n"/>
      <c r="E55" s="7" t="n"/>
      <c r="F55" s="7" t="n"/>
      <c r="G55" s="7" t="n"/>
      <c r="H55" s="7" t="n"/>
      <c r="I55" s="7" t="n"/>
      <c r="J55" s="7" t="n"/>
      <c r="K55" s="7" t="n"/>
      <c r="L55" s="7" t="n"/>
    </row>
    <row r="56" ht="35" customHeight="1">
      <c r="B56" s="24" t="inlineStr">
        <is>
          <t>Active Client</t>
        </is>
      </c>
      <c r="C56" s="16" t="inlineStr">
        <is>
          <t>A client who has used a relevant service or carried out a relevant transaction during the applicable reference period.</t>
        </is>
      </c>
      <c r="D56" s="7" t="n"/>
      <c r="E56" s="7" t="n"/>
      <c r="F56" s="7" t="n"/>
      <c r="G56" s="7" t="n"/>
      <c r="H56" s="7" t="n"/>
      <c r="I56" s="7" t="n"/>
      <c r="J56" s="7" t="n"/>
      <c r="K56" s="7" t="n"/>
      <c r="L56" s="7" t="n"/>
    </row>
    <row r="57" ht="35" customHeight="1">
      <c r="B57" s="24" t="inlineStr">
        <is>
          <t>Dormant Client</t>
        </is>
      </c>
      <c r="C57" s="16" t="inlineStr">
        <is>
          <t>A client whose account requires a reactivation process before most services can be accessed, subject to the definitions applicable to the return.</t>
        </is>
      </c>
      <c r="D57" s="7" t="n"/>
      <c r="E57" s="7" t="n"/>
      <c r="F57" s="7" t="n"/>
      <c r="G57" s="7" t="n"/>
      <c r="H57" s="7" t="n"/>
      <c r="I57" s="7" t="n"/>
      <c r="J57" s="7" t="n"/>
      <c r="K57" s="7" t="n"/>
      <c r="L57" s="7" t="n"/>
    </row>
    <row r="58" ht="35" customHeight="1">
      <c r="B58" s="24" t="inlineStr">
        <is>
          <t>Inactive Client</t>
        </is>
      </c>
      <c r="C58" s="16" t="inlineStr">
        <is>
          <t>A client who has not used a relevant service during the applicable reference period, subject to the definitions applicable to the return.</t>
        </is>
      </c>
      <c r="D58" s="7" t="n"/>
      <c r="E58" s="7" t="n"/>
      <c r="F58" s="7" t="n"/>
      <c r="G58" s="7" t="n"/>
      <c r="H58" s="7" t="n"/>
      <c r="I58" s="7" t="n"/>
      <c r="J58" s="7" t="n"/>
      <c r="K58" s="7" t="n"/>
      <c r="L58" s="7" t="n"/>
    </row>
    <row r="59" ht="35" customHeight="1">
      <c r="B59" s="24" t="inlineStr">
        <is>
          <t>EU / EEA</t>
        </is>
      </c>
      <c r="C59" s="16" t="inlineStr">
        <is>
          <t>European Union / European Economic Area.</t>
        </is>
      </c>
      <c r="D59" s="7" t="n"/>
      <c r="E59" s="7" t="n"/>
      <c r="F59" s="7" t="n"/>
      <c r="G59" s="7" t="n"/>
      <c r="H59" s="7" t="n"/>
      <c r="I59" s="7" t="n"/>
      <c r="J59" s="7" t="n"/>
      <c r="K59" s="7" t="n"/>
      <c r="L59" s="7" t="n"/>
    </row>
    <row r="60" ht="35" customHeight="1">
      <c r="B60" s="24" t="inlineStr">
        <is>
          <t>Not Applicable (N/A)</t>
        </is>
      </c>
      <c r="C60" s="16" t="inlineStr">
        <is>
          <t>Use only where the field or allowed-value list expressly permits it.</t>
        </is>
      </c>
      <c r="D60" s="7" t="n"/>
      <c r="E60" s="7" t="n"/>
      <c r="F60" s="7" t="n"/>
      <c r="G60" s="7" t="n"/>
      <c r="H60" s="7" t="n"/>
      <c r="I60" s="7" t="n"/>
      <c r="J60" s="7" t="n"/>
      <c r="K60" s="7" t="n"/>
      <c r="L60" s="7" t="n"/>
    </row>
    <row r="62">
      <c r="B62" s="6" t="inlineStr">
        <is>
          <t>COMPATIBILITY AND VALIDATION</t>
        </is>
      </c>
      <c r="C62" s="7" t="n"/>
      <c r="D62" s="7" t="n"/>
      <c r="E62" s="7" t="n"/>
      <c r="F62" s="7" t="n"/>
      <c r="G62" s="7" t="n"/>
      <c r="H62" s="7" t="n"/>
      <c r="I62" s="7" t="n"/>
      <c r="J62" s="7" t="n"/>
      <c r="K62" s="7" t="n"/>
      <c r="L62" s="7" t="n"/>
    </row>
    <row r="63">
      <c r="B63" s="25" t="inlineStr">
        <is>
          <t>The workbook uses standard XLSX features and no macros. Excel desktop provides the fullest dynamic dependency colouring. Excel Online and Google Sheets may retain most simple formatting, while Numbers or older spreadsheet applications may show only the values and structural formatting.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t>
        </is>
      </c>
      <c r="C63" s="7" t="n"/>
      <c r="D63" s="7" t="n"/>
      <c r="E63" s="7" t="n"/>
      <c r="F63" s="7" t="n"/>
      <c r="G63" s="7" t="n"/>
      <c r="H63" s="7" t="n"/>
      <c r="I63" s="7" t="n"/>
      <c r="J63" s="7" t="n"/>
      <c r="K63" s="7" t="n"/>
      <c r="L63" s="7" t="n"/>
    </row>
    <row r="64">
      <c r="B64" s="7" t="n"/>
      <c r="C64" s="7" t="n"/>
      <c r="D64" s="7" t="n"/>
      <c r="E64" s="7" t="n"/>
      <c r="F64" s="7" t="n"/>
      <c r="G64" s="7" t="n"/>
      <c r="H64" s="7" t="n"/>
      <c r="I64" s="7" t="n"/>
      <c r="J64" s="7" t="n"/>
      <c r="K64" s="7" t="n"/>
      <c r="L64" s="7" t="n"/>
    </row>
    <row r="65">
      <c r="B65" s="7" t="n"/>
      <c r="C65" s="7" t="n"/>
      <c r="D65" s="7" t="n"/>
      <c r="E65" s="7" t="n"/>
      <c r="F65" s="7" t="n"/>
      <c r="G65" s="7" t="n"/>
      <c r="H65" s="7" t="n"/>
      <c r="I65" s="7" t="n"/>
      <c r="J65" s="7" t="n"/>
      <c r="K65" s="7" t="n"/>
      <c r="L65" s="7" t="n"/>
    </row>
    <row r="66">
      <c r="B66" s="7" t="n"/>
      <c r="C66" s="7" t="n"/>
      <c r="D66" s="7" t="n"/>
      <c r="E66" s="7" t="n"/>
      <c r="F66" s="7" t="n"/>
      <c r="G66" s="7" t="n"/>
      <c r="H66" s="7" t="n"/>
      <c r="I66" s="7" t="n"/>
      <c r="J66" s="7" t="n"/>
      <c r="K66" s="7" t="n"/>
      <c r="L66" s="7" t="n"/>
    </row>
    <row r="68">
      <c r="B68" s="6" t="inlineStr">
        <is>
          <t>FEEDBACK AND SUPPORT</t>
        </is>
      </c>
      <c r="C68" s="7" t="n"/>
      <c r="D68" s="7" t="n"/>
      <c r="E68" s="7" t="n"/>
      <c r="F68" s="7" t="n"/>
      <c r="G68" s="7" t="n"/>
      <c r="H68" s="7" t="n"/>
      <c r="I68" s="7" t="n"/>
      <c r="J68" s="7" t="n"/>
      <c r="K68" s="7" t="n"/>
      <c r="L68" s="7" t="n"/>
    </row>
    <row r="69">
      <c r="B69" s="26" t="inlineStr">
        <is>
          <t>For feedback on this template or assistance with the reporting obligation, use the official MFSA Contact Us page.</t>
        </is>
      </c>
      <c r="C69" s="7" t="n"/>
      <c r="D69" s="7" t="n"/>
      <c r="E69" s="7" t="n"/>
      <c r="F69" s="7" t="n"/>
      <c r="G69" s="7" t="n"/>
      <c r="H69" s="7" t="n"/>
      <c r="I69" s="7" t="n"/>
      <c r="J69" s="7" t="n"/>
      <c r="K69" s="7" t="n"/>
      <c r="L69" s="7" t="n"/>
    </row>
    <row r="70">
      <c r="B70" s="7" t="n"/>
      <c r="C70" s="7" t="n"/>
      <c r="D70" s="7" t="n"/>
      <c r="E70" s="7" t="n"/>
      <c r="F70" s="7" t="n"/>
      <c r="G70" s="7" t="n"/>
      <c r="H70" s="7" t="n"/>
      <c r="I70" s="7" t="n"/>
      <c r="J70" s="7" t="n"/>
      <c r="K70" s="7" t="n"/>
      <c r="L70" s="7" t="n"/>
    </row>
  </sheetData>
  <mergeCells count="46">
    <mergeCell ref="B26:L26"/>
    <mergeCell ref="D27:L27"/>
    <mergeCell ref="B16:F16"/>
    <mergeCell ref="C52:L52"/>
    <mergeCell ref="B62:L62"/>
    <mergeCell ref="B69:L70"/>
    <mergeCell ref="B7:L7"/>
    <mergeCell ref="D32:L32"/>
    <mergeCell ref="C48:L48"/>
    <mergeCell ref="H10:L10"/>
    <mergeCell ref="G34:L34"/>
    <mergeCell ref="B17:F24"/>
    <mergeCell ref="B35:F41"/>
    <mergeCell ref="C57:L57"/>
    <mergeCell ref="B43:L43"/>
    <mergeCell ref="B10:G10"/>
    <mergeCell ref="C53:L53"/>
    <mergeCell ref="C49:L49"/>
    <mergeCell ref="D28:L28"/>
    <mergeCell ref="B14:L14"/>
    <mergeCell ref="C58:L58"/>
    <mergeCell ref="D30:L30"/>
    <mergeCell ref="B11:G12"/>
    <mergeCell ref="C51:L51"/>
    <mergeCell ref="C45:L45"/>
    <mergeCell ref="G16:L16"/>
    <mergeCell ref="D29:L29"/>
    <mergeCell ref="B34:F34"/>
    <mergeCell ref="A1:L4"/>
    <mergeCell ref="B63:L66"/>
    <mergeCell ref="G17:L24"/>
    <mergeCell ref="C47:L47"/>
    <mergeCell ref="C54:L54"/>
    <mergeCell ref="B9:L9"/>
    <mergeCell ref="C50:L50"/>
    <mergeCell ref="C44:L44"/>
    <mergeCell ref="C55:L55"/>
    <mergeCell ref="B6:L6"/>
    <mergeCell ref="B68:L68"/>
    <mergeCell ref="G35:L41"/>
    <mergeCell ref="C56:L56"/>
    <mergeCell ref="C59:L59"/>
    <mergeCell ref="D31:L31"/>
    <mergeCell ref="H11:L12"/>
    <mergeCell ref="C46:L46"/>
    <mergeCell ref="C60:L60"/>
  </mergeCells>
  <hyperlinks>
    <hyperlink xmlns:r="http://schemas.openxmlformats.org/officeDocument/2006/relationships" ref="C8" r:id="rId1"/>
    <hyperlink xmlns:r="http://schemas.openxmlformats.org/officeDocument/2006/relationships" ref="D8" r:id="rId2"/>
    <hyperlink xmlns:r="http://schemas.openxmlformats.org/officeDocument/2006/relationships" ref="E8" r:id="rId3"/>
    <hyperlink xmlns:r="http://schemas.openxmlformats.org/officeDocument/2006/relationships" ref="F8" r:id="rId4"/>
    <hyperlink xmlns:r="http://schemas.openxmlformats.org/officeDocument/2006/relationships" ref="G8" r:id="rId5"/>
    <hyperlink xmlns:r="http://schemas.openxmlformats.org/officeDocument/2006/relationships" ref="H8" r:id="rId6"/>
    <hyperlink xmlns:r="http://schemas.openxmlformats.org/officeDocument/2006/relationships" ref="I8" r:id="rId7"/>
    <hyperlink xmlns:r="http://schemas.openxmlformats.org/officeDocument/2006/relationships" ref="B69" r:id="rId8"/>
  </hyperlinks>
  <pageMargins left="0.75" right="0.75" top="1" bottom="1" header="0.5" footer="0.5"/>
  <pageSetup orientation="landscape" fitToHeight="0" fitToWidth="1"/>
  <drawing xmlns:r="http://schemas.openxmlformats.org/officeDocument/2006/relationships" r:id="rId9"/>
</worksheet>
</file>

<file path=xl/worksheets/sheet2.xml><?xml version="1.0" encoding="utf-8"?>
<worksheet xmlns="http://schemas.openxmlformats.org/spreadsheetml/2006/main">
  <sheetPr>
    <tabColor rgb="005B9BD5"/>
    <outlinePr summaryBelow="1" summaryRight="1"/>
    <pageSetUpPr/>
  </sheetPr>
  <dimension ref="A1:AL8"/>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GI — GENERAL INFORMATION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RCSP_GI_1_v1</t>
        </is>
      </c>
      <c r="B3" s="30" t="inlineStr">
        <is>
          <t>Name of individual</t>
        </is>
      </c>
      <c r="C3" s="31" t="inlineStr">
        <is>
          <t>Indicate name and surname.</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RCSP_GI_2_v1</t>
        </is>
      </c>
      <c r="B4" s="30" t="inlineStr">
        <is>
          <t>Identification Number</t>
        </is>
      </c>
      <c r="C4" s="31" t="inlineStr">
        <is>
          <t>Indicate the Identification Number</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RCSP_GI_3_v1</t>
        </is>
      </c>
      <c r="B5" s="30" t="inlineStr">
        <is>
          <t>Contact Number</t>
        </is>
      </c>
      <c r="C5" s="31" t="inlineStr">
        <is>
          <t>N/A</t>
        </is>
      </c>
      <c r="D5" s="32"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TRUE</f>
        <v/>
      </c>
      <c r="AJ5">
        <f>FALSE</f>
        <v/>
      </c>
      <c r="AK5">
        <f>IF(AH5,"ANSWERED","MISSING")</f>
        <v/>
      </c>
      <c r="AL5" t="inlineStr">
        <is>
          <t>NO_DEPENDENCY</t>
        </is>
      </c>
    </row>
    <row r="6">
      <c r="A6" s="29" t="inlineStr">
        <is>
          <t>RCSP_GI_4_v1</t>
        </is>
      </c>
      <c r="B6" s="30" t="inlineStr">
        <is>
          <t>Email Address</t>
        </is>
      </c>
      <c r="C6" s="31" t="inlineStr">
        <is>
          <t>N/A</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RCSP_GI_5_v1</t>
        </is>
      </c>
      <c r="B7" s="30" t="inlineStr">
        <is>
          <t>Website (if applicable)</t>
        </is>
      </c>
      <c r="C7" s="31" t="inlineStr">
        <is>
          <t>N/A</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RCSP_GI_6_v1</t>
        </is>
      </c>
      <c r="B8" s="30" t="inlineStr">
        <is>
          <t>Address</t>
        </is>
      </c>
      <c r="C8" s="31" t="inlineStr">
        <is>
          <t>N/A</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sheetData>
  <mergeCells count="1">
    <mergeCell ref="A2:AG2"/>
  </mergeCells>
  <dataValidations count="1">
    <dataValidation sqref="D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=OR(D5="",AND(ISNUMBER(D5),D5&gt;=-1000000000000000,D5&lt;=1000000000000000,MOD(D5,1)=0))</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s>
  <pageMargins left="0.75" right="0.75" top="1" bottom="1" header="0.5" footer="0.5"/>
</worksheet>
</file>

<file path=xl/worksheets/sheet3.xml><?xml version="1.0" encoding="utf-8"?>
<worksheet xmlns="http://schemas.openxmlformats.org/spreadsheetml/2006/main">
  <sheetPr>
    <tabColor rgb="005B9BD5"/>
    <outlinePr summaryBelow="1" summaryRight="1"/>
    <pageSetUpPr/>
  </sheetPr>
  <dimension ref="A1:AL57"/>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OP — ACTIVITIES OF THE LIMITED CSP  - ACTIVITIES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RCSP_OP_7_v1</t>
        </is>
      </c>
      <c r="B3" s="30" t="inlineStr">
        <is>
          <t>a) Does the Limited CSP carry out any other activity apart from the activity for which it is registered in terms of the Act?</t>
        </is>
      </c>
      <c r="C3" s="31" t="inlineStr">
        <is>
          <t>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RCSP_OP_8_v1</t>
        </is>
      </c>
      <c r="B4" s="30" t="inlineStr">
        <is>
          <t xml:space="preserve">i) List of non-CSP activities:
</t>
        </is>
      </c>
      <c r="C4" s="31" t="inlineStr">
        <is>
          <t>[Guidance: Include any exempt CSP services such as directorship/company secretary in licenced entities etc, as well as any other non-CSP related business activities]Required if question RCSP_OP_7 is answered as yes.
WHEN TO ANSWER: “a) Does the Limited CSP carry out any other activity apart from the activity for which it is registered in terms of the Act?” (RCSP_OP_7) is “yes”</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IFERROR(AND($D$3&lt;&gt;"",$D$3="yes"),FALSE)</f>
        <v/>
      </c>
      <c r="AJ4">
        <f>IFERROR(AND($D$3="",NOT(AND($D$3&lt;&gt;"",$D$3="yes"))),FALSE)</f>
        <v/>
      </c>
      <c r="AK4">
        <f>IF(AI4,IF(AH4,"ANSWERED","MISSING"),IF(AJ4,IF(AH4,"INVALID","CONTROLLER MISSING"),IF(AH4,"INVALID","NOT APPLICABLE")))</f>
        <v/>
      </c>
      <c r="AL4" t="inlineStr">
        <is>
          <t>PARSED</t>
        </is>
      </c>
    </row>
    <row r="5">
      <c r="A5" s="29" t="inlineStr">
        <is>
          <t>RCSP_OP_9_v1</t>
        </is>
      </c>
      <c r="B5" s="30" t="inlineStr">
        <is>
          <t>ii) Total number of clients to whom non-CSP services are provided</t>
        </is>
      </c>
      <c r="C5" s="31" t="inlineStr">
        <is>
          <t>Required if question RCSP_OP_7 is answered as yes.
WHEN TO ANSWER: “a) Does the Limited CSP carry out any other activity apart from the activity for which it is registered in terms of the Act?” (RCSP_OP_7)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IFERROR(AND($D$3&lt;&gt;"",$D$3="yes"),FALSE)</f>
        <v/>
      </c>
      <c r="AJ5">
        <f>IFERROR(AND($D$3="",NOT(AND($D$3&lt;&gt;"",$D$3="yes"))),FALSE)</f>
        <v/>
      </c>
      <c r="AK5">
        <f>IF(AI5,IF(AH5,"ANSWERED","MISSING"),IF(AJ5,IF(AH5,"INVALID","CONTROLLER MISSING"),IF(AH5,"INVALID","NOT APPLICABLE")))</f>
        <v/>
      </c>
      <c r="AL5" t="inlineStr">
        <is>
          <t>PARSED</t>
        </is>
      </c>
    </row>
    <row r="6" ht="24" customHeight="1">
      <c r="A6" s="28" t="inlineStr">
        <is>
          <t>OP — ACTIVITIES OF THE LIMITED CSP  - ADVERTISING</t>
        </is>
      </c>
      <c r="B6" s="28" t="n"/>
      <c r="C6" s="28" t="n"/>
      <c r="D6" s="28" t="n"/>
      <c r="E6" s="28" t="n"/>
      <c r="F6" s="28" t="n"/>
      <c r="G6" s="28" t="n"/>
      <c r="H6" s="28" t="n"/>
      <c r="I6" s="28" t="n"/>
      <c r="J6" s="28" t="n"/>
      <c r="K6" s="28" t="n"/>
      <c r="L6" s="28" t="n"/>
      <c r="M6" s="28" t="n"/>
      <c r="N6" s="28" t="n"/>
      <c r="O6" s="28" t="n"/>
      <c r="P6" s="28" t="n"/>
      <c r="Q6" s="28" t="n"/>
      <c r="R6" s="28" t="n"/>
      <c r="S6" s="28" t="n"/>
      <c r="T6" s="28" t="n"/>
      <c r="U6" s="28" t="n"/>
      <c r="V6" s="28" t="n"/>
      <c r="W6" s="28" t="n"/>
      <c r="X6" s="28" t="n"/>
      <c r="Y6" s="28" t="n"/>
      <c r="Z6" s="28" t="n"/>
      <c r="AA6" s="28" t="n"/>
      <c r="AB6" s="28" t="n"/>
      <c r="AC6" s="28" t="n"/>
      <c r="AD6" s="28" t="n"/>
      <c r="AE6" s="28" t="n"/>
      <c r="AF6" s="28" t="n"/>
      <c r="AG6" s="28" t="n"/>
    </row>
    <row r="7">
      <c r="A7" s="29" t="inlineStr">
        <is>
          <t>RCSP_OP_10_v1</t>
        </is>
      </c>
      <c r="B7" s="30" t="inlineStr">
        <is>
          <t>b) What forms of advertising and marketing are currently being employed?</t>
        </is>
      </c>
      <c r="C7" s="31" t="inlineStr">
        <is>
          <t>N/A</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RCSP_OP_11_v1</t>
        </is>
      </c>
      <c r="B8" s="30" t="inlineStr">
        <is>
          <t>c) Does the Limited CSP have any arrangements with third parties to market its services?</t>
        </is>
      </c>
      <c r="C8" s="31" t="inlineStr">
        <is>
          <t>Select one option from the allowed list of values.
OPTIONS: yes | no</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RCSP_OP_12_v1</t>
        </is>
      </c>
      <c r="B9" s="30" t="inlineStr">
        <is>
          <t>i) Please provide further information on what such an arrangement entails.</t>
        </is>
      </c>
      <c r="C9" s="31" t="inlineStr">
        <is>
          <t>Required if question RCSP_OP_11 is answered as yes.
WHEN TO ANSWER: “c) Does the Limited CSP have any arrangements with third parties to market its services?” (RCSP_OP_11) is “yes”</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IFERROR(AND($D$8&lt;&gt;"",$D$8="yes"),FALSE)</f>
        <v/>
      </c>
      <c r="AJ9">
        <f>IFERROR(AND($D$8="",NOT(AND($D$8&lt;&gt;"",$D$8="yes"))),FALSE)</f>
        <v/>
      </c>
      <c r="AK9">
        <f>IF(AI9,IF(AH9,"ANSWERED","MISSING"),IF(AJ9,IF(AH9,"INVALID","CONTROLLER MISSING"),IF(AH9,"INVALID","NOT APPLICABLE")))</f>
        <v/>
      </c>
      <c r="AL9" t="inlineStr">
        <is>
          <t>PARSED</t>
        </is>
      </c>
    </row>
    <row r="10" ht="24" customHeight="1">
      <c r="A10" s="28" t="inlineStr">
        <is>
          <t>OP — ACTIVITIES OF THE LIMITED CSP  - BUSINESS PLAN</t>
        </is>
      </c>
      <c r="B10" s="28" t="n"/>
      <c r="C10" s="28" t="n"/>
      <c r="D10" s="28" t="n"/>
      <c r="E10" s="28" t="n"/>
      <c r="F10" s="28" t="n"/>
      <c r="G10" s="28" t="n"/>
      <c r="H10" s="28" t="n"/>
      <c r="I10" s="28" t="n"/>
      <c r="J10" s="28" t="n"/>
      <c r="K10" s="28" t="n"/>
      <c r="L10" s="28" t="n"/>
      <c r="M10" s="28" t="n"/>
      <c r="N10" s="28" t="n"/>
      <c r="O10" s="28" t="n"/>
      <c r="P10" s="28" t="n"/>
      <c r="Q10" s="28" t="n"/>
      <c r="R10" s="28" t="n"/>
      <c r="S10" s="28" t="n"/>
      <c r="T10" s="28" t="n"/>
      <c r="U10" s="28" t="n"/>
      <c r="V10" s="28" t="n"/>
      <c r="W10" s="28" t="n"/>
      <c r="X10" s="28" t="n"/>
      <c r="Y10" s="28" t="n"/>
      <c r="Z10" s="28" t="n"/>
      <c r="AA10" s="28" t="n"/>
      <c r="AB10" s="28" t="n"/>
      <c r="AC10" s="28" t="n"/>
      <c r="AD10" s="28" t="n"/>
      <c r="AE10" s="28" t="n"/>
      <c r="AF10" s="28" t="n"/>
      <c r="AG10" s="28" t="n"/>
    </row>
    <row r="11">
      <c r="A11" s="29" t="inlineStr">
        <is>
          <t>RCSP_OP_13_v1</t>
        </is>
      </c>
      <c r="B11" s="30" t="inlineStr">
        <is>
          <t xml:space="preserve">d) Provide details of the Limited CSP's business plans for the next 12 months.
</t>
        </is>
      </c>
      <c r="C11" s="31" t="inlineStr">
        <is>
          <t>[Guidance: Limited CSPs are expected to include details of any new or current activity the Limited CSP intends to focus on, which sectors will be targeted with respect to marketing and whether the Limited CSP is forecas…
HOW TO ANSWER: 1 to 5 values; duplicates are not allowed.</t>
        </is>
      </c>
      <c r="D11" s="32" t="inlineStr"/>
      <c r="E11" s="34" t="inlineStr"/>
      <c r="F11" s="34" t="inlineStr"/>
      <c r="G11" s="34" t="inlineStr"/>
      <c r="H11" s="34"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COUNTA(D11:H11)&gt;0</f>
        <v/>
      </c>
      <c r="AI11">
        <f>TRUE</f>
        <v/>
      </c>
      <c r="AJ11">
        <f>FALSE</f>
        <v/>
      </c>
      <c r="AK11">
        <f>IF(AH11,"ANSWERED","MISSING")</f>
        <v/>
      </c>
      <c r="AL11" t="inlineStr">
        <is>
          <t>NO_DEPENDENCY</t>
        </is>
      </c>
    </row>
    <row r="12">
      <c r="A12" s="29" t="inlineStr">
        <is>
          <t>RCSP_OP_14_v1</t>
        </is>
      </c>
      <c r="B12" s="30" t="inlineStr">
        <is>
          <t>e) Is the Limited CSP focused on rapid growth/pursuing or protecting market share?</t>
        </is>
      </c>
      <c r="C12" s="31" t="inlineStr">
        <is>
          <t>Select one option from the allowed list of values.
OPTIONS: Rapid Growth | Protecting Market Share | Pursuing Market Share | Other - Please specify in next question</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RCSP_OP_15_v1</t>
        </is>
      </c>
      <c r="B13" s="30" t="inlineStr">
        <is>
          <t>i) Please provide further details.</t>
        </is>
      </c>
      <c r="C13" s="31" t="inlineStr">
        <is>
          <t>Required if question RCSP_OP_14 is answered as Other - Please specify in next question.
WHEN TO ANSWER: “e) Is the Limited CSP focused on rapid growth/pursuing or protecting market share?” (RCSP_OP_14) is “Other - Please specify in next question”</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IFERROR(AND($D$12&lt;&gt;"",$D$12="Other - Please specify in next question"),FALSE)</f>
        <v/>
      </c>
      <c r="AJ13">
        <f>IFERROR(AND($D$12="",NOT(AND($D$12&lt;&gt;"",$D$12="Other - Please specify in next question"))),FALSE)</f>
        <v/>
      </c>
      <c r="AK13">
        <f>IF(AI13,IF(AH13,"ANSWERED","MISSING"),IF(AJ13,IF(AH13,"INVALID","CONTROLLER MISSING"),IF(AH13,"INVALID","NOT APPLICABLE")))</f>
        <v/>
      </c>
      <c r="AL13" t="inlineStr">
        <is>
          <t>PARSED</t>
        </is>
      </c>
    </row>
    <row r="14">
      <c r="A14" s="29" t="inlineStr">
        <is>
          <t>RCSP_OP_16_v1</t>
        </is>
      </c>
      <c r="B14" s="30" t="inlineStr">
        <is>
          <t>f) What is the Limited CSP's Target Market?</t>
        </is>
      </c>
      <c r="C14" s="31" t="inlineStr">
        <is>
          <t>N/A</t>
        </is>
      </c>
      <c r="D14" s="32"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IF(AH14,"ANSWERED","MISSING")</f>
        <v/>
      </c>
      <c r="AL14" t="inlineStr">
        <is>
          <t>NO_DEPENDENCY</t>
        </is>
      </c>
    </row>
    <row r="15" ht="24" customHeight="1">
      <c r="A15" s="28" t="inlineStr">
        <is>
          <t>OP — ACTIVITIES OF THE LIMITED CSP  - CLIENT MONIES</t>
        </is>
      </c>
      <c r="B15" s="28" t="n"/>
      <c r="C15" s="28" t="n"/>
      <c r="D15" s="28" t="n"/>
      <c r="E15" s="28" t="n"/>
      <c r="F15" s="28" t="n"/>
      <c r="G15" s="28" t="n"/>
      <c r="H15" s="28" t="n"/>
      <c r="I15" s="28" t="n"/>
      <c r="J15" s="28" t="n"/>
      <c r="K15" s="28" t="n"/>
      <c r="L15" s="28" t="n"/>
      <c r="M15" s="28" t="n"/>
      <c r="N15" s="28" t="n"/>
      <c r="O15" s="28" t="n"/>
      <c r="P15" s="28" t="n"/>
      <c r="Q15" s="28" t="n"/>
      <c r="R15" s="28" t="n"/>
      <c r="S15" s="28" t="n"/>
      <c r="T15" s="28" t="n"/>
      <c r="U15" s="28" t="n"/>
      <c r="V15" s="28" t="n"/>
      <c r="W15" s="28" t="n"/>
      <c r="X15" s="28" t="n"/>
      <c r="Y15" s="28" t="n"/>
      <c r="Z15" s="28" t="n"/>
      <c r="AA15" s="28" t="n"/>
      <c r="AB15" s="28" t="n"/>
      <c r="AC15" s="28" t="n"/>
      <c r="AD15" s="28" t="n"/>
      <c r="AE15" s="28" t="n"/>
      <c r="AF15" s="28" t="n"/>
      <c r="AG15" s="28" t="n"/>
    </row>
    <row r="16">
      <c r="A16" s="29" t="inlineStr">
        <is>
          <t>RCSP_OP_17_v1</t>
        </is>
      </c>
      <c r="B16" s="30" t="inlineStr">
        <is>
          <t>g) How many of the Limited CSP's customers did not have their own bank/payment/crypto account as at the end of the previous calendar but instead used Limited CSP's own clients account</t>
        </is>
      </c>
      <c r="C16" s="31" t="inlineStr">
        <is>
          <t>N/A</t>
        </is>
      </c>
      <c r="D16" s="32"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TRUE</f>
        <v/>
      </c>
      <c r="AJ16">
        <f>FALSE</f>
        <v/>
      </c>
      <c r="AK16">
        <f>IF(AH16,"ANSWERED","MISSING")</f>
        <v/>
      </c>
      <c r="AL16" t="inlineStr">
        <is>
          <t>NO_DEPENDENCY</t>
        </is>
      </c>
    </row>
    <row r="17">
      <c r="A17" s="29" t="inlineStr">
        <is>
          <t>RCSP_OP_18_v1</t>
        </is>
      </c>
      <c r="B17" s="30" t="inlineStr">
        <is>
          <t xml:space="preserve">h) Does the Limited CSP hold or control clients' monies?
</t>
        </is>
      </c>
      <c r="C17" s="31" t="inlineStr">
        <is>
          <t>Select one option from the allowed list of values.
OPTIONS: yes.no</t>
        </is>
      </c>
      <c r="D17" s="32" t="inlineStr"/>
      <c r="E17" s="33" t="inlineStr"/>
      <c r="F17" s="33" t="inlineStr"/>
      <c r="G17" s="33" t="inlineStr"/>
      <c r="H17" s="33" t="inlineStr"/>
      <c r="I17" s="33" t="inlineStr"/>
      <c r="J17" s="33" t="inlineStr"/>
      <c r="K17" s="33" t="inlineStr"/>
      <c r="L17" s="33" t="inlineStr"/>
      <c r="M17" s="33" t="inlineStr"/>
      <c r="N17" s="33" t="inlineStr"/>
      <c r="O17" s="33" t="inlineStr"/>
      <c r="P17" s="33" t="inlineStr"/>
      <c r="Q17" s="33" t="inlineStr"/>
      <c r="R17" s="33" t="inlineStr"/>
      <c r="S17" s="33" t="inlineStr"/>
      <c r="T17" s="33" t="inlineStr"/>
      <c r="U17" s="33" t="inlineStr"/>
      <c r="V17" s="33" t="inlineStr"/>
      <c r="W17" s="33" t="inlineStr"/>
      <c r="X17" s="33" t="inlineStr"/>
      <c r="Y17" s="33" t="inlineStr"/>
      <c r="Z17" s="33" t="inlineStr"/>
      <c r="AA17" s="33" t="inlineStr"/>
      <c r="AB17" s="33" t="inlineStr"/>
      <c r="AC17" s="33" t="inlineStr"/>
      <c r="AD17" s="33" t="inlineStr"/>
      <c r="AE17" s="33" t="inlineStr"/>
      <c r="AF17" s="33" t="inlineStr"/>
      <c r="AG17" s="33" t="inlineStr"/>
      <c r="AH17">
        <f>COUNTA(D17:D17)&gt;0</f>
        <v/>
      </c>
      <c r="AI17">
        <f>TRUE</f>
        <v/>
      </c>
      <c r="AJ17">
        <f>FALSE</f>
        <v/>
      </c>
      <c r="AK17">
        <f>IF(AH17,"ANSWERED","MISSING")</f>
        <v/>
      </c>
      <c r="AL17" t="inlineStr">
        <is>
          <t>NO_DEPENDENCY</t>
        </is>
      </c>
    </row>
    <row r="18">
      <c r="A18" s="29" t="inlineStr">
        <is>
          <t>RCSP_OP_19_v1</t>
        </is>
      </c>
      <c r="B18" s="30" t="inlineStr">
        <is>
          <t>i) Please indicate whether  
                              A) clients' monies are held by the CSP and/or 
                              B) if the CSP acts as a signatory (or has viewing rights) on bank accounts in the clients' own name</t>
        </is>
      </c>
      <c r="C18" s="31" t="inlineStr">
        <is>
          <t>Guidance: if more then one applies, kindly tick the relevant ones.Select all applicable options from the allowed list of values.
Required if question RCSP_OP_18 is answered as yes.
HOW TO ANSWER: Multiple values; one item per Value_N cell.
OPTIONS: Use the dropdown list; the full option list is intentionally not repeated here.
WHEN TO ANSWER: “h) Does the Limited CSP hold or control clients' monies?” (RCSP_OP_18) is “yes”</t>
        </is>
      </c>
      <c r="D18" s="34" t="inlineStr"/>
      <c r="E18" s="34" t="inlineStr"/>
      <c r="F18" s="34" t="inlineStr"/>
      <c r="G18" s="34" t="inlineStr"/>
      <c r="H18" s="34" t="inlineStr"/>
      <c r="I18" s="34" t="inlineStr"/>
      <c r="J18" s="34" t="inlineStr"/>
      <c r="K18" s="34" t="inlineStr"/>
      <c r="L18" s="34" t="inlineStr"/>
      <c r="M18" s="34" t="inlineStr"/>
      <c r="N18" s="34" t="inlineStr"/>
      <c r="O18" s="34" t="inlineStr"/>
      <c r="P18" s="34" t="inlineStr"/>
      <c r="Q18" s="34" t="inlineStr"/>
      <c r="R18" s="34" t="inlineStr"/>
      <c r="S18" s="34" t="inlineStr"/>
      <c r="T18" s="34" t="inlineStr"/>
      <c r="U18" s="34" t="inlineStr"/>
      <c r="V18" s="34" t="inlineStr"/>
      <c r="W18" s="34" t="inlineStr"/>
      <c r="X18" s="34" t="inlineStr"/>
      <c r="Y18" s="34" t="inlineStr"/>
      <c r="Z18" s="34" t="inlineStr"/>
      <c r="AA18" s="34" t="inlineStr"/>
      <c r="AB18" s="34" t="inlineStr"/>
      <c r="AC18" s="34" t="inlineStr"/>
      <c r="AD18" s="34" t="inlineStr"/>
      <c r="AE18" s="34" t="inlineStr"/>
      <c r="AF18" s="34" t="inlineStr"/>
      <c r="AG18" s="34" t="inlineStr"/>
      <c r="AH18">
        <f>COUNTA(D18:AG18)&gt;0</f>
        <v/>
      </c>
      <c r="AI18">
        <f>IFERROR(AND($D$17&lt;&gt;"",$D$17="yes"),FALSE)</f>
        <v/>
      </c>
      <c r="AJ18">
        <f>IFERROR(AND($D$17="",NOT(AND($D$17&lt;&gt;"",$D$17="yes"))),FALSE)</f>
        <v/>
      </c>
      <c r="AK18">
        <f>IF(AI18,IF(AH18,"ANSWERED","MISSING"),IF(AJ18,IF(AH18,"INVALID","CONTROLLER MISSING"),IF(AH18,"INVALID","NOT APPLICABLE")))</f>
        <v/>
      </c>
      <c r="AL18" t="inlineStr">
        <is>
          <t>PARSED</t>
        </is>
      </c>
    </row>
    <row r="19">
      <c r="A19" s="29" t="inlineStr">
        <is>
          <t>RCSP_OP_20_v1</t>
        </is>
      </c>
      <c r="B19" s="30" t="inlineStr">
        <is>
          <t>i) Does the Limited CSP ensure that any funds in its possession, but belonging to a client, are kept at all times separately from its own funds and not co-mingled with funds of other clients?</t>
        </is>
      </c>
      <c r="C19" s="31" t="inlineStr">
        <is>
          <t>Select one option from the allowed list of values.
Required if question RCSP_OP_18 is answered as yes.
OPTIONS: yes.no
WHEN TO ANSWER: “h) Does the Limited CSP hold or control clients' monies?” (RCSP_OP_18) is “yes”</t>
        </is>
      </c>
      <c r="D19" s="34"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IFERROR(AND($D$17&lt;&gt;"",$D$17="yes"),FALSE)</f>
        <v/>
      </c>
      <c r="AJ19">
        <f>IFERROR(AND($D$17="",NOT(AND($D$17&lt;&gt;"",$D$17="yes"))),FALSE)</f>
        <v/>
      </c>
      <c r="AK19">
        <f>IF(AI19,IF(AH19,"ANSWERED","MISSING"),IF(AJ19,IF(AH19,"INVALID","CONTROLLER MISSING"),IF(AH19,"INVALID","NOT APPLICABLE")))</f>
        <v/>
      </c>
      <c r="AL19" t="inlineStr">
        <is>
          <t>PARSED</t>
        </is>
      </c>
    </row>
    <row r="20">
      <c r="A20" s="29" t="inlineStr">
        <is>
          <t>RCSP_OP_21_v1</t>
        </is>
      </c>
      <c r="B20" s="30" t="inlineStr">
        <is>
          <t>j)Does the Limited CSP keep a client account for each and every client or is only one account kept in which clients' monies are held?</t>
        </is>
      </c>
      <c r="C20" s="31" t="inlineStr">
        <is>
          <t>Select one option from the allowed list of values.
Required if question RCSP_OP_18 is answered as yes.
OPTIONS: Bank Account per Client | Common Clients' monies account | Both
WHEN TO ANSWER: “h) Does the Limited CSP hold or control clients' monies?” (RCSP_OP_18) is “yes”</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IFERROR(AND($D$17&lt;&gt;"",$D$17="yes"),FALSE)</f>
        <v/>
      </c>
      <c r="AJ20">
        <f>IFERROR(AND($D$17="",NOT(AND($D$17&lt;&gt;"",$D$17="yes"))),FALSE)</f>
        <v/>
      </c>
      <c r="AK20">
        <f>IF(AI20,IF(AH20,"ANSWERED","MISSING"),IF(AJ20,IF(AH20,"INVALID","CONTROLLER MISSING"),IF(AH20,"INVALID","NOT APPLICABLE")))</f>
        <v/>
      </c>
      <c r="AL20" t="inlineStr">
        <is>
          <t>PARSED</t>
        </is>
      </c>
    </row>
    <row r="21" ht="24" customHeight="1">
      <c r="A21" s="28" t="inlineStr">
        <is>
          <t>OP — CLIENT BASE - CUSTOMERS</t>
        </is>
      </c>
      <c r="B21" s="28" t="n"/>
      <c r="C21" s="28" t="n"/>
      <c r="D21" s="28" t="n"/>
      <c r="E21" s="28" t="n"/>
      <c r="F21" s="28" t="n"/>
      <c r="G21" s="28" t="n"/>
      <c r="H21" s="28" t="n"/>
      <c r="I21" s="28" t="n"/>
      <c r="J21" s="28" t="n"/>
      <c r="K21" s="28" t="n"/>
      <c r="L21" s="28" t="n"/>
      <c r="M21" s="28" t="n"/>
      <c r="N21" s="28" t="n"/>
      <c r="O21" s="28" t="n"/>
      <c r="P21" s="28" t="n"/>
      <c r="Q21" s="28" t="n"/>
      <c r="R21" s="28" t="n"/>
      <c r="S21" s="28" t="n"/>
      <c r="T21" s="28" t="n"/>
      <c r="U21" s="28" t="n"/>
      <c r="V21" s="28" t="n"/>
      <c r="W21" s="28" t="n"/>
      <c r="X21" s="28" t="n"/>
      <c r="Y21" s="28" t="n"/>
      <c r="Z21" s="28" t="n"/>
      <c r="AA21" s="28" t="n"/>
      <c r="AB21" s="28" t="n"/>
      <c r="AC21" s="28" t="n"/>
      <c r="AD21" s="28" t="n"/>
      <c r="AE21" s="28" t="n"/>
      <c r="AF21" s="28" t="n"/>
      <c r="AG21" s="28" t="n"/>
    </row>
    <row r="22">
      <c r="A22" s="29" t="inlineStr">
        <is>
          <t>RCSP_OP_38_v1</t>
        </is>
      </c>
      <c r="B22" s="30" t="inlineStr">
        <is>
          <t>As at the date of this return, please indicate the number of client entities to which the Limited CSP provides the following services: Directorship</t>
        </is>
      </c>
      <c r="C22" s="31" t="inlineStr">
        <is>
          <t>These refer to clients being offered CSP services. BO of multiple entities should be counted as one.</t>
        </is>
      </c>
      <c r="D22" s="32" t="inlineStr"/>
      <c r="E22" s="33" t="inlineStr"/>
      <c r="F22" s="33" t="inlineStr"/>
      <c r="G22" s="33" t="inlineStr"/>
      <c r="H22" s="33" t="inlineStr"/>
      <c r="I22" s="33" t="inlineStr"/>
      <c r="J22" s="33" t="inlineStr"/>
      <c r="K22" s="33" t="inlineStr"/>
      <c r="L22" s="33" t="inlineStr"/>
      <c r="M22" s="33" t="inlineStr"/>
      <c r="N22" s="33" t="inlineStr"/>
      <c r="O22" s="33" t="inlineStr"/>
      <c r="P22" s="33" t="inlineStr"/>
      <c r="Q22" s="33" t="inlineStr"/>
      <c r="R22" s="33" t="inlineStr"/>
      <c r="S22" s="33" t="inlineStr"/>
      <c r="T22" s="33" t="inlineStr"/>
      <c r="U22" s="33" t="inlineStr"/>
      <c r="V22" s="33" t="inlineStr"/>
      <c r="W22" s="33" t="inlineStr"/>
      <c r="X22" s="33" t="inlineStr"/>
      <c r="Y22" s="33" t="inlineStr"/>
      <c r="Z22" s="33" t="inlineStr"/>
      <c r="AA22" s="33" t="inlineStr"/>
      <c r="AB22" s="33" t="inlineStr"/>
      <c r="AC22" s="33" t="inlineStr"/>
      <c r="AD22" s="33" t="inlineStr"/>
      <c r="AE22" s="33" t="inlineStr"/>
      <c r="AF22" s="33" t="inlineStr"/>
      <c r="AG22" s="33" t="inlineStr"/>
      <c r="AH22">
        <f>COUNTA(D22:D22)&gt;0</f>
        <v/>
      </c>
      <c r="AI22">
        <f>TRUE</f>
        <v/>
      </c>
      <c r="AJ22">
        <f>FALSE</f>
        <v/>
      </c>
      <c r="AK22">
        <f>IF(AH22,"ANSWERED","MISSING")</f>
        <v/>
      </c>
      <c r="AL22" t="inlineStr">
        <is>
          <t>NO_DEPENDENCY</t>
        </is>
      </c>
    </row>
    <row r="23">
      <c r="A23" s="29" t="inlineStr">
        <is>
          <t>RCSP_OP_39_v1</t>
        </is>
      </c>
      <c r="B23" s="30" t="inlineStr">
        <is>
          <t>As at the date of this return, please indicate the number of client entities to which the Limited CSP provides the following services: Company Secretary</t>
        </is>
      </c>
      <c r="C23" s="31" t="inlineStr">
        <is>
          <t>These refer to clients being offered CSP services. BO of multiple entities should be counted as one.</t>
        </is>
      </c>
      <c r="D23" s="32"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TRUE</f>
        <v/>
      </c>
      <c r="AJ23">
        <f>FALSE</f>
        <v/>
      </c>
      <c r="AK23">
        <f>IF(AH23,"ANSWERED","MISSING")</f>
        <v/>
      </c>
      <c r="AL23" t="inlineStr">
        <is>
          <t>NO_DEPENDENCY</t>
        </is>
      </c>
    </row>
    <row r="24">
      <c r="A24" s="29" t="inlineStr">
        <is>
          <t>RCSP_OP_40_v1</t>
        </is>
      </c>
      <c r="B24" s="30" t="inlineStr">
        <is>
          <t>b) As at the end of the previous calendar year, please indicate the number of client entities that are part of a multi-tier ownership structure (i.e. at least two additional layers of legal persons or arrangements on top of the customer)</t>
        </is>
      </c>
      <c r="C24" s="31" t="inlineStr">
        <is>
          <t>These refer to clients being offered CSP services. BO of multiple entities should be counted as one.</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c r="A25" s="29" t="inlineStr">
        <is>
          <t>RCSP_OP_41_v1</t>
        </is>
      </c>
      <c r="B25" s="30" t="inlineStr">
        <is>
          <t>c) As at the end of the previous calendar year, please indicate the number of client entities whose ownership and control structure involves a trust, foundation or other similar legal arrangement (i.e. it is not the customer who is the trust, foundation or similar legal arrangement).</t>
        </is>
      </c>
      <c r="C25" s="31" t="inlineStr">
        <is>
          <t>These refer to clients being offered CSP services. BO of multiple entities should be counted as one.</t>
        </is>
      </c>
      <c r="D25" s="32" t="inlineStr"/>
      <c r="E25" s="33" t="inlineStr"/>
      <c r="F25" s="33" t="inlineStr"/>
      <c r="G25" s="33" t="inlineStr"/>
      <c r="H25" s="33" t="inlineStr"/>
      <c r="I25" s="33" t="inlineStr"/>
      <c r="J25" s="33" t="inlineStr"/>
      <c r="K25" s="33" t="inlineStr"/>
      <c r="L25" s="33" t="inlineStr"/>
      <c r="M25" s="33" t="inlineStr"/>
      <c r="N25" s="33" t="inlineStr"/>
      <c r="O25" s="33" t="inlineStr"/>
      <c r="P25" s="33" t="inlineStr"/>
      <c r="Q25" s="33" t="inlineStr"/>
      <c r="R25" s="33" t="inlineStr"/>
      <c r="S25" s="33" t="inlineStr"/>
      <c r="T25" s="33" t="inlineStr"/>
      <c r="U25" s="33" t="inlineStr"/>
      <c r="V25" s="33" t="inlineStr"/>
      <c r="W25" s="33" t="inlineStr"/>
      <c r="X25" s="33" t="inlineStr"/>
      <c r="Y25" s="33" t="inlineStr"/>
      <c r="Z25" s="33" t="inlineStr"/>
      <c r="AA25" s="33" t="inlineStr"/>
      <c r="AB25" s="33" t="inlineStr"/>
      <c r="AC25" s="33" t="inlineStr"/>
      <c r="AD25" s="33" t="inlineStr"/>
      <c r="AE25" s="33" t="inlineStr"/>
      <c r="AF25" s="33" t="inlineStr"/>
      <c r="AG25" s="33" t="inlineStr"/>
      <c r="AH25">
        <f>COUNTA(D25:D25)&gt;0</f>
        <v/>
      </c>
      <c r="AI25">
        <f>TRUE</f>
        <v/>
      </c>
      <c r="AJ25">
        <f>FALSE</f>
        <v/>
      </c>
      <c r="AK25">
        <f>IF(AH25,"ANSWERED","MISSING")</f>
        <v/>
      </c>
      <c r="AL25" t="inlineStr">
        <is>
          <t>NO_DEPENDENCY</t>
        </is>
      </c>
    </row>
    <row r="26">
      <c r="A26" s="29" t="inlineStr">
        <is>
          <t>RCSP_OP_42_v1</t>
        </is>
      </c>
      <c r="B26" s="30" t="inlineStr">
        <is>
          <t>d) As at the end of the previous calendar year, please indicate the number of client entities set up as commercial partnerships to which the Limited CSP provides the following services: Acting as Partner</t>
        </is>
      </c>
      <c r="C26" s="31" t="inlineStr">
        <is>
          <t>These refer to clients being offered CSP services. BO of multiple entities should be counted as one.</t>
        </is>
      </c>
      <c r="D26" s="32"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TRUE</f>
        <v/>
      </c>
      <c r="AJ26">
        <f>FALSE</f>
        <v/>
      </c>
      <c r="AK26">
        <f>IF(AH26,"ANSWERED","MISSING")</f>
        <v/>
      </c>
      <c r="AL26" t="inlineStr">
        <is>
          <t>NO_DEPENDENCY</t>
        </is>
      </c>
    </row>
    <row r="27">
      <c r="A27" s="29" t="inlineStr">
        <is>
          <t>RCSP_OP_43_v1</t>
        </is>
      </c>
      <c r="B27" s="30" t="inlineStr">
        <is>
          <t>e) Total number of new client entities on boarded during the previous calender year</t>
        </is>
      </c>
      <c r="C27" s="31" t="inlineStr">
        <is>
          <t>These refer to clients being offered CSP services. BO of multiple entities should be counted as one.</t>
        </is>
      </c>
      <c r="D27" s="32" t="inlineStr"/>
      <c r="E27" s="33" t="inlineStr"/>
      <c r="F27" s="33" t="inlineStr"/>
      <c r="G27" s="33" t="inlineStr"/>
      <c r="H27" s="33" t="inlineStr"/>
      <c r="I27" s="33" t="inlineStr"/>
      <c r="J27" s="33" t="inlineStr"/>
      <c r="K27" s="33" t="inlineStr"/>
      <c r="L27" s="33" t="inlineStr"/>
      <c r="M27" s="33" t="inlineStr"/>
      <c r="N27" s="33" t="inlineStr"/>
      <c r="O27" s="33" t="inlineStr"/>
      <c r="P27" s="33" t="inlineStr"/>
      <c r="Q27" s="33" t="inlineStr"/>
      <c r="R27" s="33" t="inlineStr"/>
      <c r="S27" s="33" t="inlineStr"/>
      <c r="T27" s="33" t="inlineStr"/>
      <c r="U27" s="33" t="inlineStr"/>
      <c r="V27" s="33" t="inlineStr"/>
      <c r="W27" s="33" t="inlineStr"/>
      <c r="X27" s="33" t="inlineStr"/>
      <c r="Y27" s="33" t="inlineStr"/>
      <c r="Z27" s="33" t="inlineStr"/>
      <c r="AA27" s="33" t="inlineStr"/>
      <c r="AB27" s="33" t="inlineStr"/>
      <c r="AC27" s="33" t="inlineStr"/>
      <c r="AD27" s="33" t="inlineStr"/>
      <c r="AE27" s="33" t="inlineStr"/>
      <c r="AF27" s="33" t="inlineStr"/>
      <c r="AG27" s="33" t="inlineStr"/>
      <c r="AH27">
        <f>COUNTA(D27:D27)&gt;0</f>
        <v/>
      </c>
      <c r="AI27">
        <f>TRUE</f>
        <v/>
      </c>
      <c r="AJ27">
        <f>FALSE</f>
        <v/>
      </c>
      <c r="AK27">
        <f>IF(AH27,"ANSWERED","MISSING")</f>
        <v/>
      </c>
      <c r="AL27" t="inlineStr">
        <is>
          <t>NO_DEPENDENCY</t>
        </is>
      </c>
    </row>
    <row r="28">
      <c r="A28" s="29" t="inlineStr">
        <is>
          <t>RCSP_OP_44_v1</t>
        </is>
      </c>
      <c r="B28" s="30" t="inlineStr">
        <is>
          <t>f) Please list the total number of client entities as at the end of the previous calendar year which were subject to change in beneficial ownership.</t>
        </is>
      </c>
      <c r="C28" s="31" t="inlineStr">
        <is>
          <t>These refer to clients being offered CSP services. BO of multiple entities should be counted as one.</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RCSP_OP_45_v1</t>
        </is>
      </c>
      <c r="B29" s="30" t="inlineStr">
        <is>
          <t>g) Total number of BOs of client entities:</t>
        </is>
      </c>
      <c r="C29" s="31" t="inlineStr">
        <is>
          <t>These refer to clients being offered CSP services. BO of multiple entities should be counted as one.</t>
        </is>
      </c>
      <c r="D29" s="32"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TRUE</f>
        <v/>
      </c>
      <c r="AJ29">
        <f>FALSE</f>
        <v/>
      </c>
      <c r="AK29">
        <f>IF(AH29,"ANSWERED","MISSING")</f>
        <v/>
      </c>
      <c r="AL29" t="inlineStr">
        <is>
          <t>NO_DEPENDENCY</t>
        </is>
      </c>
    </row>
    <row r="30">
      <c r="A30" s="29" t="inlineStr">
        <is>
          <t>RCSP_OP_46_v1</t>
        </is>
      </c>
      <c r="B30" s="30" t="inlineStr">
        <is>
          <t xml:space="preserve">h) Of the total client entities, how many, at the end of the previous calendar year, had at least one BO who is a PEP (including family members and close associates)?
</t>
        </is>
      </c>
      <c r="C30" s="31" t="inlineStr">
        <is>
          <t>These refer to clients being offered CSP services. BO of multiple entities should be counted as one. If there were none, mark '0'.</t>
        </is>
      </c>
      <c r="D30" s="32"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TRUE</f>
        <v/>
      </c>
      <c r="AJ30">
        <f>FALSE</f>
        <v/>
      </c>
      <c r="AK30">
        <f>IF(AH30,"ANSWERED","MISSING")</f>
        <v/>
      </c>
      <c r="AL30" t="inlineStr">
        <is>
          <t>NO_DEPENDENCY</t>
        </is>
      </c>
    </row>
    <row r="31">
      <c r="A31" s="29" t="inlineStr">
        <is>
          <t>RCSP_OP_47_v1</t>
        </is>
      </c>
      <c r="B31" s="30" t="inlineStr">
        <is>
          <t>i) Please also provide details of the jurisdiction from which such PEPs emanate.</t>
        </is>
      </c>
      <c r="C31" s="31" t="inlineStr">
        <is>
          <t>Required if question RCSP_OP_46 is answered with a value greater than 0.
WHEN TO ANSWER: “h) Of the total client entities, how many, at the end of the previous calendar year, had at least one BO who is a PEP (including family members and close associates)?” (RCSP_OP_46) is greater than “0”</t>
        </is>
      </c>
      <c r="D31" s="34" t="inlineStr"/>
      <c r="E31" s="33" t="inlineStr"/>
      <c r="F31" s="33" t="inlineStr"/>
      <c r="G31" s="33" t="inlineStr"/>
      <c r="H31" s="33" t="inlineStr"/>
      <c r="I31" s="33" t="inlineStr"/>
      <c r="J31" s="33" t="inlineStr"/>
      <c r="K31" s="33" t="inlineStr"/>
      <c r="L31" s="33" t="inlineStr"/>
      <c r="M31" s="33" t="inlineStr"/>
      <c r="N31" s="33" t="inlineStr"/>
      <c r="O31" s="33" t="inlineStr"/>
      <c r="P31" s="33" t="inlineStr"/>
      <c r="Q31" s="33" t="inlineStr"/>
      <c r="R31" s="33" t="inlineStr"/>
      <c r="S31" s="33" t="inlineStr"/>
      <c r="T31" s="33" t="inlineStr"/>
      <c r="U31" s="33" t="inlineStr"/>
      <c r="V31" s="33" t="inlineStr"/>
      <c r="W31" s="33" t="inlineStr"/>
      <c r="X31" s="33" t="inlineStr"/>
      <c r="Y31" s="33" t="inlineStr"/>
      <c r="Z31" s="33" t="inlineStr"/>
      <c r="AA31" s="33" t="inlineStr"/>
      <c r="AB31" s="33" t="inlineStr"/>
      <c r="AC31" s="33" t="inlineStr"/>
      <c r="AD31" s="33" t="inlineStr"/>
      <c r="AE31" s="33" t="inlineStr"/>
      <c r="AF31" s="33" t="inlineStr"/>
      <c r="AG31" s="33" t="inlineStr"/>
      <c r="AH31">
        <f>COUNTA(D31:D31)&gt;0</f>
        <v/>
      </c>
      <c r="AI31">
        <f>IFERROR(AND($D$30&lt;&gt;"",$D$30&gt;0),FALSE)</f>
        <v/>
      </c>
      <c r="AJ31">
        <f>IFERROR(AND($D$30="",NOT(AND($D$30&lt;&gt;"",$D$30&gt;0))),FALSE)</f>
        <v/>
      </c>
      <c r="AK31">
        <f>IF(AI31,IF(AH31,"ANSWERED","MISSING"),IF(AJ31,IF(AH31,"INVALID","CONTROLLER MISSING"),IF(AH31,"INVALID","NOT APPLICABLE")))</f>
        <v/>
      </c>
      <c r="AL31" t="inlineStr">
        <is>
          <t>PARSED</t>
        </is>
      </c>
    </row>
    <row r="32" ht="24" customHeight="1">
      <c r="A32" s="28" t="inlineStr">
        <is>
          <t>OP — CLIENT BASE -JURISDICTIONS</t>
        </is>
      </c>
      <c r="B32" s="28" t="n"/>
      <c r="C32" s="28" t="n"/>
      <c r="D32" s="28" t="n"/>
      <c r="E32" s="28" t="n"/>
      <c r="F32" s="28" t="n"/>
      <c r="G32" s="28" t="n"/>
      <c r="H32" s="28" t="n"/>
      <c r="I32" s="28" t="n"/>
      <c r="J32" s="28" t="n"/>
      <c r="K32" s="28" t="n"/>
      <c r="L32" s="28" t="n"/>
      <c r="M32" s="28" t="n"/>
      <c r="N32" s="28" t="n"/>
      <c r="O32" s="28" t="n"/>
      <c r="P32" s="28" t="n"/>
      <c r="Q32" s="28" t="n"/>
      <c r="R32" s="28" t="n"/>
      <c r="S32" s="28" t="n"/>
      <c r="T32" s="28" t="n"/>
      <c r="U32" s="28" t="n"/>
      <c r="V32" s="28" t="n"/>
      <c r="W32" s="28" t="n"/>
      <c r="X32" s="28" t="n"/>
      <c r="Y32" s="28" t="n"/>
      <c r="Z32" s="28" t="n"/>
      <c r="AA32" s="28" t="n"/>
      <c r="AB32" s="28" t="n"/>
      <c r="AC32" s="28" t="n"/>
      <c r="AD32" s="28" t="n"/>
      <c r="AE32" s="28" t="n"/>
      <c r="AF32" s="28" t="n"/>
      <c r="AG32" s="28" t="n"/>
    </row>
    <row r="33">
      <c r="A33" s="29" t="inlineStr">
        <is>
          <t>RCSP_OP_48_v1</t>
        </is>
      </c>
      <c r="B33" s="30" t="inlineStr">
        <is>
          <t>i)Total Number of BOs of client entities who are Maltese Resident</t>
        </is>
      </c>
      <c r="C33" s="31" t="inlineStr">
        <is>
          <t>These refer to clients being offered CSP services. BO of multiple entities should be counted as one.</t>
        </is>
      </c>
      <c r="D33" s="32" t="inlineStr"/>
      <c r="E33" s="33" t="inlineStr"/>
      <c r="F33" s="33" t="inlineStr"/>
      <c r="G33" s="33" t="inlineStr"/>
      <c r="H33" s="33" t="inlineStr"/>
      <c r="I33" s="33" t="inlineStr"/>
      <c r="J33" s="33" t="inlineStr"/>
      <c r="K33" s="33" t="inlineStr"/>
      <c r="L33" s="33" t="inlineStr"/>
      <c r="M33" s="33" t="inlineStr"/>
      <c r="N33" s="33" t="inlineStr"/>
      <c r="O33" s="33" t="inlineStr"/>
      <c r="P33" s="33" t="inlineStr"/>
      <c r="Q33" s="33" t="inlineStr"/>
      <c r="R33" s="33" t="inlineStr"/>
      <c r="S33" s="33" t="inlineStr"/>
      <c r="T33" s="33" t="inlineStr"/>
      <c r="U33" s="33" t="inlineStr"/>
      <c r="V33" s="33" t="inlineStr"/>
      <c r="W33" s="33" t="inlineStr"/>
      <c r="X33" s="33" t="inlineStr"/>
      <c r="Y33" s="33" t="inlineStr"/>
      <c r="Z33" s="33" t="inlineStr"/>
      <c r="AA33" s="33" t="inlineStr"/>
      <c r="AB33" s="33" t="inlineStr"/>
      <c r="AC33" s="33" t="inlineStr"/>
      <c r="AD33" s="33" t="inlineStr"/>
      <c r="AE33" s="33" t="inlineStr"/>
      <c r="AF33" s="33" t="inlineStr"/>
      <c r="AG33" s="33" t="inlineStr"/>
      <c r="AH33">
        <f>COUNTA(D33:D33)&gt;0</f>
        <v/>
      </c>
      <c r="AI33">
        <f>TRUE</f>
        <v/>
      </c>
      <c r="AJ33">
        <f>FALSE</f>
        <v/>
      </c>
      <c r="AK33">
        <f>IF(AH33,"ANSWERED","MISSING")</f>
        <v/>
      </c>
      <c r="AL33" t="inlineStr">
        <is>
          <t>NO_DEPENDENCY</t>
        </is>
      </c>
    </row>
    <row r="34">
      <c r="A34" s="29" t="inlineStr">
        <is>
          <t>RCSP_OP_49_v1</t>
        </is>
      </c>
      <c r="B34" s="30" t="inlineStr">
        <is>
          <t>j) Total Number of BOs of client entities residing in other-EU jurisdictions</t>
        </is>
      </c>
      <c r="C34" s="31" t="inlineStr">
        <is>
          <t>These refer to clients being offered CSP services. BO of multiple entities should be counted as one.</t>
        </is>
      </c>
      <c r="D34" s="32" t="inlineStr"/>
      <c r="E34" s="33" t="inlineStr"/>
      <c r="F34" s="33" t="inlineStr"/>
      <c r="G34" s="33" t="inlineStr"/>
      <c r="H34" s="33" t="inlineStr"/>
      <c r="I34" s="33" t="inlineStr"/>
      <c r="J34" s="33" t="inlineStr"/>
      <c r="K34" s="33" t="inlineStr"/>
      <c r="L34" s="33" t="inlineStr"/>
      <c r="M34" s="33" t="inlineStr"/>
      <c r="N34" s="33" t="inlineStr"/>
      <c r="O34" s="33" t="inlineStr"/>
      <c r="P34" s="33" t="inlineStr"/>
      <c r="Q34" s="33" t="inlineStr"/>
      <c r="R34" s="33" t="inlineStr"/>
      <c r="S34" s="33" t="inlineStr"/>
      <c r="T34" s="33" t="inlineStr"/>
      <c r="U34" s="33" t="inlineStr"/>
      <c r="V34" s="33" t="inlineStr"/>
      <c r="W34" s="33" t="inlineStr"/>
      <c r="X34" s="33" t="inlineStr"/>
      <c r="Y34" s="33" t="inlineStr"/>
      <c r="Z34" s="33" t="inlineStr"/>
      <c r="AA34" s="33" t="inlineStr"/>
      <c r="AB34" s="33" t="inlineStr"/>
      <c r="AC34" s="33" t="inlineStr"/>
      <c r="AD34" s="33" t="inlineStr"/>
      <c r="AE34" s="33" t="inlineStr"/>
      <c r="AF34" s="33" t="inlineStr"/>
      <c r="AG34" s="33" t="inlineStr"/>
      <c r="AH34">
        <f>COUNTA(D34:D34)&gt;0</f>
        <v/>
      </c>
      <c r="AI34">
        <f>TRUE</f>
        <v/>
      </c>
      <c r="AJ34">
        <f>FALSE</f>
        <v/>
      </c>
      <c r="AK34">
        <f>IF(AH34,"ANSWERED","MISSING")</f>
        <v/>
      </c>
      <c r="AL34" t="inlineStr">
        <is>
          <t>NO_DEPENDENCY</t>
        </is>
      </c>
    </row>
    <row r="35">
      <c r="A35" s="29" t="inlineStr">
        <is>
          <t>RCSP_OP_50_v1</t>
        </is>
      </c>
      <c r="B35" s="30" t="inlineStr">
        <is>
          <t>k) Total Number of BOs of client entities residing in Non-EU jurisdictions</t>
        </is>
      </c>
      <c r="C35" s="31" t="inlineStr">
        <is>
          <t>These refer to clients being offered CSP services. BO of multiple entities should be counted as one.</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RCSP_OP_51_v1</t>
        </is>
      </c>
      <c r="B36" s="30" t="inlineStr">
        <is>
          <t>l)Total Number of BOs of client entities coming from high-risk jurisdictions (as classified by the Limited CSP)</t>
        </is>
      </c>
      <c r="C36" s="31" t="inlineStr">
        <is>
          <t>These refer to clients being offered CSP services. BO of multiple entities should be counted as one. If there were none, mark '0'.</t>
        </is>
      </c>
      <c r="D36" s="32"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TRUE</f>
        <v/>
      </c>
      <c r="AJ36">
        <f>FALSE</f>
        <v/>
      </c>
      <c r="AK36">
        <f>IF(AH36,"ANSWERED","MISSING")</f>
        <v/>
      </c>
      <c r="AL36" t="inlineStr">
        <is>
          <t>NO_DEPENDENCY</t>
        </is>
      </c>
    </row>
    <row r="37">
      <c r="A37" s="29" t="inlineStr">
        <is>
          <t>RCSP_OP_52_v1</t>
        </is>
      </c>
      <c r="B37" s="30" t="inlineStr">
        <is>
          <t>i) In cases of BOs indicated in question (l), specify such jurisdictions.</t>
        </is>
      </c>
      <c r="C37" s="31" t="inlineStr">
        <is>
          <t>Required if question RCSP_OP_51 is answered with a value greater than 0.
WHEN TO ANSWER: “l)Total Number of BOs of client entities coming from high-risk jurisdictions (as classified by the Limited CSP)” (RCSP_OP_51) is greater than “0”</t>
        </is>
      </c>
      <c r="D37" s="34"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IFERROR(AND($D$36&lt;&gt;"",$D$36&gt;0),FALSE)</f>
        <v/>
      </c>
      <c r="AJ37">
        <f>IFERROR(AND($D$36="",NOT(AND($D$36&lt;&gt;"",$D$36&gt;0))),FALSE)</f>
        <v/>
      </c>
      <c r="AK37">
        <f>IF(AI37,IF(AH37,"ANSWERED","MISSING"),IF(AJ37,IF(AH37,"INVALID","CONTROLLER MISSING"),IF(AH37,"INVALID","NOT APPLICABLE")))</f>
        <v/>
      </c>
      <c r="AL37" t="inlineStr">
        <is>
          <t>PARSED</t>
        </is>
      </c>
    </row>
    <row r="38">
      <c r="A38" s="29" t="inlineStr">
        <is>
          <t>RCSP_OP_53_v1</t>
        </is>
      </c>
      <c r="B38" s="30" t="inlineStr">
        <is>
          <t>ii) In cases of BOs indicated in question (l), please provide the reason why they are classifed as high risk</t>
        </is>
      </c>
      <c r="C38" s="31" t="inlineStr">
        <is>
          <t>Required if question RCSP_OP_51 is answered with a value greater than 0.
WHEN TO ANSWER: “l)Total Number of BOs of client entities coming from high-risk jurisdictions (as classified by the Limited CSP)” (RCSP_OP_51) is greater than “0”</t>
        </is>
      </c>
      <c r="D38" s="34"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IFERROR(AND($D$36&lt;&gt;"",$D$36&gt;0),FALSE)</f>
        <v/>
      </c>
      <c r="AJ38">
        <f>IFERROR(AND($D$36="",NOT(AND($D$36&lt;&gt;"",$D$36&gt;0))),FALSE)</f>
        <v/>
      </c>
      <c r="AK38">
        <f>IF(AI38,IF(AH38,"ANSWERED","MISSING"),IF(AJ38,IF(AH38,"INVALID","CONTROLLER MISSING"),IF(AH38,"INVALID","NOT APPLICABLE")))</f>
        <v/>
      </c>
      <c r="AL38" t="inlineStr">
        <is>
          <t>PARSED</t>
        </is>
      </c>
    </row>
    <row r="39">
      <c r="A39" s="29" t="inlineStr">
        <is>
          <t>RCSP_OP_54_v1</t>
        </is>
      </c>
      <c r="B39" s="30" t="inlineStr">
        <is>
          <t>m) Total number of BOs of client entities residing in countries identified under the FATF 'High Risk Jurisdictions Subject to a Call for Action' and 'Jurisdictions Under Increased Monitoring' and the EU Commission Delegated Acts on High Risk Third Countries'</t>
        </is>
      </c>
      <c r="C39" s="31" t="inlineStr">
        <is>
          <t>These refer to clients being offered CSP services. BO of multiple entities should be counted as one. If there were none, mark '0'.</t>
        </is>
      </c>
      <c r="D39" s="32"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TRUE</f>
        <v/>
      </c>
      <c r="AJ39">
        <f>FALSE</f>
        <v/>
      </c>
      <c r="AK39">
        <f>IF(AH39,"ANSWERED","MISSING")</f>
        <v/>
      </c>
      <c r="AL39" t="inlineStr">
        <is>
          <t>NO_DEPENDENCY</t>
        </is>
      </c>
    </row>
    <row r="40">
      <c r="A40" s="29" t="inlineStr">
        <is>
          <t>RCSP_OP_55_v1</t>
        </is>
      </c>
      <c r="B40" s="30" t="inlineStr">
        <is>
          <t xml:space="preserve">Number of currently serviced non-resident BOs emanating from jurisdictions that have a CPI lower than 50
</t>
        </is>
      </c>
      <c r="C40" s="31" t="inlineStr">
        <is>
          <t>These refer to clients being offered CSP services. BO of multiple entities should be counted as one. Limited CSPs may wish to refer to the Transparency International Website as one of the possible sources of Corruption…</t>
        </is>
      </c>
      <c r="D40" s="32" t="inlineStr"/>
      <c r="E40" s="33" t="inlineStr"/>
      <c r="F40" s="33" t="inlineStr"/>
      <c r="G40" s="33" t="inlineStr"/>
      <c r="H40" s="33" t="inlineStr"/>
      <c r="I40" s="33" t="inlineStr"/>
      <c r="J40" s="33" t="inlineStr"/>
      <c r="K40" s="33" t="inlineStr"/>
      <c r="L40" s="33" t="inlineStr"/>
      <c r="M40" s="33" t="inlineStr"/>
      <c r="N40" s="33" t="inlineStr"/>
      <c r="O40" s="33" t="inlineStr"/>
      <c r="P40" s="33" t="inlineStr"/>
      <c r="Q40" s="33" t="inlineStr"/>
      <c r="R40" s="33" t="inlineStr"/>
      <c r="S40" s="33" t="inlineStr"/>
      <c r="T40" s="33" t="inlineStr"/>
      <c r="U40" s="33" t="inlineStr"/>
      <c r="V40" s="33" t="inlineStr"/>
      <c r="W40" s="33" t="inlineStr"/>
      <c r="X40" s="33" t="inlineStr"/>
      <c r="Y40" s="33" t="inlineStr"/>
      <c r="Z40" s="33" t="inlineStr"/>
      <c r="AA40" s="33" t="inlineStr"/>
      <c r="AB40" s="33" t="inlineStr"/>
      <c r="AC40" s="33" t="inlineStr"/>
      <c r="AD40" s="33" t="inlineStr"/>
      <c r="AE40" s="33" t="inlineStr"/>
      <c r="AF40" s="33" t="inlineStr"/>
      <c r="AG40" s="33" t="inlineStr"/>
      <c r="AH40">
        <f>COUNTA(D40:D40)&gt;0</f>
        <v/>
      </c>
      <c r="AI40">
        <f>TRUE</f>
        <v/>
      </c>
      <c r="AJ40">
        <f>FALSE</f>
        <v/>
      </c>
      <c r="AK40">
        <f>IF(AH40,"ANSWERED","MISSING")</f>
        <v/>
      </c>
      <c r="AL40" t="inlineStr">
        <is>
          <t>NO_DEPENDENCY</t>
        </is>
      </c>
    </row>
    <row r="41">
      <c r="A41" s="29" t="inlineStr">
        <is>
          <t>RCSP_OP_56_v1</t>
        </is>
      </c>
      <c r="B41" s="30" t="inlineStr">
        <is>
          <t>o) What measures are taken to mitigate risks emanating from clients/BOs having connections with high risk jurisdictions and/or clients/BOs who are PEPs.</t>
        </is>
      </c>
      <c r="C41" s="31" t="inlineStr">
        <is>
          <t>These refer to clients being offered CSP services. BO of multiple entities should be counted as one.</t>
        </is>
      </c>
      <c r="D41" s="32"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TRUE</f>
        <v/>
      </c>
      <c r="AJ41">
        <f>FALSE</f>
        <v/>
      </c>
      <c r="AK41">
        <f>IF(AH41,"ANSWERED","MISSING")</f>
        <v/>
      </c>
      <c r="AL41" t="inlineStr">
        <is>
          <t>NO_DEPENDENCY</t>
        </is>
      </c>
    </row>
    <row r="42" ht="24" customHeight="1">
      <c r="A42" s="28" t="inlineStr">
        <is>
          <t>OP — CLIENT BASE -PRODUCTS</t>
        </is>
      </c>
      <c r="B42" s="28" t="n"/>
      <c r="C42" s="28" t="n"/>
      <c r="D42" s="28" t="n"/>
      <c r="E42" s="28" t="n"/>
      <c r="F42" s="28" t="n"/>
      <c r="G42" s="28" t="n"/>
      <c r="H42" s="28" t="n"/>
      <c r="I42" s="28" t="n"/>
      <c r="J42" s="28" t="n"/>
      <c r="K42" s="28" t="n"/>
      <c r="L42" s="28" t="n"/>
      <c r="M42" s="28" t="n"/>
      <c r="N42" s="28" t="n"/>
      <c r="O42" s="28" t="n"/>
      <c r="P42" s="28" t="n"/>
      <c r="Q42" s="28" t="n"/>
      <c r="R42" s="28" t="n"/>
      <c r="S42" s="28" t="n"/>
      <c r="T42" s="28" t="n"/>
      <c r="U42" s="28" t="n"/>
      <c r="V42" s="28" t="n"/>
      <c r="W42" s="28" t="n"/>
      <c r="X42" s="28" t="n"/>
      <c r="Y42" s="28" t="n"/>
      <c r="Z42" s="28" t="n"/>
      <c r="AA42" s="28" t="n"/>
      <c r="AB42" s="28" t="n"/>
      <c r="AC42" s="28" t="n"/>
      <c r="AD42" s="28" t="n"/>
      <c r="AE42" s="28" t="n"/>
      <c r="AF42" s="28" t="n"/>
      <c r="AG42" s="28" t="n"/>
    </row>
    <row r="43">
      <c r="A43" s="29" t="inlineStr">
        <is>
          <t>RCSP_OP_57_v1</t>
        </is>
      </c>
      <c r="B43" s="30" t="inlineStr">
        <is>
          <t>p) Please list the number of client entities which (at the end of the previous calendar year) were involved in cash intensive businesses.</t>
        </is>
      </c>
      <c r="C43" s="31" t="inlineStr">
        <is>
          <t>These refer to clients being offered CSP services. BO of multiple entities should be counted as one. If there were none, mark '0'.</t>
        </is>
      </c>
      <c r="D43" s="32"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TRUE</f>
        <v/>
      </c>
      <c r="AJ43">
        <f>FALSE</f>
        <v/>
      </c>
      <c r="AK43">
        <f>IF(AH43,"ANSWERED","MISSING")</f>
        <v/>
      </c>
      <c r="AL43" t="inlineStr">
        <is>
          <t>NO_DEPENDENCY</t>
        </is>
      </c>
    </row>
    <row r="44">
      <c r="A44" s="29" t="inlineStr">
        <is>
          <t>RCSP_OP_58_v1</t>
        </is>
      </c>
      <c r="B44" s="30" t="inlineStr">
        <is>
          <t>q) Please list the number of client entities which (at the end of the previous calendar year) used crypto accounts.</t>
        </is>
      </c>
      <c r="C44" s="31" t="inlineStr">
        <is>
          <t>These refer to clients being offered CSP services. BO of multiple entities should be counted as one. If there were none, mark '0'.</t>
        </is>
      </c>
      <c r="D44" s="32"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TRUE</f>
        <v/>
      </c>
      <c r="AJ44">
        <f>FALSE</f>
        <v/>
      </c>
      <c r="AK44">
        <f>IF(AH44,"ANSWERED","MISSING")</f>
        <v/>
      </c>
      <c r="AL44" t="inlineStr">
        <is>
          <t>NO_DEPENDENCY</t>
        </is>
      </c>
    </row>
    <row r="45" ht="24" customHeight="1">
      <c r="A45" s="28" t="inlineStr">
        <is>
          <t>OP — CLIENT BASE -  INTERFACE</t>
        </is>
      </c>
      <c r="B45" s="28" t="n"/>
      <c r="C45" s="28" t="n"/>
      <c r="D45" s="28" t="n"/>
      <c r="E45" s="28" t="n"/>
      <c r="F45" s="28" t="n"/>
      <c r="G45" s="28" t="n"/>
      <c r="H45" s="28" t="n"/>
      <c r="I45" s="28" t="n"/>
      <c r="J45" s="28" t="n"/>
      <c r="K45" s="28" t="n"/>
      <c r="L45" s="28" t="n"/>
      <c r="M45" s="28" t="n"/>
      <c r="N45" s="28" t="n"/>
      <c r="O45" s="28" t="n"/>
      <c r="P45" s="28" t="n"/>
      <c r="Q45" s="28" t="n"/>
      <c r="R45" s="28" t="n"/>
      <c r="S45" s="28" t="n"/>
      <c r="T45" s="28" t="n"/>
      <c r="U45" s="28" t="n"/>
      <c r="V45" s="28" t="n"/>
      <c r="W45" s="28" t="n"/>
      <c r="X45" s="28" t="n"/>
      <c r="Y45" s="28" t="n"/>
      <c r="Z45" s="28" t="n"/>
      <c r="AA45" s="28" t="n"/>
      <c r="AB45" s="28" t="n"/>
      <c r="AC45" s="28" t="n"/>
      <c r="AD45" s="28" t="n"/>
      <c r="AE45" s="28" t="n"/>
      <c r="AF45" s="28" t="n"/>
      <c r="AG45" s="28" t="n"/>
    </row>
    <row r="46">
      <c r="A46" s="29" t="inlineStr">
        <is>
          <t>RCSP_OP_59_v1</t>
        </is>
      </c>
      <c r="B46" s="30" t="inlineStr">
        <is>
          <t>r) From the total number of client entities onboarded during the previous calendar year) what % was on boarded on a face-to-face basis.</t>
        </is>
      </c>
      <c r="C46" s="31" t="inlineStr">
        <is>
          <t>These refer to clients being offered CSP services. BO of multiple entities should be counted as one.</t>
        </is>
      </c>
      <c r="D46" s="32" t="inlineStr"/>
      <c r="E46" s="33" t="inlineStr"/>
      <c r="F46" s="33" t="inlineStr"/>
      <c r="G46" s="33" t="inlineStr"/>
      <c r="H46" s="33" t="inlineStr"/>
      <c r="I46" s="33" t="inlineStr"/>
      <c r="J46" s="33" t="inlineStr"/>
      <c r="K46" s="33" t="inlineStr"/>
      <c r="L46" s="33" t="inlineStr"/>
      <c r="M46" s="33" t="inlineStr"/>
      <c r="N46" s="33" t="inlineStr"/>
      <c r="O46" s="33" t="inlineStr"/>
      <c r="P46" s="33" t="inlineStr"/>
      <c r="Q46" s="33" t="inlineStr"/>
      <c r="R46" s="33" t="inlineStr"/>
      <c r="S46" s="33" t="inlineStr"/>
      <c r="T46" s="33" t="inlineStr"/>
      <c r="U46" s="33" t="inlineStr"/>
      <c r="V46" s="33" t="inlineStr"/>
      <c r="W46" s="33" t="inlineStr"/>
      <c r="X46" s="33" t="inlineStr"/>
      <c r="Y46" s="33" t="inlineStr"/>
      <c r="Z46" s="33" t="inlineStr"/>
      <c r="AA46" s="33" t="inlineStr"/>
      <c r="AB46" s="33" t="inlineStr"/>
      <c r="AC46" s="33" t="inlineStr"/>
      <c r="AD46" s="33" t="inlineStr"/>
      <c r="AE46" s="33" t="inlineStr"/>
      <c r="AF46" s="33" t="inlineStr"/>
      <c r="AG46" s="33" t="inlineStr"/>
      <c r="AH46">
        <f>COUNTA(D46:D46)&gt;0</f>
        <v/>
      </c>
      <c r="AI46">
        <f>TRUE</f>
        <v/>
      </c>
      <c r="AJ46">
        <f>FALSE</f>
        <v/>
      </c>
      <c r="AK46">
        <f>IF(AH46,"ANSWERED","MISSING")</f>
        <v/>
      </c>
      <c r="AL46" t="inlineStr">
        <is>
          <t>NO_DEPENDENCY</t>
        </is>
      </c>
    </row>
    <row r="47">
      <c r="A47" s="29" t="inlineStr">
        <is>
          <t>RCSP_OP_60_v1</t>
        </is>
      </c>
      <c r="B47" s="30" t="inlineStr">
        <is>
          <t>s) From the total number of client entities onboarded during the previous calendar year) what % was on boarded on a non-face-to-face basis</t>
        </is>
      </c>
      <c r="C47" s="31" t="inlineStr">
        <is>
          <t>These refer to clients being offered CSP services. BO of multiple entities should be counted as one.</t>
        </is>
      </c>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RCSP_OP_61_v1</t>
        </is>
      </c>
      <c r="B48" s="30" t="inlineStr">
        <is>
          <t>t) What is the % of client entities that were introduced by either an agent, introducer or an intermediary?</t>
        </is>
      </c>
      <c r="C48" s="31" t="inlineStr">
        <is>
          <t>If there were none, mark '0'.</t>
        </is>
      </c>
      <c r="D48" s="32"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TRUE</f>
        <v/>
      </c>
      <c r="AJ48">
        <f>FALSE</f>
        <v/>
      </c>
      <c r="AK48">
        <f>IF(AH48,"ANSWERED","MISSING")</f>
        <v/>
      </c>
      <c r="AL48" t="inlineStr">
        <is>
          <t>NO_DEPENDENCY</t>
        </is>
      </c>
    </row>
    <row r="49">
      <c r="A49" s="29" t="inlineStr">
        <is>
          <t>RCSP_OP_62_v1</t>
        </is>
      </c>
      <c r="B49" s="30" t="inlineStr">
        <is>
          <t>u) How many agents/ introducers/ intermediaries did the Limited CSP have at the end of the previous calendar year?</t>
        </is>
      </c>
      <c r="C49" s="31" t="inlineStr">
        <is>
          <t>If there were none, mark '0'.Required if question RCSP_OP_61 is answered with a value greater than 0.
WHEN TO ANSWER: “t) What is the % of client entities that were introduced by either an agent, introducer or an intermediary?” (RCSP_OP_61) is greater than “0”</t>
        </is>
      </c>
      <c r="D49" s="34"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IFERROR(AND($D$48&lt;&gt;"",$D$48&gt;0),FALSE)</f>
        <v/>
      </c>
      <c r="AJ49">
        <f>IFERROR(AND($D$48="",NOT(AND($D$48&lt;&gt;"",$D$48&gt;0))),FALSE)</f>
        <v/>
      </c>
      <c r="AK49">
        <f>IF(AI49,IF(AH49,"ANSWERED","MISSING"),IF(AJ49,IF(AH49,"INVALID","CONTROLLER MISSING"),IF(AH49,"INVALID","NOT APPLICABLE")))</f>
        <v/>
      </c>
      <c r="AL49" t="inlineStr">
        <is>
          <t>PARSED</t>
        </is>
      </c>
    </row>
    <row r="50">
      <c r="A50" s="29" t="inlineStr">
        <is>
          <t>RCSP_OP_63_v1</t>
        </is>
      </c>
      <c r="B50" s="30" t="inlineStr">
        <is>
          <t>v) Are the introducers regulated by the MFSA or any other Authority?</t>
        </is>
      </c>
      <c r="C50" s="31" t="inlineStr">
        <is>
          <t>Select one option from the allowed list of values.
Required if question RCSP_OP_61 is answered with a value greater than 0.
OPTIONS: yes | no
WHEN TO ANSWER: “t) What is the % of client entities that were introduced by either an agent, introducer or an intermediary?” (RCSP_OP_61) is greater than “0”</t>
        </is>
      </c>
      <c r="D50" s="34"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IFERROR(AND($D$48&lt;&gt;"",$D$48&gt;0),FALSE)</f>
        <v/>
      </c>
      <c r="AJ50">
        <f>IFERROR(AND($D$48="",NOT(AND($D$48&lt;&gt;"",$D$48&gt;0))),FALSE)</f>
        <v/>
      </c>
      <c r="AK50">
        <f>IF(AI50,IF(AH50,"ANSWERED","MISSING"),IF(AJ50,IF(AH50,"INVALID","CONTROLLER MISSING"),IF(AH50,"INVALID","NOT APPLICABLE")))</f>
        <v/>
      </c>
      <c r="AL50" t="inlineStr">
        <is>
          <t>PARSED</t>
        </is>
      </c>
    </row>
    <row r="51">
      <c r="A51" s="29" t="inlineStr">
        <is>
          <t>RCSP_OP_64_v1</t>
        </is>
      </c>
      <c r="B51" s="30" t="inlineStr">
        <is>
          <t>i) Please also provide details of introducers.</t>
        </is>
      </c>
      <c r="C51" s="31" t="inlineStr">
        <is>
          <t>Please provide name and surname and other relevant details.</t>
        </is>
      </c>
      <c r="D51" s="32"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TRUE</f>
        <v/>
      </c>
      <c r="AJ51">
        <f>FALSE</f>
        <v/>
      </c>
      <c r="AK51">
        <f>IF(AH51,"ANSWERED","MISSING")</f>
        <v/>
      </c>
      <c r="AL51" t="inlineStr">
        <is>
          <t>NO_DEPENDENCY</t>
        </is>
      </c>
    </row>
    <row r="52">
      <c r="A52" s="29" t="inlineStr">
        <is>
          <t>RCSP_OP_65_v1</t>
        </is>
      </c>
      <c r="B52" s="30" t="inlineStr">
        <is>
          <t>w) In case of BOs who were introduced by third parties, what due diligence has been undertaken on the Introducer?</t>
        </is>
      </c>
      <c r="C52" s="31" t="inlineStr">
        <is>
          <t>Required if question RCSP_OP_61 is answered with a value greater than 0.
WHEN TO ANSWER: “t) What is the % of client entities that were introduced by either an agent, introducer or an intermediary?” (RCSP_OP_61) is greater than “0”</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IFERROR(AND($D$48&lt;&gt;"",$D$48&gt;0),FALSE)</f>
        <v/>
      </c>
      <c r="AJ52">
        <f>IFERROR(AND($D$48="",NOT(AND($D$48&lt;&gt;"",$D$48&gt;0))),FALSE)</f>
        <v/>
      </c>
      <c r="AK52">
        <f>IF(AI52,IF(AH52,"ANSWERED","MISSING"),IF(AJ52,IF(AH52,"INVALID","CONTROLLER MISSING"),IF(AH52,"INVALID","NOT APPLICABLE")))</f>
        <v/>
      </c>
      <c r="AL52" t="inlineStr">
        <is>
          <t>PARSED</t>
        </is>
      </c>
    </row>
    <row r="53" ht="24" customHeight="1">
      <c r="A53" s="28" t="inlineStr">
        <is>
          <t>OP — CLIENT BASE -  TERMINATIONS</t>
        </is>
      </c>
      <c r="B53" s="28" t="n"/>
      <c r="C53" s="28" t="n"/>
      <c r="D53" s="28" t="n"/>
      <c r="E53" s="28" t="n"/>
      <c r="F53" s="28" t="n"/>
      <c r="G53" s="28" t="n"/>
      <c r="H53" s="28" t="n"/>
      <c r="I53" s="28" t="n"/>
      <c r="J53" s="28" t="n"/>
      <c r="K53" s="28" t="n"/>
      <c r="L53" s="28" t="n"/>
      <c r="M53" s="28" t="n"/>
      <c r="N53" s="28" t="n"/>
      <c r="O53" s="28" t="n"/>
      <c r="P53" s="28" t="n"/>
      <c r="Q53" s="28" t="n"/>
      <c r="R53" s="28" t="n"/>
      <c r="S53" s="28" t="n"/>
      <c r="T53" s="28" t="n"/>
      <c r="U53" s="28" t="n"/>
      <c r="V53" s="28" t="n"/>
      <c r="W53" s="28" t="n"/>
      <c r="X53" s="28" t="n"/>
      <c r="Y53" s="28" t="n"/>
      <c r="Z53" s="28" t="n"/>
      <c r="AA53" s="28" t="n"/>
      <c r="AB53" s="28" t="n"/>
      <c r="AC53" s="28" t="n"/>
      <c r="AD53" s="28" t="n"/>
      <c r="AE53" s="28" t="n"/>
      <c r="AF53" s="28" t="n"/>
      <c r="AG53" s="28" t="n"/>
    </row>
    <row r="54">
      <c r="A54" s="29" t="inlineStr">
        <is>
          <t>RCSP_OP_66_v1</t>
        </is>
      </c>
      <c r="B54" s="30" t="inlineStr">
        <is>
          <t>x) Has the Limited CSP resigned or had its engagement terminated or been hindered in performing its duties?</t>
        </is>
      </c>
      <c r="C54" s="31" t="inlineStr">
        <is>
          <t>Select one option from the allowed list of values.
OPTIONS: yes | no</t>
        </is>
      </c>
      <c r="D54" s="32"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TRUE</f>
        <v/>
      </c>
      <c r="AJ54">
        <f>FALSE</f>
        <v/>
      </c>
      <c r="AK54">
        <f>IF(AH54,"ANSWERED","MISSING")</f>
        <v/>
      </c>
      <c r="AL54" t="inlineStr">
        <is>
          <t>NO_DEPENDENCY</t>
        </is>
      </c>
    </row>
    <row r="55">
      <c r="A55" s="29" t="inlineStr">
        <is>
          <t>RCSP_OP_67_v1</t>
        </is>
      </c>
      <c r="B55" s="30" t="inlineStr">
        <is>
          <t>i) Kindly provide relevant information.</t>
        </is>
      </c>
      <c r="C55" s="31" t="inlineStr">
        <is>
          <t>Required if question RCSP_OP_66 is answered as yes.
WHEN TO ANSWER: “x) Has the Limited CSP resigned or had its engagement terminated or been hindered in performing its duties?” (RCSP_OP_66) is “yes”</t>
        </is>
      </c>
      <c r="D55" s="34" t="inlineStr"/>
      <c r="E55" s="33" t="inlineStr"/>
      <c r="F55" s="33" t="inlineStr"/>
      <c r="G55" s="33" t="inlineStr"/>
      <c r="H55" s="33" t="inlineStr"/>
      <c r="I55" s="33" t="inlineStr"/>
      <c r="J55" s="33" t="inlineStr"/>
      <c r="K55" s="33" t="inlineStr"/>
      <c r="L55" s="33" t="inlineStr"/>
      <c r="M55" s="33" t="inlineStr"/>
      <c r="N55" s="33" t="inlineStr"/>
      <c r="O55" s="33" t="inlineStr"/>
      <c r="P55" s="33" t="inlineStr"/>
      <c r="Q55" s="33" t="inlineStr"/>
      <c r="R55" s="33" t="inlineStr"/>
      <c r="S55" s="33" t="inlineStr"/>
      <c r="T55" s="33" t="inlineStr"/>
      <c r="U55" s="33" t="inlineStr"/>
      <c r="V55" s="33" t="inlineStr"/>
      <c r="W55" s="33" t="inlineStr"/>
      <c r="X55" s="33" t="inlineStr"/>
      <c r="Y55" s="33" t="inlineStr"/>
      <c r="Z55" s="33" t="inlineStr"/>
      <c r="AA55" s="33" t="inlineStr"/>
      <c r="AB55" s="33" t="inlineStr"/>
      <c r="AC55" s="33" t="inlineStr"/>
      <c r="AD55" s="33" t="inlineStr"/>
      <c r="AE55" s="33" t="inlineStr"/>
      <c r="AF55" s="33" t="inlineStr"/>
      <c r="AG55" s="33" t="inlineStr"/>
      <c r="AH55">
        <f>COUNTA(D55:D55)&gt;0</f>
        <v/>
      </c>
      <c r="AI55">
        <f>IFERROR(AND($D$54&lt;&gt;"",$D$54="yes"),FALSE)</f>
        <v/>
      </c>
      <c r="AJ55">
        <f>IFERROR(AND($D$54="",NOT(AND($D$54&lt;&gt;"",$D$54="yes"))),FALSE)</f>
        <v/>
      </c>
      <c r="AK55">
        <f>IF(AI55,IF(AH55,"ANSWERED","MISSING"),IF(AJ55,IF(AH55,"INVALID","CONTROLLER MISSING"),IF(AH55,"INVALID","NOT APPLICABLE")))</f>
        <v/>
      </c>
      <c r="AL55" t="inlineStr">
        <is>
          <t>PARSED</t>
        </is>
      </c>
    </row>
    <row r="56">
      <c r="A56" s="29" t="inlineStr">
        <is>
          <t>RCSP_OP_68_v1</t>
        </is>
      </c>
      <c r="B56" s="30" t="inlineStr">
        <is>
          <t>y) Has the Limited CSP notified the Authority of any terminations?</t>
        </is>
      </c>
      <c r="C56" s="31" t="inlineStr">
        <is>
          <t>Terminations may relate to the possibility that the client company is/was being used for illegal purposes, trading wrongfully or breaking the law in other ways, subject to any legal restrictions as set out in R3-13.1 of…
OPTIONS: yes | no | n/a</t>
        </is>
      </c>
      <c r="D56" s="32"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TRUE</f>
        <v/>
      </c>
      <c r="AJ56">
        <f>FALSE</f>
        <v/>
      </c>
      <c r="AK56">
        <f>IF(AH56,"ANSWERED","MISSING")</f>
        <v/>
      </c>
      <c r="AL56" t="inlineStr">
        <is>
          <t>NO_DEPENDENCY</t>
        </is>
      </c>
    </row>
    <row r="57">
      <c r="A57" s="29" t="inlineStr">
        <is>
          <t>RCSP_OP_69_v1</t>
        </is>
      </c>
      <c r="B57" s="30" t="inlineStr">
        <is>
          <t>i) Please explain and provide relevant details.</t>
        </is>
      </c>
      <c r="C57" s="31" t="inlineStr">
        <is>
          <t>Required if question RCSP_OP_68 is answered as no.
WHEN TO ANSWER: “y) Has the Limited CSP notified the Authority of any terminations?” (RCSP_OP_68) is “no”</t>
        </is>
      </c>
      <c r="D57" s="34"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IFERROR(AND($D$56&lt;&gt;"",$D$56="no"),FALSE)</f>
        <v/>
      </c>
      <c r="AJ57">
        <f>IFERROR(AND($D$56="",NOT(AND($D$56&lt;&gt;"",$D$56="no"))),FALSE)</f>
        <v/>
      </c>
      <c r="AK57">
        <f>IF(AI57,IF(AH57,"ANSWERED","MISSING"),IF(AJ57,IF(AH57,"INVALID","CONTROLLER MISSING"),IF(AH57,"INVALID","NOT APPLICABLE")))</f>
        <v/>
      </c>
      <c r="AL57" t="inlineStr">
        <is>
          <t>PARSED</t>
        </is>
      </c>
    </row>
  </sheetData>
  <mergeCells count="9">
    <mergeCell ref="A6:AG6"/>
    <mergeCell ref="A21:AG21"/>
    <mergeCell ref="A53:AG53"/>
    <mergeCell ref="A2:AG2"/>
    <mergeCell ref="A15:AG15"/>
    <mergeCell ref="A45:AG45"/>
    <mergeCell ref="A10:AG10"/>
    <mergeCell ref="A42:AG42"/>
    <mergeCell ref="A32:AG32"/>
  </mergeCells>
  <conditionalFormatting sqref="D4">
    <cfRule type="expression" priority="1" dxfId="0" stopIfTrue="1">
      <formula>AND(D4&lt;&gt;"",$D$3="",NOT(AND($D$3&lt;&gt;"",$D$3="yes")))</formula>
    </cfRule>
    <cfRule type="expression" priority="2" dxfId="1" stopIfTrue="1">
      <formula>AND(D4&lt;&gt;"",NOT($D$3=""),NOT(AND($D$3&lt;&gt;"",$D$3="yes")))</formula>
    </cfRule>
    <cfRule type="expression" priority="3" dxfId="2" stopIfTrue="1">
      <formula>AND(AND($D$3&lt;&gt;"",$D$3="yes"),D4="")</formula>
    </cfRule>
    <cfRule type="expression" priority="4" dxfId="3" stopIfTrue="1">
      <formula>AND(D4="",NOT(AND($D$3&lt;&gt;"",$D$3="yes")))</formula>
    </cfRule>
  </conditionalFormatting>
  <conditionalFormatting sqref="D5">
    <cfRule type="expression" priority="5" dxfId="0" stopIfTrue="1">
      <formula>AND(D5&lt;&gt;"",$D$3="",NOT(AND($D$3&lt;&gt;"",$D$3="yes")))</formula>
    </cfRule>
    <cfRule type="expression" priority="6" dxfId="1" stopIfTrue="1">
      <formula>AND(D5&lt;&gt;"",NOT($D$3=""),NOT(AND($D$3&lt;&gt;"",$D$3="yes")))</formula>
    </cfRule>
    <cfRule type="expression" priority="7" dxfId="2" stopIfTrue="1">
      <formula>AND(AND($D$3&lt;&gt;"",$D$3="yes"),D5="")</formula>
    </cfRule>
    <cfRule type="expression" priority="8" dxfId="3" stopIfTrue="1">
      <formula>AND(D5="",NOT(AND($D$3&lt;&gt;"",$D$3="yes")))</formula>
    </cfRule>
  </conditionalFormatting>
  <conditionalFormatting sqref="D9">
    <cfRule type="expression" priority="9" dxfId="0" stopIfTrue="1">
      <formula>AND(D9&lt;&gt;"",$D$8="",NOT(AND($D$8&lt;&gt;"",$D$8="yes")))</formula>
    </cfRule>
    <cfRule type="expression" priority="10" dxfId="1" stopIfTrue="1">
      <formula>AND(D9&lt;&gt;"",NOT($D$8=""),NOT(AND($D$8&lt;&gt;"",$D$8="yes")))</formula>
    </cfRule>
    <cfRule type="expression" priority="11" dxfId="2" stopIfTrue="1">
      <formula>AND(AND($D$8&lt;&gt;"",$D$8="yes"),D9="")</formula>
    </cfRule>
    <cfRule type="expression" priority="12" dxfId="3" stopIfTrue="1">
      <formula>AND(D9="",NOT(AND($D$8&lt;&gt;"",$D$8="yes")))</formula>
    </cfRule>
  </conditionalFormatting>
  <conditionalFormatting sqref="D13">
    <cfRule type="expression" priority="13" dxfId="0" stopIfTrue="1">
      <formula>AND(D13&lt;&gt;"",$D$12="",NOT(AND($D$12&lt;&gt;"",$D$12="Other - Please specify in next question")))</formula>
    </cfRule>
    <cfRule type="expression" priority="14" dxfId="1" stopIfTrue="1">
      <formula>AND(D13&lt;&gt;"",NOT($D$12=""),NOT(AND($D$12&lt;&gt;"",$D$12="Other - Please specify in next question")))</formula>
    </cfRule>
    <cfRule type="expression" priority="15" dxfId="2" stopIfTrue="1">
      <formula>AND(AND($D$12&lt;&gt;"",$D$12="Other - Please specify in next question"),D13="")</formula>
    </cfRule>
    <cfRule type="expression" priority="16" dxfId="3" stopIfTrue="1">
      <formula>AND(D13="",NOT(AND($D$12&lt;&gt;"",$D$12="Other - Please specify in next question")))</formula>
    </cfRule>
  </conditionalFormatting>
  <conditionalFormatting sqref="D18:AG18">
    <cfRule type="expression" priority="17" dxfId="0" stopIfTrue="1">
      <formula>AND(D18&lt;&gt;"",$D$17="",NOT(AND($D$17&lt;&gt;"",$D$17="yes")))</formula>
    </cfRule>
    <cfRule type="expression" priority="18" dxfId="1" stopIfTrue="1">
      <formula>AND(D18&lt;&gt;"",NOT($D$17=""),NOT(AND($D$17&lt;&gt;"",$D$17="yes")))</formula>
    </cfRule>
    <cfRule type="expression" priority="19" dxfId="2" stopIfTrue="1">
      <formula>AND(AND($D$17&lt;&gt;"",$D$17="yes"),D18="")</formula>
    </cfRule>
    <cfRule type="expression" priority="20" dxfId="3" stopIfTrue="1">
      <formula>AND(D18="",NOT(AND($D$17&lt;&gt;"",$D$17="yes")))</formula>
    </cfRule>
  </conditionalFormatting>
  <conditionalFormatting sqref="D19">
    <cfRule type="expression" priority="21" dxfId="0" stopIfTrue="1">
      <formula>AND(D19&lt;&gt;"",$D$17="",NOT(AND($D$17&lt;&gt;"",$D$17="yes")))</formula>
    </cfRule>
    <cfRule type="expression" priority="22" dxfId="1" stopIfTrue="1">
      <formula>AND(D19&lt;&gt;"",NOT($D$17=""),NOT(AND($D$17&lt;&gt;"",$D$17="yes")))</formula>
    </cfRule>
    <cfRule type="expression" priority="23" dxfId="2" stopIfTrue="1">
      <formula>AND(AND($D$17&lt;&gt;"",$D$17="yes"),D19="")</formula>
    </cfRule>
    <cfRule type="expression" priority="24" dxfId="3" stopIfTrue="1">
      <formula>AND(D19="",NOT(AND($D$17&lt;&gt;"",$D$17="yes")))</formula>
    </cfRule>
  </conditionalFormatting>
  <conditionalFormatting sqref="D20">
    <cfRule type="expression" priority="25" dxfId="0" stopIfTrue="1">
      <formula>AND(D20&lt;&gt;"",$D$17="",NOT(AND($D$17&lt;&gt;"",$D$17="yes")))</formula>
    </cfRule>
    <cfRule type="expression" priority="26" dxfId="1" stopIfTrue="1">
      <formula>AND(D20&lt;&gt;"",NOT($D$17=""),NOT(AND($D$17&lt;&gt;"",$D$17="yes")))</formula>
    </cfRule>
    <cfRule type="expression" priority="27" dxfId="2" stopIfTrue="1">
      <formula>AND(AND($D$17&lt;&gt;"",$D$17="yes"),D20="")</formula>
    </cfRule>
    <cfRule type="expression" priority="28" dxfId="3" stopIfTrue="1">
      <formula>AND(D20="",NOT(AND($D$17&lt;&gt;"",$D$17="yes")))</formula>
    </cfRule>
  </conditionalFormatting>
  <conditionalFormatting sqref="D31">
    <cfRule type="expression" priority="29" dxfId="0" stopIfTrue="1">
      <formula>AND(D31&lt;&gt;"",$D$30="",NOT(AND($D$30&lt;&gt;"",$D$30&gt;0)))</formula>
    </cfRule>
    <cfRule type="expression" priority="30" dxfId="1" stopIfTrue="1">
      <formula>AND(D31&lt;&gt;"",NOT($D$30=""),NOT(AND($D$30&lt;&gt;"",$D$30&gt;0)))</formula>
    </cfRule>
    <cfRule type="expression" priority="31" dxfId="2" stopIfTrue="1">
      <formula>AND(AND($D$30&lt;&gt;"",$D$30&gt;0),D31="")</formula>
    </cfRule>
    <cfRule type="expression" priority="32" dxfId="3" stopIfTrue="1">
      <formula>AND(D31="",NOT(AND($D$30&lt;&gt;"",$D$30&gt;0)))</formula>
    </cfRule>
  </conditionalFormatting>
  <conditionalFormatting sqref="D37">
    <cfRule type="expression" priority="33" dxfId="0" stopIfTrue="1">
      <formula>AND(D37&lt;&gt;"",$D$36="",NOT(AND($D$36&lt;&gt;"",$D$36&gt;0)))</formula>
    </cfRule>
    <cfRule type="expression" priority="34" dxfId="1" stopIfTrue="1">
      <formula>AND(D37&lt;&gt;"",NOT($D$36=""),NOT(AND($D$36&lt;&gt;"",$D$36&gt;0)))</formula>
    </cfRule>
    <cfRule type="expression" priority="35" dxfId="2" stopIfTrue="1">
      <formula>AND(AND($D$36&lt;&gt;"",$D$36&gt;0),D37="")</formula>
    </cfRule>
    <cfRule type="expression" priority="36" dxfId="3" stopIfTrue="1">
      <formula>AND(D37="",NOT(AND($D$36&lt;&gt;"",$D$36&gt;0)))</formula>
    </cfRule>
  </conditionalFormatting>
  <conditionalFormatting sqref="D38">
    <cfRule type="expression" priority="37" dxfId="0" stopIfTrue="1">
      <formula>AND(D38&lt;&gt;"",$D$36="",NOT(AND($D$36&lt;&gt;"",$D$36&gt;0)))</formula>
    </cfRule>
    <cfRule type="expression" priority="38" dxfId="1" stopIfTrue="1">
      <formula>AND(D38&lt;&gt;"",NOT($D$36=""),NOT(AND($D$36&lt;&gt;"",$D$36&gt;0)))</formula>
    </cfRule>
    <cfRule type="expression" priority="39" dxfId="2" stopIfTrue="1">
      <formula>AND(AND($D$36&lt;&gt;"",$D$36&gt;0),D38="")</formula>
    </cfRule>
    <cfRule type="expression" priority="40" dxfId="3" stopIfTrue="1">
      <formula>AND(D38="",NOT(AND($D$36&lt;&gt;"",$D$36&gt;0)))</formula>
    </cfRule>
  </conditionalFormatting>
  <conditionalFormatting sqref="D49">
    <cfRule type="expression" priority="41" dxfId="0" stopIfTrue="1">
      <formula>AND(D49&lt;&gt;"",$D$48="",NOT(AND($D$48&lt;&gt;"",$D$48&gt;0)))</formula>
    </cfRule>
    <cfRule type="expression" priority="42" dxfId="1" stopIfTrue="1">
      <formula>AND(D49&lt;&gt;"",NOT($D$48=""),NOT(AND($D$48&lt;&gt;"",$D$48&gt;0)))</formula>
    </cfRule>
    <cfRule type="expression" priority="43" dxfId="2" stopIfTrue="1">
      <formula>AND(AND($D$48&lt;&gt;"",$D$48&gt;0),D49="")</formula>
    </cfRule>
    <cfRule type="expression" priority="44" dxfId="3" stopIfTrue="1">
      <formula>AND(D49="",NOT(AND($D$48&lt;&gt;"",$D$48&gt;0)))</formula>
    </cfRule>
  </conditionalFormatting>
  <conditionalFormatting sqref="D50">
    <cfRule type="expression" priority="45" dxfId="0" stopIfTrue="1">
      <formula>AND(D50&lt;&gt;"",$D$48="",NOT(AND($D$48&lt;&gt;"",$D$48&gt;0)))</formula>
    </cfRule>
    <cfRule type="expression" priority="46" dxfId="1" stopIfTrue="1">
      <formula>AND(D50&lt;&gt;"",NOT($D$48=""),NOT(AND($D$48&lt;&gt;"",$D$48&gt;0)))</formula>
    </cfRule>
    <cfRule type="expression" priority="47" dxfId="2" stopIfTrue="1">
      <formula>AND(AND($D$48&lt;&gt;"",$D$48&gt;0),D50="")</formula>
    </cfRule>
    <cfRule type="expression" priority="48" dxfId="3" stopIfTrue="1">
      <formula>AND(D50="",NOT(AND($D$48&lt;&gt;"",$D$48&gt;0)))</formula>
    </cfRule>
  </conditionalFormatting>
  <conditionalFormatting sqref="D52">
    <cfRule type="expression" priority="49" dxfId="0" stopIfTrue="1">
      <formula>AND(D52&lt;&gt;"",$D$48="",NOT(AND($D$48&lt;&gt;"",$D$48&gt;0)))</formula>
    </cfRule>
    <cfRule type="expression" priority="50" dxfId="1" stopIfTrue="1">
      <formula>AND(D52&lt;&gt;"",NOT($D$48=""),NOT(AND($D$48&lt;&gt;"",$D$48&gt;0)))</formula>
    </cfRule>
    <cfRule type="expression" priority="51" dxfId="2" stopIfTrue="1">
      <formula>AND(AND($D$48&lt;&gt;"",$D$48&gt;0),D52="")</formula>
    </cfRule>
    <cfRule type="expression" priority="52" dxfId="3" stopIfTrue="1">
      <formula>AND(D52="",NOT(AND($D$48&lt;&gt;"",$D$48&gt;0)))</formula>
    </cfRule>
  </conditionalFormatting>
  <conditionalFormatting sqref="D55">
    <cfRule type="expression" priority="53" dxfId="0" stopIfTrue="1">
      <formula>AND(D55&lt;&gt;"",$D$54="",NOT(AND($D$54&lt;&gt;"",$D$54="yes")))</formula>
    </cfRule>
    <cfRule type="expression" priority="54" dxfId="1" stopIfTrue="1">
      <formula>AND(D55&lt;&gt;"",NOT($D$54=""),NOT(AND($D$54&lt;&gt;"",$D$54="yes")))</formula>
    </cfRule>
    <cfRule type="expression" priority="55" dxfId="2" stopIfTrue="1">
      <formula>AND(AND($D$54&lt;&gt;"",$D$54="yes"),D55="")</formula>
    </cfRule>
    <cfRule type="expression" priority="56" dxfId="3" stopIfTrue="1">
      <formula>AND(D55="",NOT(AND($D$54&lt;&gt;"",$D$54="yes")))</formula>
    </cfRule>
  </conditionalFormatting>
  <conditionalFormatting sqref="D57">
    <cfRule type="expression" priority="57" dxfId="0" stopIfTrue="1">
      <formula>AND(D57&lt;&gt;"",$D$56="",NOT(AND($D$56&lt;&gt;"",$D$56="no")))</formula>
    </cfRule>
    <cfRule type="expression" priority="58" dxfId="1" stopIfTrue="1">
      <formula>AND(D57&lt;&gt;"",NOT($D$56=""),NOT(AND($D$56&lt;&gt;"",$D$56="no")))</formula>
    </cfRule>
    <cfRule type="expression" priority="59" dxfId="2" stopIfTrue="1">
      <formula>AND(AND($D$56&lt;&gt;"",$D$56="no"),D57="")</formula>
    </cfRule>
    <cfRule type="expression" priority="60" dxfId="3" stopIfTrue="1">
      <formula>AND(D57="",NOT(AND($D$56&lt;&gt;"",$D$56="no")))</formula>
    </cfRule>
  </conditionalFormatting>
  <dataValidations count="33">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=OR(D5="",AND(ISNUMBER(D5),D5&gt;=-1000000000000000,D5&lt;=1000000000000000,MOD(D5,1)=0))</formula1>
    </dataValidation>
    <dataValidation sqref="D8"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2" showDropDown="0" showInputMessage="1" showErrorMessage="1" allowBlank="1" errorTitle="Invalid value" error="Please select one of the allowed values from the dropdown list." promptTitle="Allowed values" prompt="Select a value from the dropdown list." type="list" errorStyle="stop">
      <formula1>='_lists'!$B$2:$B$5</formula1>
    </dataValidation>
    <dataValidation sqref="D1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=OR(D16="",AND(ISNUMBER(D16),D16&gt;=-1000000000000000,D16&lt;=1000000000000000,MOD(D16,1)=0))</formula1>
    </dataValidation>
    <dataValidation sqref="D17" showDropDown="0" showInputMessage="1" showErrorMessage="1" allowBlank="1" errorTitle="Invalid value" error="Please select one of the allowed values from the dropdown list." promptTitle="Allowed values" prompt="Select a value from the dropdown list." type="list" errorStyle="stop">
      <formula1>='_lists'!$C$2:$C$2</formula1>
    </dataValidation>
    <dataValidation sqref="D18:AG18" showDropDown="0" showInputMessage="1" showErrorMessage="1" allowBlank="1" errorTitle="Invalid value" error="Please select one of the allowed values from the dropdown list." promptTitle="Allowed values" prompt="Select a value from the dropdown list." type="list" errorStyle="stop">
      <formula1>='_lists'!$D$2:$D$2</formula1>
    </dataValidation>
    <dataValidation sqref="D19" showDropDown="0" showInputMessage="1" showErrorMessage="1" allowBlank="1" errorTitle="Invalid value" error="Please select one of the allowed values from the dropdown list." promptTitle="Allowed values" prompt="Select a value from the dropdown list." type="list" errorStyle="stop">
      <formula1>='_lists'!$C$2:$C$2</formula1>
    </dataValidation>
    <dataValidation sqref="D20" showDropDown="0" showInputMessage="1" showErrorMessage="1" allowBlank="1" errorTitle="Invalid value" error="Please select one of the allowed values from the dropdown list." promptTitle="Allowed values" prompt="Select a value from the dropdown list." type="list" errorStyle="stop">
      <formula1>='_lists'!$E$2:$E$4</formula1>
    </dataValidation>
    <dataValidation sqref="D2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=OR(D22="",AND(ISNUMBER(D22),D22&gt;=-1000000000000000,D22&lt;=1000000000000000,MOD(D22,1)=0))</formula1>
    </dataValidation>
    <dataValidation sqref="D2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=OR(D23="",AND(ISNUMBER(D23),D23&gt;=-1000000000000000,D23&lt;=1000000000000000,MOD(D23,1)=0))</formula1>
    </dataValidation>
    <dataValidation sqref="D2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=OR(D24="",AND(ISNUMBER(D24),D24&gt;=-1000000000000000,D24&lt;=1000000000000000,MOD(D24,1)=0))</formula1>
    </dataValidation>
    <dataValidation sqref="D2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=OR(D25="",AND(ISNUMBER(D25),D25&gt;=-1000000000000000,D25&lt;=1000000000000000,MOD(D25,1)=0))</formula1>
    </dataValidation>
    <dataValidation sqref="D2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=OR(D26="",AND(ISNUMBER(D26),D26&gt;=-1000000000000000,D26&lt;=1000000000000000,MOD(D26,1)=0))</formula1>
    </dataValidation>
    <dataValidation sqref="D2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=OR(D27="",AND(ISNUMBER(D27),D27&gt;=-1000000000000000,D27&lt;=1000000000000000,MOD(D27,1)=0))</formula1>
    </dataValidation>
    <dataValidation sqref="D2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=OR(D28="",AND(ISNUMBER(D28),D28&gt;=-1000000000000000,D28&lt;=1000000000000000,MOD(D28,1)=0))</formula1>
    </dataValidation>
    <dataValidation sqref="D2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=OR(D29="",AND(ISNUMBER(D29),D29&gt;=-1000000000000000,D29&lt;=1000000000000000,MOD(D29,1)=0))</formula1>
    </dataValidation>
    <dataValidation sqref="D3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=OR(D30="",AND(ISNUMBER(D30),D30&gt;=-1000000000000000,D30&lt;=1000000000000000,MOD(D30,1)=0))</formula1>
    </dataValidation>
    <dataValidation sqref="D3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=OR(D33="",AND(ISNUMBER(D33),D33&gt;=-1000000000000000,D33&lt;=1000000000000000,MOD(D33,1)=0))</formula1>
    </dataValidation>
    <dataValidation sqref="D3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=OR(D34="",AND(ISNUMBER(D34),D34&gt;=-1000000000000000,D34&lt;=1000000000000000,MOD(D34,1)=0))</formula1>
    </dataValidation>
    <dataValidation sqref="D3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=OR(D35="",AND(ISNUMBER(D35),D35&gt;=-1000000000000000,D35&lt;=1000000000000000,MOD(D35,1)=0))</formula1>
    </dataValidation>
    <dataValidation sqref="D3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=OR(D36="",AND(ISNUMBER(D36),D36&gt;=-1000000000000000,D36&lt;=1000000000000000,MOD(D36,1)=0))</formula1>
    </dataValidation>
    <dataValidation sqref="D3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=OR(D39="",AND(ISNUMBER(D39),D39&gt;=-1000000000000000,D39&lt;=1000000000000000,MOD(D39,1)=0))</formula1>
    </dataValidation>
    <dataValidation sqref="D4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=OR(D40="",AND(ISNUMBER(D40),D40&gt;=-1000000000000000,D40&lt;=1000000000000000,MOD(D40,1)=0))</formula1>
    </dataValidation>
    <dataValidation sqref="D4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=OR(D43="",AND(ISNUMBER(D43),D43&gt;=-1000000000000000,D43&lt;=1000000000000000,MOD(D43,1)=0))</formula1>
    </dataValidation>
    <dataValidation sqref="D44"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=OR(D44="",AND(ISNUMBER(D44),D44&gt;=-1000000000000000,D44&lt;=1000000000000000,MOD(D44,1)=0))</formula1>
    </dataValidation>
    <dataValidation sqref="D46" showDropDown="0" showInputMessage="1" showErrorMessage="1" allowBlank="1" errorTitle="Invalid number" error="Enter a numeric value between -1e+15 and 1e+15." promptTitle="Number required" prompt="Enter a numeric value between -1e+15 and 1e+15." type="custom" errorStyle="stop">
      <formula1>=OR(D46="",AND(ISNUMBER(D46),D46&gt;=-1000000000000000.0,D46&lt;=1000000000000000.0))</formula1>
    </dataValidation>
    <dataValidation sqref="D47" showDropDown="0" showInputMessage="1" showErrorMessage="1" allowBlank="1" errorTitle="Invalid number" error="Enter a numeric value between -1e+15 and 1e+15." promptTitle="Number required" prompt="Enter a numeric value between -1e+15 and 1e+15." type="custom" errorStyle="stop">
      <formula1>=OR(D47="",AND(ISNUMBER(D47),D47&gt;=-1000000000000000.0,D47&lt;=1000000000000000.0))</formula1>
    </dataValidation>
    <dataValidation sqref="D48" showDropDown="0" showInputMessage="1" showErrorMessage="1" allowBlank="1" errorTitle="Invalid number" error="Enter a numeric value between -1e+15 and 1e+15." promptTitle="Number required" prompt="Enter a numeric value between -1e+15 and 1e+15." type="custom" errorStyle="stop">
      <formula1>=OR(D48="",AND(ISNUMBER(D48),D48&gt;=-1000000000000000.0,D48&lt;=1000000000000000.0))</formula1>
    </dataValidation>
    <dataValidation sqref="D4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=OR(D49="",AND(ISNUMBER(D49),D49&gt;=-1000000000000000,D49&lt;=1000000000000000,MOD(D49,1)=0))</formula1>
    </dataValidation>
    <dataValidation sqref="D50"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4"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6" showDropDown="0" showInputMessage="1" showErrorMessage="1" allowBlank="1" errorTitle="Invalid value" error="Please select one of the allowed values from the dropdown list." promptTitle="Allowed values" prompt="Select a value from the dropdown list." type="list" errorStyle="stop">
      <formula1>='_lists'!$F$2:$F$4</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1" r:id="rId7"/>
    <hyperlink xmlns:r="http://schemas.openxmlformats.org/officeDocument/2006/relationships" ref="A12" r:id="rId8"/>
    <hyperlink xmlns:r="http://schemas.openxmlformats.org/officeDocument/2006/relationships" ref="A13" r:id="rId9"/>
    <hyperlink xmlns:r="http://schemas.openxmlformats.org/officeDocument/2006/relationships" ref="A14" r:id="rId10"/>
    <hyperlink xmlns:r="http://schemas.openxmlformats.org/officeDocument/2006/relationships" ref="A16" r:id="rId11"/>
    <hyperlink xmlns:r="http://schemas.openxmlformats.org/officeDocument/2006/relationships" ref="A17" r:id="rId12"/>
    <hyperlink xmlns:r="http://schemas.openxmlformats.org/officeDocument/2006/relationships" ref="A18" r:id="rId13"/>
    <hyperlink xmlns:r="http://schemas.openxmlformats.org/officeDocument/2006/relationships" ref="A19" r:id="rId14"/>
    <hyperlink xmlns:r="http://schemas.openxmlformats.org/officeDocument/2006/relationships" ref="A20" r:id="rId15"/>
    <hyperlink xmlns:r="http://schemas.openxmlformats.org/officeDocument/2006/relationships" ref="A22" r:id="rId16"/>
    <hyperlink xmlns:r="http://schemas.openxmlformats.org/officeDocument/2006/relationships" ref="A23" r:id="rId17"/>
    <hyperlink xmlns:r="http://schemas.openxmlformats.org/officeDocument/2006/relationships" ref="A24" r:id="rId18"/>
    <hyperlink xmlns:r="http://schemas.openxmlformats.org/officeDocument/2006/relationships" ref="A25" r:id="rId19"/>
    <hyperlink xmlns:r="http://schemas.openxmlformats.org/officeDocument/2006/relationships" ref="A26" r:id="rId20"/>
    <hyperlink xmlns:r="http://schemas.openxmlformats.org/officeDocument/2006/relationships" ref="A27" r:id="rId21"/>
    <hyperlink xmlns:r="http://schemas.openxmlformats.org/officeDocument/2006/relationships" ref="A28" r:id="rId22"/>
    <hyperlink xmlns:r="http://schemas.openxmlformats.org/officeDocument/2006/relationships" ref="A29" r:id="rId23"/>
    <hyperlink xmlns:r="http://schemas.openxmlformats.org/officeDocument/2006/relationships" ref="A30" r:id="rId24"/>
    <hyperlink xmlns:r="http://schemas.openxmlformats.org/officeDocument/2006/relationships" ref="A31" r:id="rId25"/>
    <hyperlink xmlns:r="http://schemas.openxmlformats.org/officeDocument/2006/relationships" ref="A33" r:id="rId26"/>
    <hyperlink xmlns:r="http://schemas.openxmlformats.org/officeDocument/2006/relationships" ref="A34" r:id="rId27"/>
    <hyperlink xmlns:r="http://schemas.openxmlformats.org/officeDocument/2006/relationships" ref="A35" r:id="rId28"/>
    <hyperlink xmlns:r="http://schemas.openxmlformats.org/officeDocument/2006/relationships" ref="A36" r:id="rId29"/>
    <hyperlink xmlns:r="http://schemas.openxmlformats.org/officeDocument/2006/relationships" ref="A37" r:id="rId30"/>
    <hyperlink xmlns:r="http://schemas.openxmlformats.org/officeDocument/2006/relationships" ref="A38" r:id="rId31"/>
    <hyperlink xmlns:r="http://schemas.openxmlformats.org/officeDocument/2006/relationships" ref="A39" r:id="rId32"/>
    <hyperlink xmlns:r="http://schemas.openxmlformats.org/officeDocument/2006/relationships" ref="A40" r:id="rId33"/>
    <hyperlink xmlns:r="http://schemas.openxmlformats.org/officeDocument/2006/relationships" ref="A41" r:id="rId34"/>
    <hyperlink xmlns:r="http://schemas.openxmlformats.org/officeDocument/2006/relationships" ref="A43" r:id="rId35"/>
    <hyperlink xmlns:r="http://schemas.openxmlformats.org/officeDocument/2006/relationships" ref="A44" r:id="rId36"/>
    <hyperlink xmlns:r="http://schemas.openxmlformats.org/officeDocument/2006/relationships" ref="A46" r:id="rId37"/>
    <hyperlink xmlns:r="http://schemas.openxmlformats.org/officeDocument/2006/relationships" ref="A47" r:id="rId38"/>
    <hyperlink xmlns:r="http://schemas.openxmlformats.org/officeDocument/2006/relationships" ref="A48" r:id="rId39"/>
    <hyperlink xmlns:r="http://schemas.openxmlformats.org/officeDocument/2006/relationships" ref="A49" r:id="rId40"/>
    <hyperlink xmlns:r="http://schemas.openxmlformats.org/officeDocument/2006/relationships" ref="A50" r:id="rId41"/>
    <hyperlink xmlns:r="http://schemas.openxmlformats.org/officeDocument/2006/relationships" ref="A51" r:id="rId42"/>
    <hyperlink xmlns:r="http://schemas.openxmlformats.org/officeDocument/2006/relationships" ref="A52" r:id="rId43"/>
    <hyperlink xmlns:r="http://schemas.openxmlformats.org/officeDocument/2006/relationships" ref="A54" r:id="rId44"/>
    <hyperlink xmlns:r="http://schemas.openxmlformats.org/officeDocument/2006/relationships" ref="A55" r:id="rId45"/>
    <hyperlink xmlns:r="http://schemas.openxmlformats.org/officeDocument/2006/relationships" ref="A56" r:id="rId46"/>
    <hyperlink xmlns:r="http://schemas.openxmlformats.org/officeDocument/2006/relationships" ref="A57" r:id="rId47"/>
  </hyperlinks>
  <pageMargins left="0.75" right="0.75" top="1" bottom="1" header="0.5" footer="0.5"/>
</worksheet>
</file>

<file path=xl/worksheets/sheet4.xml><?xml version="1.0" encoding="utf-8"?>
<worksheet xmlns="http://schemas.openxmlformats.org/spreadsheetml/2006/main">
  <sheetPr>
    <tabColor rgb="005B9BD5"/>
    <outlinePr summaryBelow="1" summaryRight="1"/>
    <pageSetUpPr/>
  </sheetPr>
  <dimension ref="A1:AL12"/>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AML — ACTIVITIES OF THE LIMITED CSP  - CLIENT MONIES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RCSP_AML_22_v1</t>
        </is>
      </c>
      <c r="B3" s="30" t="inlineStr">
        <is>
          <t>i) Is the balance on each client's bank account reconciled with the balance on that account as set out in the bank statement?</t>
        </is>
      </c>
      <c r="C3" s="31" t="inlineStr">
        <is>
          <t>In the case where an account is opened for each client:Select one option from the allowed list of values.
Required if question RCSP_OP_21 is answered as one of: Bank Account per Client, Both.
OPTIONS: yes | no
WHEN TO ANSWER: “j)Does the Limited CSP keep a client account for each and every client or is only one account kept in which clients' monies are held?” (RCSP_OP_21) is one of: “Bank Account per Client”, “Both”</t>
        </is>
      </c>
      <c r="D3" s="34"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IFERROR(AND('2- OP'!$D$20&lt;&gt;"",OR('2- OP'!$D$20="Bank Account per Client",'2- OP'!$D$20="Both")),FALSE)</f>
        <v/>
      </c>
      <c r="AJ3">
        <f>IFERROR(AND('2- OP'!$D$20="",NOT(AND('2- OP'!$D$20&lt;&gt;"",OR('2- OP'!$D$20="Bank Account per Client",'2- OP'!$D$20="Both")))),FALSE)</f>
        <v/>
      </c>
      <c r="AK3">
        <f>IF(AI3,IF(AH3,"ANSWERED","MISSING"),IF(AJ3,IF(AH3,"INVALID","CONTROLLER MISSING"),IF(AH3,"INVALID","NOT APPLICABLE")))</f>
        <v/>
      </c>
      <c r="AL3" t="inlineStr">
        <is>
          <t>PARSED</t>
        </is>
      </c>
    </row>
    <row r="4">
      <c r="A4" s="29" t="inlineStr">
        <is>
          <t>RCSP_AML_23_v1</t>
        </is>
      </c>
      <c r="B4" s="30" t="inlineStr">
        <is>
          <t>ii) How often are reconciliations carried out?</t>
        </is>
      </c>
      <c r="C4" s="31" t="inlineStr">
        <is>
          <t>In the case where an account is opened for each client:Select one option from the allowed list of values.
Required if question RCSP_AML_22 is answered as Yes.
OPTIONS: monthly | quaterly semi-annually | annually | other- Please specify in next question.
WHEN TO ANSWER: “i) Is the balance on each client's bank account reconciled with the balance on that account as set out in the bank statement?” (RCSP_AML_22) is “Yes”</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IFERROR(AND($D$3&lt;&gt;"",$D$3="Yes"),FALSE)</f>
        <v/>
      </c>
      <c r="AJ4">
        <f>IFERROR(AND($D$3="",NOT(AND($D$3&lt;&gt;"",$D$3="Yes"))),FALSE)</f>
        <v/>
      </c>
      <c r="AK4">
        <f>IF(AI4,IF(AH4,"ANSWERED","MISSING"),IF(AJ4,IF(AH4,"INVALID","CONTROLLER MISSING"),IF(AH4,"INVALID","NOT APPLICABLE")))</f>
        <v/>
      </c>
      <c r="AL4" t="inlineStr">
        <is>
          <t>PARSED</t>
        </is>
      </c>
    </row>
    <row r="5">
      <c r="A5" s="29" t="inlineStr">
        <is>
          <t>RCSP_AML_24_v1</t>
        </is>
      </c>
      <c r="B5" s="30" t="inlineStr">
        <is>
          <t>iii) Please provide further details.</t>
        </is>
      </c>
      <c r="C5" s="31" t="inlineStr">
        <is>
          <t>In the case where an account is opened for each client:Required if question RCSP_AML_23 is answered as Other - Please specify in next question.
WHEN TO ANSWER: “ii) How often are reconciliations carried out?” (RCSP_AML_23) is “Other - Please specify in next question”</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IFERROR(AND($D$4&lt;&gt;"",$D$4="Other - Please specify in next question"),FALSE)</f>
        <v/>
      </c>
      <c r="AJ5">
        <f>IFERROR(AND($D$4="",NOT(AND($D$4&lt;&gt;"",$D$4="Other - Please specify in next question"))),FALSE)</f>
        <v/>
      </c>
      <c r="AK5">
        <f>IF(AI5,IF(AH5,"ANSWERED","MISSING"),IF(AJ5,IF(AH5,"INVALID","CONTROLLER MISSING"),IF(AH5,"INVALID","NOT APPLICABLE")))</f>
        <v/>
      </c>
      <c r="AL5" t="inlineStr">
        <is>
          <t>PARSED</t>
        </is>
      </c>
    </row>
    <row r="6">
      <c r="A6" s="29" t="inlineStr">
        <is>
          <t>RCSP_AML_25_v1</t>
        </is>
      </c>
      <c r="B6" s="30" t="inlineStr">
        <is>
          <t>iv) Kindly explain the reason, if these are not being conducted?</t>
        </is>
      </c>
      <c r="C6" s="31" t="inlineStr">
        <is>
          <t>In the case where an account is opened for each client:
Mark n/a if reconciliations are being conducted as previously stated.Required if question RCSP_OP_21 is answered as one of: Bank Account per Client, Both.
WHEN TO ANSWER: “j)Does the Limited CSP keep a client account for each and every client or is only one account kept in which clients' monies are held?” (RCSP_OP_21) is one of: “Bank Account per Client”, “Both”</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IFERROR(AND('2- OP'!$D$20&lt;&gt;"",OR('2- OP'!$D$20="Bank Account per Client",'2- OP'!$D$20="Both")),FALSE)</f>
        <v/>
      </c>
      <c r="AJ6">
        <f>IFERROR(AND('2- OP'!$D$20="",NOT(AND('2- OP'!$D$20&lt;&gt;"",OR('2- OP'!$D$20="Bank Account per Client",'2- OP'!$D$20="Both")))),FALSE)</f>
        <v/>
      </c>
      <c r="AK6">
        <f>IF(AI6,IF(AH6,"ANSWERED","MISSING"),IF(AJ6,IF(AH6,"INVALID","CONTROLLER MISSING"),IF(AH6,"INVALID","NOT APPLICABLE")))</f>
        <v/>
      </c>
      <c r="AL6" t="inlineStr">
        <is>
          <t>PARSED</t>
        </is>
      </c>
    </row>
    <row r="7">
      <c r="A7" s="29" t="inlineStr">
        <is>
          <t>RCSP_AML_26_v1</t>
        </is>
      </c>
      <c r="B7" s="30" t="inlineStr">
        <is>
          <t>i) How often are reconciliations carried out?</t>
        </is>
      </c>
      <c r="C7" s="31" t="inlineStr">
        <is>
          <t>In the case where one common clients' account is being used by the Limited CSP and all client monies are being deposited in such account:Select one option from the allowed list of values.
Required if question RCSP_OP_21…
OPTIONS: monthly | quaterly semi-annually | annually | other- Please specify in next question.
WHEN TO ANSWER: “j)Does the Limited CSP keep a client account for each and every client or is only one account kept in which clients' monies are held?” (RCSP_OP_21) is one of: “Common Clients' monies acc…</t>
        </is>
      </c>
      <c r="D7" s="34"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IFERROR(AND('2- OP'!$D$20&lt;&gt;"",OR('2- OP'!$D$20="Common Clients' monies account",'2- OP'!$D$20="Both")),FALSE)</f>
        <v/>
      </c>
      <c r="AJ7">
        <f>IFERROR(AND('2- OP'!$D$20="",NOT(AND('2- OP'!$D$20&lt;&gt;"",OR('2- OP'!$D$20="Common Clients' monies account",'2- OP'!$D$20="Both")))),FALSE)</f>
        <v/>
      </c>
      <c r="AK7">
        <f>IF(AI7,IF(AH7,"ANSWERED","MISSING"),IF(AJ7,IF(AH7,"INVALID","CONTROLLER MISSING"),IF(AH7,"INVALID","NOT APPLICABLE")))</f>
        <v/>
      </c>
      <c r="AL7" t="inlineStr">
        <is>
          <t>PARSED</t>
        </is>
      </c>
    </row>
    <row r="8">
      <c r="A8" s="29" t="inlineStr">
        <is>
          <t>RCSP_AML_27_v1</t>
        </is>
      </c>
      <c r="B8" s="30" t="inlineStr">
        <is>
          <t>ii) Are such reconciliations being dated and reviewed?</t>
        </is>
      </c>
      <c r="C8" s="31" t="inlineStr">
        <is>
          <t>In the case where one common clients' account is being used by the Limited CSP and all client monies are being deposited in such account:Select one option from the allowed list of values.
Required if question RCSP_OP_21…
OPTIONS: yes | no | other- Please specify in next question.
WHEN TO ANSWER: “j)Does the Limited CSP keep a client account for each and every client or is only one account kept in which clients' monies are held?” (RCSP_OP_21) is one of: “Common Clients' monies account”, “Both”</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IFERROR(AND('2- OP'!$D$20&lt;&gt;"",OR('2- OP'!$D$20="Common Clients' monies account",'2- OP'!$D$20="Both")),FALSE)</f>
        <v/>
      </c>
      <c r="AJ8">
        <f>IFERROR(AND('2- OP'!$D$20="",NOT(AND('2- OP'!$D$20&lt;&gt;"",OR('2- OP'!$D$20="Common Clients' monies account",'2- OP'!$D$20="Both")))),FALSE)</f>
        <v/>
      </c>
      <c r="AK8">
        <f>IF(AI8,IF(AH8,"ANSWERED","MISSING"),IF(AJ8,IF(AH8,"INVALID","CONTROLLER MISSING"),IF(AH8,"INVALID","NOT APPLICABLE")))</f>
        <v/>
      </c>
      <c r="AL8" t="inlineStr">
        <is>
          <t>PARSED</t>
        </is>
      </c>
    </row>
    <row r="9">
      <c r="A9" s="29" t="inlineStr">
        <is>
          <t>RCSP_AML_28_v1</t>
        </is>
      </c>
      <c r="B9" s="30" t="inlineStr">
        <is>
          <t>iii) Please provide further details.</t>
        </is>
      </c>
      <c r="C9" s="31" t="inlineStr">
        <is>
          <t>In the case where one common clients' account is being used by the Limited CSP and all client monies are being deposited in such account:Required if question RCSP_AML_27 is answered as other- Please specify in next ques…
WHEN TO ANSWER: “ii) Are such reconciliations being dated and reviewed?” (RCSP_AML_27) is “other- Please specify in next question.”</t>
        </is>
      </c>
      <c r="D9" s="34"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IFERROR(AND($D$8&lt;&gt;"",$D$8="other- Please specify in next question."),FALSE)</f>
        <v/>
      </c>
      <c r="AJ9">
        <f>IFERROR(AND($D$8="",NOT(AND($D$8&lt;&gt;"",$D$8="other- Please specify in next question."))),FALSE)</f>
        <v/>
      </c>
      <c r="AK9">
        <f>IF(AI9,IF(AH9,"ANSWERED","MISSING"),IF(AJ9,IF(AH9,"INVALID","CONTROLLER MISSING"),IF(AH9,"INVALID","NOT APPLICABLE")))</f>
        <v/>
      </c>
      <c r="AL9" t="inlineStr">
        <is>
          <t>PARSED</t>
        </is>
      </c>
    </row>
    <row r="10">
      <c r="A10" s="29" t="inlineStr">
        <is>
          <t>RCSP_AML_29_v1</t>
        </is>
      </c>
      <c r="B10" s="30" t="inlineStr">
        <is>
          <t>iv) Who are the bank signatories in respect of client accounts?</t>
        </is>
      </c>
      <c r="C10" s="31" t="inlineStr">
        <is>
          <t>In the case where one common clients' account is being used by the Limited CSP and all client monies are being deposited in such account:Required if question RCSP_OP_21 is answered as one of: Common Clients' monies acco…
WHEN TO ANSWER: “j)Does the Limited CSP keep a client account for each and every client or is only one account kept in which clients' monies are held?” (RCSP_OP_21) is one of: “Common Clients' monies account”, “Both”</t>
        </is>
      </c>
      <c r="D10" s="34"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IFERROR(AND('2- OP'!$D$20&lt;&gt;"",OR('2- OP'!$D$20="Common Clients' monies account",'2- OP'!$D$20="Both")),FALSE)</f>
        <v/>
      </c>
      <c r="AJ10">
        <f>IFERROR(AND('2- OP'!$D$20="",NOT(AND('2- OP'!$D$20&lt;&gt;"",OR('2- OP'!$D$20="Common Clients' monies account",'2- OP'!$D$20="Both")))),FALSE)</f>
        <v/>
      </c>
      <c r="AK10">
        <f>IF(AI10,IF(AH10,"ANSWERED","MISSING"),IF(AJ10,IF(AH10,"INVALID","CONTROLLER MISSING"),IF(AH10,"INVALID","NOT APPLICABLE")))</f>
        <v/>
      </c>
      <c r="AL10" t="inlineStr">
        <is>
          <t>PARSED</t>
        </is>
      </c>
    </row>
    <row r="11">
      <c r="A11" s="29" t="inlineStr">
        <is>
          <t>RCSP_AML_30_v1</t>
        </is>
      </c>
      <c r="B11" s="30" t="inlineStr">
        <is>
          <t>m) Are there circumstances under which the client can authorise movements on any account without the knowledge of the Limited CSP?</t>
        </is>
      </c>
      <c r="C11" s="31" t="inlineStr">
        <is>
          <t>Select one option from the allowed list of values.
OPTIONS: yes | no</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RCSP_AML_31_v1</t>
        </is>
      </c>
      <c r="B12" s="30" t="inlineStr">
        <is>
          <t>n) Please provide details of such instances, the number of such movements and how monitoring of such movements are being done by the Limited CSP.</t>
        </is>
      </c>
      <c r="C12" s="31" t="inlineStr">
        <is>
          <t>Required if question RCSP_AML_30 is answered as yes.
WHEN TO ANSWER: “m) Are there circumstances under which the client can authorise movements on any account without the knowledge of the Limited CSP?” (RCSP_AML_30) is “yes”</t>
        </is>
      </c>
      <c r="D12" s="34"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IFERROR(AND($D$11&lt;&gt;"",$D$11="yes"),FALSE)</f>
        <v/>
      </c>
      <c r="AJ12">
        <f>IFERROR(AND($D$11="",NOT(AND($D$11&lt;&gt;"",$D$11="yes"))),FALSE)</f>
        <v/>
      </c>
      <c r="AK12">
        <f>IF(AI12,IF(AH12,"ANSWERED","MISSING"),IF(AJ12,IF(AH12,"INVALID","CONTROLLER MISSING"),IF(AH12,"INVALID","NOT APPLICABLE")))</f>
        <v/>
      </c>
      <c r="AL12" t="inlineStr">
        <is>
          <t>PARSED</t>
        </is>
      </c>
    </row>
  </sheetData>
  <mergeCells count="1">
    <mergeCell ref="A2:AG2"/>
  </mergeCells>
  <conditionalFormatting sqref="D3">
    <cfRule type="expression" priority="1" dxfId="0" stopIfTrue="1">
      <formula>AND(D3&lt;&gt;"",'2- OP'!$D$20="",NOT(AND('2- OP'!$D$20&lt;&gt;"",OR('2- OP'!$D$20="Bank Account per Client",'2- OP'!$D$20="Both"))))</formula>
    </cfRule>
    <cfRule type="expression" priority="2" dxfId="1" stopIfTrue="1">
      <formula>AND(D3&lt;&gt;"",NOT('2- OP'!$D$20=""),NOT(AND('2- OP'!$D$20&lt;&gt;"",OR('2- OP'!$D$20="Bank Account per Client",'2- OP'!$D$20="Both"))))</formula>
    </cfRule>
    <cfRule type="expression" priority="3" dxfId="2" stopIfTrue="1">
      <formula>AND(AND('2- OP'!$D$20&lt;&gt;"",OR('2- OP'!$D$20="Bank Account per Client",'2- OP'!$D$20="Both")),D3="")</formula>
    </cfRule>
    <cfRule type="expression" priority="4" dxfId="3" stopIfTrue="1">
      <formula>AND(D3="",NOT(AND('2- OP'!$D$20&lt;&gt;"",OR('2- OP'!$D$20="Bank Account per Client",'2- OP'!$D$20="Both"))))</formula>
    </cfRule>
  </conditionalFormatting>
  <conditionalFormatting sqref="D4">
    <cfRule type="expression" priority="5" dxfId="0" stopIfTrue="1">
      <formula>AND(D4&lt;&gt;"",$D$3="",NOT(AND($D$3&lt;&gt;"",$D$3="Yes")))</formula>
    </cfRule>
    <cfRule type="expression" priority="6" dxfId="1" stopIfTrue="1">
      <formula>AND(D4&lt;&gt;"",NOT($D$3=""),NOT(AND($D$3&lt;&gt;"",$D$3="Yes")))</formula>
    </cfRule>
    <cfRule type="expression" priority="7" dxfId="2" stopIfTrue="1">
      <formula>AND(AND($D$3&lt;&gt;"",$D$3="Yes"),D4="")</formula>
    </cfRule>
    <cfRule type="expression" priority="8" dxfId="3" stopIfTrue="1">
      <formula>AND(D4="",NOT(AND($D$3&lt;&gt;"",$D$3="Yes")))</formula>
    </cfRule>
  </conditionalFormatting>
  <conditionalFormatting sqref="D5">
    <cfRule type="expression" priority="9" dxfId="0" stopIfTrue="1">
      <formula>AND(D5&lt;&gt;"",$D$4="",NOT(AND($D$4&lt;&gt;"",$D$4="Other - Please specify in next question")))</formula>
    </cfRule>
    <cfRule type="expression" priority="10" dxfId="1" stopIfTrue="1">
      <formula>AND(D5&lt;&gt;"",NOT($D$4=""),NOT(AND($D$4&lt;&gt;"",$D$4="Other - Please specify in next question")))</formula>
    </cfRule>
    <cfRule type="expression" priority="11" dxfId="2" stopIfTrue="1">
      <formula>AND(AND($D$4&lt;&gt;"",$D$4="Other - Please specify in next question"),D5="")</formula>
    </cfRule>
    <cfRule type="expression" priority="12" dxfId="3" stopIfTrue="1">
      <formula>AND(D5="",NOT(AND($D$4&lt;&gt;"",$D$4="Other - Please specify in next question")))</formula>
    </cfRule>
  </conditionalFormatting>
  <conditionalFormatting sqref="D6">
    <cfRule type="expression" priority="13" dxfId="0" stopIfTrue="1">
      <formula>AND(D6&lt;&gt;"",'2- OP'!$D$20="",NOT(AND('2- OP'!$D$20&lt;&gt;"",OR('2- OP'!$D$20="Bank Account per Client",'2- OP'!$D$20="Both"))))</formula>
    </cfRule>
    <cfRule type="expression" priority="14" dxfId="1" stopIfTrue="1">
      <formula>AND(D6&lt;&gt;"",NOT('2- OP'!$D$20=""),NOT(AND('2- OP'!$D$20&lt;&gt;"",OR('2- OP'!$D$20="Bank Account per Client",'2- OP'!$D$20="Both"))))</formula>
    </cfRule>
    <cfRule type="expression" priority="15" dxfId="2" stopIfTrue="1">
      <formula>AND(AND('2- OP'!$D$20&lt;&gt;"",OR('2- OP'!$D$20="Bank Account per Client",'2- OP'!$D$20="Both")),D6="")</formula>
    </cfRule>
    <cfRule type="expression" priority="16" dxfId="3" stopIfTrue="1">
      <formula>AND(D6="",NOT(AND('2- OP'!$D$20&lt;&gt;"",OR('2- OP'!$D$20="Bank Account per Client",'2- OP'!$D$20="Both"))))</formula>
    </cfRule>
  </conditionalFormatting>
  <conditionalFormatting sqref="D7">
    <cfRule type="expression" priority="17" dxfId="0" stopIfTrue="1">
      <formula>AND(D7&lt;&gt;"",'2- OP'!$D$20="",NOT(AND('2- OP'!$D$20&lt;&gt;"",OR('2- OP'!$D$20="Common Clients' monies account",'2- OP'!$D$20="Both"))))</formula>
    </cfRule>
    <cfRule type="expression" priority="18" dxfId="1" stopIfTrue="1">
      <formula>AND(D7&lt;&gt;"",NOT('2- OP'!$D$20=""),NOT(AND('2- OP'!$D$20&lt;&gt;"",OR('2- OP'!$D$20="Common Clients' monies account",'2- OP'!$D$20="Both"))))</formula>
    </cfRule>
    <cfRule type="expression" priority="19" dxfId="2" stopIfTrue="1">
      <formula>AND(AND('2- OP'!$D$20&lt;&gt;"",OR('2- OP'!$D$20="Common Clients' monies account",'2- OP'!$D$20="Both")),D7="")</formula>
    </cfRule>
    <cfRule type="expression" priority="20" dxfId="3" stopIfTrue="1">
      <formula>AND(D7="",NOT(AND('2- OP'!$D$20&lt;&gt;"",OR('2- OP'!$D$20="Common Clients' monies account",'2- OP'!$D$20="Both"))))</formula>
    </cfRule>
  </conditionalFormatting>
  <conditionalFormatting sqref="D8">
    <cfRule type="expression" priority="21" dxfId="0" stopIfTrue="1">
      <formula>AND(D8&lt;&gt;"",'2- OP'!$D$20="",NOT(AND('2- OP'!$D$20&lt;&gt;"",OR('2- OP'!$D$20="Common Clients' monies account",'2- OP'!$D$20="Both"))))</formula>
    </cfRule>
    <cfRule type="expression" priority="22" dxfId="1" stopIfTrue="1">
      <formula>AND(D8&lt;&gt;"",NOT('2- OP'!$D$20=""),NOT(AND('2- OP'!$D$20&lt;&gt;"",OR('2- OP'!$D$20="Common Clients' monies account",'2- OP'!$D$20="Both"))))</formula>
    </cfRule>
    <cfRule type="expression" priority="23" dxfId="2" stopIfTrue="1">
      <formula>AND(AND('2- OP'!$D$20&lt;&gt;"",OR('2- OP'!$D$20="Common Clients' monies account",'2- OP'!$D$20="Both")),D8="")</formula>
    </cfRule>
    <cfRule type="expression" priority="24" dxfId="3" stopIfTrue="1">
      <formula>AND(D8="",NOT(AND('2- OP'!$D$20&lt;&gt;"",OR('2- OP'!$D$20="Common Clients' monies account",'2- OP'!$D$20="Both"))))</formula>
    </cfRule>
  </conditionalFormatting>
  <conditionalFormatting sqref="D9">
    <cfRule type="expression" priority="25" dxfId="0" stopIfTrue="1">
      <formula>AND(D9&lt;&gt;"",$D$8="",NOT(AND($D$8&lt;&gt;"",$D$8="other- Please specify in next question.")))</formula>
    </cfRule>
    <cfRule type="expression" priority="26" dxfId="1" stopIfTrue="1">
      <formula>AND(D9&lt;&gt;"",NOT($D$8=""),NOT(AND($D$8&lt;&gt;"",$D$8="other- Please specify in next question.")))</formula>
    </cfRule>
    <cfRule type="expression" priority="27" dxfId="2" stopIfTrue="1">
      <formula>AND(AND($D$8&lt;&gt;"",$D$8="other- Please specify in next question."),D9="")</formula>
    </cfRule>
    <cfRule type="expression" priority="28" dxfId="3" stopIfTrue="1">
      <formula>AND(D9="",NOT(AND($D$8&lt;&gt;"",$D$8="other- Please specify in next question.")))</formula>
    </cfRule>
  </conditionalFormatting>
  <conditionalFormatting sqref="D10">
    <cfRule type="expression" priority="29" dxfId="0" stopIfTrue="1">
      <formula>AND(D10&lt;&gt;"",'2- OP'!$D$20="",NOT(AND('2- OP'!$D$20&lt;&gt;"",OR('2- OP'!$D$20="Common Clients' monies account",'2- OP'!$D$20="Both"))))</formula>
    </cfRule>
    <cfRule type="expression" priority="30" dxfId="1" stopIfTrue="1">
      <formula>AND(D10&lt;&gt;"",NOT('2- OP'!$D$20=""),NOT(AND('2- OP'!$D$20&lt;&gt;"",OR('2- OP'!$D$20="Common Clients' monies account",'2- OP'!$D$20="Both"))))</formula>
    </cfRule>
    <cfRule type="expression" priority="31" dxfId="2" stopIfTrue="1">
      <formula>AND(AND('2- OP'!$D$20&lt;&gt;"",OR('2- OP'!$D$20="Common Clients' monies account",'2- OP'!$D$20="Both")),D10="")</formula>
    </cfRule>
    <cfRule type="expression" priority="32" dxfId="3" stopIfTrue="1">
      <formula>AND(D10="",NOT(AND('2- OP'!$D$20&lt;&gt;"",OR('2- OP'!$D$20="Common Clients' monies account",'2- OP'!$D$20="Both"))))</formula>
    </cfRule>
  </conditionalFormatting>
  <conditionalFormatting sqref="D12">
    <cfRule type="expression" priority="33" dxfId="0" stopIfTrue="1">
      <formula>AND(D12&lt;&gt;"",$D$11="",NOT(AND($D$11&lt;&gt;"",$D$11="yes")))</formula>
    </cfRule>
    <cfRule type="expression" priority="34" dxfId="1" stopIfTrue="1">
      <formula>AND(D12&lt;&gt;"",NOT($D$11=""),NOT(AND($D$11&lt;&gt;"",$D$11="yes")))</formula>
    </cfRule>
    <cfRule type="expression" priority="35" dxfId="2" stopIfTrue="1">
      <formula>AND(AND($D$11&lt;&gt;"",$D$11="yes"),D12="")</formula>
    </cfRule>
    <cfRule type="expression" priority="36" dxfId="3" stopIfTrue="1">
      <formula>AND(D12="",NOT(AND($D$11&lt;&gt;"",$D$11="yes")))</formula>
    </cfRule>
  </conditionalFormatting>
  <dataValidations count="5">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4" showDropDown="0" showInputMessage="1" showErrorMessage="1" allowBlank="1" errorTitle="Invalid value" error="Please select one of the allowed values from the dropdown list." promptTitle="Allowed values" prompt="Select a value from the dropdown list." type="list" errorStyle="stop">
      <formula1>='_lists'!$G$2:$G$5</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='_lists'!$G$2:$G$5</formula1>
    </dataValidation>
    <dataValidation sqref="D8" showDropDown="0" showInputMessage="1" showErrorMessage="1" allowBlank="1" errorTitle="Invalid value" error="Please select one of the allowed values from the dropdown list." promptTitle="Allowed values" prompt="Select a value from the dropdown list." type="list" errorStyle="stop">
      <formula1>='_lists'!$H$2:$H$4</formula1>
    </dataValidation>
    <dataValidation sqref="D11"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9" r:id="rId7"/>
    <hyperlink xmlns:r="http://schemas.openxmlformats.org/officeDocument/2006/relationships" ref="A10" r:id="rId8"/>
    <hyperlink xmlns:r="http://schemas.openxmlformats.org/officeDocument/2006/relationships" ref="A11" r:id="rId9"/>
    <hyperlink xmlns:r="http://schemas.openxmlformats.org/officeDocument/2006/relationships" ref="A12" r:id="rId10"/>
  </hyperlinks>
  <pageMargins left="0.75" right="0.75" top="1" bottom="1" header="0.5" footer="0.5"/>
</worksheet>
</file>

<file path=xl/worksheets/sheet5.xml><?xml version="1.0" encoding="utf-8"?>
<worksheet xmlns="http://schemas.openxmlformats.org/spreadsheetml/2006/main">
  <sheetPr>
    <tabColor rgb="005B9BD5"/>
    <outlinePr summaryBelow="1" summaryRight="1"/>
    <pageSetUpPr/>
  </sheetPr>
  <dimension ref="A1:AL125"/>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GV — ACTIVITIES OF THE LIMITED CSP  - LITIGATION/ LEGAL PROCEEDINGS</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RCSP_GV_32_v1</t>
        </is>
      </c>
      <c r="B3" s="30" t="inlineStr">
        <is>
          <t>o) Please indicate (if any) the number of customers whose assets were frozen, confiscated or seized (due to ML/FT considerations), as at the end of the previous calendar year.</t>
        </is>
      </c>
      <c r="C3" s="31" t="inlineStr">
        <is>
          <t>If there were none, mark '0'.</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RCSP_GV_33_v1</t>
        </is>
      </c>
      <c r="B4" s="30" t="inlineStr">
        <is>
          <t>p) Has the Limited CSP, during the reporting period, been involved in any governmental, legal or arbitration proceedings?</t>
        </is>
      </c>
      <c r="C4" s="31" t="inlineStr">
        <is>
          <t>Including any such proceedings which are pending or threatened, of which the Limited CSP is awareSelect one option from the allowed list of values.
OPTIONS: yes | no</t>
        </is>
      </c>
      <c r="D4" s="32"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TRUE</f>
        <v/>
      </c>
      <c r="AJ4">
        <f>FALSE</f>
        <v/>
      </c>
      <c r="AK4">
        <f>IF(AH4,"ANSWERED","MISSING")</f>
        <v/>
      </c>
      <c r="AL4" t="inlineStr">
        <is>
          <t>NO_DEPENDENCY</t>
        </is>
      </c>
    </row>
    <row r="5">
      <c r="A5" s="29" t="inlineStr">
        <is>
          <t>RCSP_GV_34_v1</t>
        </is>
      </c>
      <c r="B5" s="30" t="inlineStr">
        <is>
          <t>i) Was the MFSA duly notified of these proceedings/litigation?</t>
        </is>
      </c>
      <c r="C5" s="31" t="inlineStr">
        <is>
          <t>Select one option from the allowed list of values.
Required if question RCSP_GV_33 is answered as yes.
OPTIONS: yes | no
WHEN TO ANSWER: “p) Has the Limited CSP, during the reporting period, been involved in any governmental, legal or arbitration proceedings?” (RCSP_GV_33) is “yes”</t>
        </is>
      </c>
      <c r="D5" s="34" t="inlineStr"/>
      <c r="E5" s="33" t="inlineStr"/>
      <c r="F5" s="33" t="inlineStr"/>
      <c r="G5" s="33" t="inlineStr"/>
      <c r="H5" s="33" t="inlineStr"/>
      <c r="I5" s="33" t="inlineStr"/>
      <c r="J5" s="33" t="inlineStr"/>
      <c r="K5" s="33" t="inlineStr"/>
      <c r="L5" s="33" t="inlineStr"/>
      <c r="M5" s="33" t="inlineStr"/>
      <c r="N5" s="33" t="inlineStr"/>
      <c r="O5" s="33" t="inlineStr"/>
      <c r="P5" s="33" t="inlineStr"/>
      <c r="Q5" s="33" t="inlineStr"/>
      <c r="R5" s="33" t="inlineStr"/>
      <c r="S5" s="33" t="inlineStr"/>
      <c r="T5" s="33" t="inlineStr"/>
      <c r="U5" s="33" t="inlineStr"/>
      <c r="V5" s="33" t="inlineStr"/>
      <c r="W5" s="33" t="inlineStr"/>
      <c r="X5" s="33" t="inlineStr"/>
      <c r="Y5" s="33" t="inlineStr"/>
      <c r="Z5" s="33" t="inlineStr"/>
      <c r="AA5" s="33" t="inlineStr"/>
      <c r="AB5" s="33" t="inlineStr"/>
      <c r="AC5" s="33" t="inlineStr"/>
      <c r="AD5" s="33" t="inlineStr"/>
      <c r="AE5" s="33" t="inlineStr"/>
      <c r="AF5" s="33" t="inlineStr"/>
      <c r="AG5" s="33" t="inlineStr"/>
      <c r="AH5">
        <f>COUNTA(D5:D5)&gt;0</f>
        <v/>
      </c>
      <c r="AI5">
        <f>IFERROR(AND($D$4&lt;&gt;"",$D$4="yes"),FALSE)</f>
        <v/>
      </c>
      <c r="AJ5">
        <f>IFERROR(AND($D$4="",NOT(AND($D$4&lt;&gt;"",$D$4="yes"))),FALSE)</f>
        <v/>
      </c>
      <c r="AK5">
        <f>IF(AI5,IF(AH5,"ANSWERED","MISSING"),IF(AJ5,IF(AH5,"INVALID","CONTROLLER MISSING"),IF(AH5,"INVALID","NOT APPLICABLE")))</f>
        <v/>
      </c>
      <c r="AL5" t="inlineStr">
        <is>
          <t>PARSED</t>
        </is>
      </c>
    </row>
    <row r="6">
      <c r="A6" s="29" t="inlineStr">
        <is>
          <t>RCSP_GV_35_v1</t>
        </is>
      </c>
      <c r="B6" s="30" t="inlineStr">
        <is>
          <t xml:space="preserve">ii) Please provide details of such legal proceedings/ litigation. 
</t>
        </is>
      </c>
      <c r="C6" s="31" t="inlineStr">
        <is>
          <t>If possible, include the potential liability of the authorised person and the reason why the MFSA was not notifiedRequired if question RCSP_GV_34 is answered as no.
WHEN TO ANSWER: “i) Was the MFSA duly notified of these proceedings/litigation?” (RCSP_GV_34) is “no”</t>
        </is>
      </c>
      <c r="D6" s="34"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IFERROR(AND($D$5&lt;&gt;"",$D$5="no"),FALSE)</f>
        <v/>
      </c>
      <c r="AJ6">
        <f>IFERROR(AND($D$5="",NOT(AND($D$5&lt;&gt;"",$D$5="no"))),FALSE)</f>
        <v/>
      </c>
      <c r="AK6">
        <f>IF(AI6,IF(AH6,"ANSWERED","MISSING"),IF(AJ6,IF(AH6,"INVALID","CONTROLLER MISSING"),IF(AH6,"INVALID","NOT APPLICABLE")))</f>
        <v/>
      </c>
      <c r="AL6" t="inlineStr">
        <is>
          <t>PARSED</t>
        </is>
      </c>
    </row>
    <row r="7">
      <c r="A7" s="29" t="inlineStr">
        <is>
          <t>RCSP_GV_36_v1</t>
        </is>
      </c>
      <c r="B7" s="30" t="inlineStr">
        <is>
          <t>q) Is the Limited CSP aware of any dispute/complaint that might result in litigation/legal proceedings in the next twelve months?</t>
        </is>
      </c>
      <c r="C7" s="31" t="inlineStr">
        <is>
          <t>Select one option from the allowed list of values.
OPTIONS: yes | no</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RCSP_GV_37_v1</t>
        </is>
      </c>
      <c r="B8" s="30" t="inlineStr">
        <is>
          <t>i) Please provide details of such dispute/complaint.</t>
        </is>
      </c>
      <c r="C8" s="31" t="inlineStr">
        <is>
          <t>Required if question RCSP_GV_36 is answered as yes.
WHEN TO ANSWER: “q) Is the Limited CSP aware of any dispute/complaint that might result in litigation/legal proceedings in the next twelve months?” (RCSP_GV_36) is “yes”</t>
        </is>
      </c>
      <c r="D8" s="34"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IFERROR(AND($D$7&lt;&gt;"",$D$7="yes"),FALSE)</f>
        <v/>
      </c>
      <c r="AJ8">
        <f>IFERROR(AND($D$7="",NOT(AND($D$7&lt;&gt;"",$D$7="yes"))),FALSE)</f>
        <v/>
      </c>
      <c r="AK8">
        <f>IF(AI8,IF(AH8,"ANSWERED","MISSING"),IF(AJ8,IF(AH8,"INVALID","CONTROLLER MISSING"),IF(AH8,"INVALID","NOT APPLICABLE")))</f>
        <v/>
      </c>
      <c r="AL8" t="inlineStr">
        <is>
          <t>PARSED</t>
        </is>
      </c>
    </row>
    <row r="9" ht="24" customHeight="1">
      <c r="A9" s="28" t="inlineStr">
        <is>
          <t>GV — ONGOING OBLIGATIONS - BREACHES</t>
        </is>
      </c>
      <c r="B9" s="28" t="n"/>
      <c r="C9" s="28" t="n"/>
      <c r="D9" s="28" t="n"/>
      <c r="E9" s="28" t="n"/>
      <c r="F9" s="28" t="n"/>
      <c r="G9" s="28" t="n"/>
      <c r="H9" s="28" t="n"/>
      <c r="I9" s="28" t="n"/>
      <c r="J9" s="28" t="n"/>
      <c r="K9" s="28" t="n"/>
      <c r="L9" s="28" t="n"/>
      <c r="M9" s="28" t="n"/>
      <c r="N9" s="28" t="n"/>
      <c r="O9" s="28" t="n"/>
      <c r="P9" s="28" t="n"/>
      <c r="Q9" s="28" t="n"/>
      <c r="R9" s="28" t="n"/>
      <c r="S9" s="28" t="n"/>
      <c r="T9" s="28" t="n"/>
      <c r="U9" s="28" t="n"/>
      <c r="V9" s="28" t="n"/>
      <c r="W9" s="28" t="n"/>
      <c r="X9" s="28" t="n"/>
      <c r="Y9" s="28" t="n"/>
      <c r="Z9" s="28" t="n"/>
      <c r="AA9" s="28" t="n"/>
      <c r="AB9" s="28" t="n"/>
      <c r="AC9" s="28" t="n"/>
      <c r="AD9" s="28" t="n"/>
      <c r="AE9" s="28" t="n"/>
      <c r="AF9" s="28" t="n"/>
      <c r="AG9" s="28" t="n"/>
    </row>
    <row r="10">
      <c r="A10" s="29" t="inlineStr">
        <is>
          <t>RCSP_GV_72_v1</t>
        </is>
      </c>
      <c r="B10" s="30" t="inlineStr">
        <is>
          <t>b) Is the Limited CSP aware of situations wherein the Limited CSP was/still is in breach of the CSP Act, rules or regulations issued?</t>
        </is>
      </c>
      <c r="C10" s="31" t="inlineStr">
        <is>
          <t>Select one option from the allowed list of values.
OPTIONS: Yes | No</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RCSP_GV_73_v1</t>
        </is>
      </c>
      <c r="B11" s="30" t="inlineStr">
        <is>
          <t xml:space="preserve">c) Was this breach disclosed to the MFSA? 
</t>
        </is>
      </c>
      <c r="C11" s="31" t="inlineStr">
        <is>
          <t>Select one option from the allowed list of values.
Required if question RCSP_GV_72 is answered as yes.
OPTIONS: Yes | No
WHEN TO ANSWER: “b) Is the Limited CSP aware of situations wherein the Limited CSP was/still is in breach of the CSP Act, rules or regulations issued?” (RCSP_GV_72) is “yes”</t>
        </is>
      </c>
      <c r="D11" s="34"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IFERROR(AND($D$10&lt;&gt;"",$D$10="yes"),FALSE)</f>
        <v/>
      </c>
      <c r="AJ11">
        <f>IFERROR(AND($D$10="",NOT(AND($D$10&lt;&gt;"",$D$10="yes"))),FALSE)</f>
        <v/>
      </c>
      <c r="AK11">
        <f>IF(AI11,IF(AH11,"ANSWERED","MISSING"),IF(AJ11,IF(AH11,"INVALID","CONTROLLER MISSING"),IF(AH11,"INVALID","NOT APPLICABLE")))</f>
        <v/>
      </c>
      <c r="AL11" t="inlineStr">
        <is>
          <t>PARSED</t>
        </is>
      </c>
    </row>
    <row r="12">
      <c r="A12" s="29" t="inlineStr">
        <is>
          <t>RCSP_GV_74_v1</t>
        </is>
      </c>
      <c r="B12" s="30" t="inlineStr">
        <is>
          <t>d) Provide details regarding 
                                  i) the nature of the breach, 
                                 ii) the date when the breach took place; and 
                                iii) the date of disclosure of said breach to the MFSA.</t>
        </is>
      </c>
      <c r="C12" s="31" t="inlineStr">
        <is>
          <t>Required if question RCSP_GV_73 is answered as yes.
HOW TO ANSWER: Multiple values; one item per Value_N cell.
OPTIONS: Use the dropdown list; the full option list is intentionally not repeated here.
WHEN TO ANSWER: “c) Was this breach disclosed to the MFSA?” (RCSP_GV_73) is “yes”</t>
        </is>
      </c>
      <c r="D12" s="34" t="inlineStr"/>
      <c r="E12" s="34" t="inlineStr"/>
      <c r="F12" s="34" t="inlineStr"/>
      <c r="G12" s="34" t="inlineStr"/>
      <c r="H12" s="34" t="inlineStr"/>
      <c r="I12" s="34" t="inlineStr"/>
      <c r="J12" s="34" t="inlineStr"/>
      <c r="K12" s="34" t="inlineStr"/>
      <c r="L12" s="34" t="inlineStr"/>
      <c r="M12" s="34" t="inlineStr"/>
      <c r="N12" s="34" t="inlineStr"/>
      <c r="O12" s="34" t="inlineStr"/>
      <c r="P12" s="34" t="inlineStr"/>
      <c r="Q12" s="34" t="inlineStr"/>
      <c r="R12" s="34" t="inlineStr"/>
      <c r="S12" s="34" t="inlineStr"/>
      <c r="T12" s="34" t="inlineStr"/>
      <c r="U12" s="34" t="inlineStr"/>
      <c r="V12" s="34" t="inlineStr"/>
      <c r="W12" s="34" t="inlineStr"/>
      <c r="X12" s="34" t="inlineStr"/>
      <c r="Y12" s="34" t="inlineStr"/>
      <c r="Z12" s="34" t="inlineStr"/>
      <c r="AA12" s="34" t="inlineStr"/>
      <c r="AB12" s="34" t="inlineStr"/>
      <c r="AC12" s="34" t="inlineStr"/>
      <c r="AD12" s="34" t="inlineStr"/>
      <c r="AE12" s="34" t="inlineStr"/>
      <c r="AF12" s="34" t="inlineStr"/>
      <c r="AG12" s="34" t="inlineStr"/>
      <c r="AH12">
        <f>COUNTA(D12:AG12)&gt;0</f>
        <v/>
      </c>
      <c r="AI12">
        <f>IFERROR(AND($D$11&lt;&gt;"",$D$11="yes"),FALSE)</f>
        <v/>
      </c>
      <c r="AJ12">
        <f>IFERROR(AND($D$11="",NOT(AND($D$11&lt;&gt;"",$D$11="yes"))),FALSE)</f>
        <v/>
      </c>
      <c r="AK12">
        <f>IF(AI12,IF(AH12,"ANSWERED","MISSING"),IF(AJ12,IF(AH12,"INVALID","CONTROLLER MISSING"),IF(AH12,"INVALID","NOT APPLICABLE")))</f>
        <v/>
      </c>
      <c r="AL12" t="inlineStr">
        <is>
          <t>PARSED</t>
        </is>
      </c>
    </row>
    <row r="13">
      <c r="A13" s="29" t="inlineStr">
        <is>
          <t>RCSP_GV_75_v1</t>
        </is>
      </c>
      <c r="B13" s="30" t="inlineStr">
        <is>
          <t>e) If not disclosed to the MFSA please provide details of such breach and the reason why such breach was not disclosed.</t>
        </is>
      </c>
      <c r="C13" s="31" t="inlineStr">
        <is>
          <t>Required if question RCSP_GV_74 is answered as no.
WHEN TO ANSWER: “d) Provide details regarding 
                                  i) the nature of the breach, 
                                 ii) the date when the breach took place; and 
                                iii) the date of disclosure of said breach to the MFSA.” (RCSP_GV_74) is “no”</t>
        </is>
      </c>
      <c r="D13" s="34"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IFERROR(COUNTIF('2- GV'!$D$12:$AG$12,"no")&gt;0,FALSE)</f>
        <v/>
      </c>
      <c r="AJ13">
        <f>IFERROR(AND(COUNTA('2- GV'!$D$12:$AG$12)=0,NOT(COUNTIF('2- GV'!$D$12:$AG$12,"no")&gt;0)),FALSE)</f>
        <v/>
      </c>
      <c r="AK13">
        <f>IF(AI13,IF(AH13,"ANSWERED","MISSING"),IF(AJ13,IF(AH13,"INVALID","CONTROLLER MISSING"),IF(AH13,"INVALID","NOT APPLICABLE")))</f>
        <v/>
      </c>
      <c r="AL13" t="inlineStr">
        <is>
          <t>PARSED</t>
        </is>
      </c>
    </row>
    <row r="14">
      <c r="A14" s="29" t="inlineStr">
        <is>
          <t>RCSP_GV_76_v1</t>
        </is>
      </c>
      <c r="B14" s="30" t="inlineStr">
        <is>
          <t>f) How were such breaches rectified?</t>
        </is>
      </c>
      <c r="C14" s="31" t="inlineStr">
        <is>
          <t>Required if question RCSP_GV_72 is answered as yes.
WHEN TO ANSWER: “b) Is the Limited CSP aware of situations wherein the Limited CSP was/still is in breach of the CSP Act, rules or regulations issued?” (RCSP_GV_72) is “yes”</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IFERROR(AND($D$10&lt;&gt;"",$D$10="yes"),FALSE)</f>
        <v/>
      </c>
      <c r="AJ14">
        <f>IFERROR(AND($D$10="",NOT(AND($D$10&lt;&gt;"",$D$10="yes"))),FALSE)</f>
        <v/>
      </c>
      <c r="AK14">
        <f>IF(AI14,IF(AH14,"ANSWERED","MISSING"),IF(AJ14,IF(AH14,"INVALID","CONTROLLER MISSING"),IF(AH14,"INVALID","NOT APPLICABLE")))</f>
        <v/>
      </c>
      <c r="AL14" t="inlineStr">
        <is>
          <t>PARSED</t>
        </is>
      </c>
    </row>
    <row r="15">
      <c r="A15" s="29" t="inlineStr">
        <is>
          <t>RCSP_GV_77_v1</t>
        </is>
      </c>
      <c r="B15" s="30" t="inlineStr">
        <is>
          <t>g) Does the Limited CSP have a Breaches Log in place?</t>
        </is>
      </c>
      <c r="C15" s="31" t="inlineStr">
        <is>
          <t>Select one option from the allowed list of values.
OPTIONS: Yes | No</t>
        </is>
      </c>
      <c r="D15" s="32" t="inlineStr"/>
      <c r="E15" s="33" t="inlineStr"/>
      <c r="F15" s="33" t="inlineStr"/>
      <c r="G15" s="33" t="inlineStr"/>
      <c r="H15" s="33" t="inlineStr"/>
      <c r="I15" s="33" t="inlineStr"/>
      <c r="J15" s="33" t="inlineStr"/>
      <c r="K15" s="33" t="inlineStr"/>
      <c r="L15" s="33" t="inlineStr"/>
      <c r="M15" s="33" t="inlineStr"/>
      <c r="N15" s="33" t="inlineStr"/>
      <c r="O15" s="33" t="inlineStr"/>
      <c r="P15" s="33" t="inlineStr"/>
      <c r="Q15" s="33" t="inlineStr"/>
      <c r="R15" s="33" t="inlineStr"/>
      <c r="S15" s="33" t="inlineStr"/>
      <c r="T15" s="33" t="inlineStr"/>
      <c r="U15" s="33" t="inlineStr"/>
      <c r="V15" s="33" t="inlineStr"/>
      <c r="W15" s="33" t="inlineStr"/>
      <c r="X15" s="33" t="inlineStr"/>
      <c r="Y15" s="33" t="inlineStr"/>
      <c r="Z15" s="33" t="inlineStr"/>
      <c r="AA15" s="33" t="inlineStr"/>
      <c r="AB15" s="33" t="inlineStr"/>
      <c r="AC15" s="33" t="inlineStr"/>
      <c r="AD15" s="33" t="inlineStr"/>
      <c r="AE15" s="33" t="inlineStr"/>
      <c r="AF15" s="33" t="inlineStr"/>
      <c r="AG15" s="33" t="inlineStr"/>
      <c r="AH15">
        <f>COUNTA(D15:D15)&gt;0</f>
        <v/>
      </c>
      <c r="AI15">
        <f>TRUE</f>
        <v/>
      </c>
      <c r="AJ15">
        <f>FALSE</f>
        <v/>
      </c>
      <c r="AK15">
        <f>IF(AH15,"ANSWERED","MISSING")</f>
        <v/>
      </c>
      <c r="AL15" t="inlineStr">
        <is>
          <t>NO_DEPENDENCY</t>
        </is>
      </c>
    </row>
    <row r="16">
      <c r="A16" s="29" t="inlineStr">
        <is>
          <t>RCSP_GV_78_v1</t>
        </is>
      </c>
      <c r="B16" s="30" t="inlineStr">
        <is>
          <t>i) Please provide further details.</t>
        </is>
      </c>
      <c r="C16" s="31" t="inlineStr">
        <is>
          <t>Required if question RCSP_GV_77 is answered as no.
WHEN TO ANSWER: “g) Does the Limited CSP have a Breaches Log in place?” (RCSP_GV_77) is “no”</t>
        </is>
      </c>
      <c r="D16" s="34" t="inlineStr"/>
      <c r="E16" s="33" t="inlineStr"/>
      <c r="F16" s="33" t="inlineStr"/>
      <c r="G16" s="33" t="inlineStr"/>
      <c r="H16" s="33" t="inlineStr"/>
      <c r="I16" s="33" t="inlineStr"/>
      <c r="J16" s="33" t="inlineStr"/>
      <c r="K16" s="33" t="inlineStr"/>
      <c r="L16" s="33" t="inlineStr"/>
      <c r="M16" s="33" t="inlineStr"/>
      <c r="N16" s="33" t="inlineStr"/>
      <c r="O16" s="33" t="inlineStr"/>
      <c r="P16" s="33" t="inlineStr"/>
      <c r="Q16" s="33" t="inlineStr"/>
      <c r="R16" s="33" t="inlineStr"/>
      <c r="S16" s="33" t="inlineStr"/>
      <c r="T16" s="33" t="inlineStr"/>
      <c r="U16" s="33" t="inlineStr"/>
      <c r="V16" s="33" t="inlineStr"/>
      <c r="W16" s="33" t="inlineStr"/>
      <c r="X16" s="33" t="inlineStr"/>
      <c r="Y16" s="33" t="inlineStr"/>
      <c r="Z16" s="33" t="inlineStr"/>
      <c r="AA16" s="33" t="inlineStr"/>
      <c r="AB16" s="33" t="inlineStr"/>
      <c r="AC16" s="33" t="inlineStr"/>
      <c r="AD16" s="33" t="inlineStr"/>
      <c r="AE16" s="33" t="inlineStr"/>
      <c r="AF16" s="33" t="inlineStr"/>
      <c r="AG16" s="33" t="inlineStr"/>
      <c r="AH16">
        <f>COUNTA(D16:D16)&gt;0</f>
        <v/>
      </c>
      <c r="AI16">
        <f>IFERROR(AND($D$15&lt;&gt;"",$D$15="no"),FALSE)</f>
        <v/>
      </c>
      <c r="AJ16">
        <f>IFERROR(AND($D$15="",NOT(AND($D$15&lt;&gt;"",$D$15="no"))),FALSE)</f>
        <v/>
      </c>
      <c r="AK16">
        <f>IF(AI16,IF(AH16,"ANSWERED","MISSING"),IF(AJ16,IF(AH16,"INVALID","CONTROLLER MISSING"),IF(AH16,"INVALID","NOT APPLICABLE")))</f>
        <v/>
      </c>
      <c r="AL16" t="inlineStr">
        <is>
          <t>PARSED</t>
        </is>
      </c>
    </row>
    <row r="17" ht="24" customHeight="1">
      <c r="A17" s="28" t="inlineStr">
        <is>
          <t>GV — ONGOING OBLIGATIONS - CONFLICTS OF INTEREST</t>
        </is>
      </c>
      <c r="B17" s="28" t="n"/>
      <c r="C17" s="28" t="n"/>
      <c r="D17" s="28" t="n"/>
      <c r="E17" s="28" t="n"/>
      <c r="F17" s="28" t="n"/>
      <c r="G17" s="28" t="n"/>
      <c r="H17" s="28" t="n"/>
      <c r="I17" s="28" t="n"/>
      <c r="J17" s="28" t="n"/>
      <c r="K17" s="28" t="n"/>
      <c r="L17" s="28" t="n"/>
      <c r="M17" s="28" t="n"/>
      <c r="N17" s="28" t="n"/>
      <c r="O17" s="28" t="n"/>
      <c r="P17" s="28" t="n"/>
      <c r="Q17" s="28" t="n"/>
      <c r="R17" s="28" t="n"/>
      <c r="S17" s="28" t="n"/>
      <c r="T17" s="28" t="n"/>
      <c r="U17" s="28" t="n"/>
      <c r="V17" s="28" t="n"/>
      <c r="W17" s="28" t="n"/>
      <c r="X17" s="28" t="n"/>
      <c r="Y17" s="28" t="n"/>
      <c r="Z17" s="28" t="n"/>
      <c r="AA17" s="28" t="n"/>
      <c r="AB17" s="28" t="n"/>
      <c r="AC17" s="28" t="n"/>
      <c r="AD17" s="28" t="n"/>
      <c r="AE17" s="28" t="n"/>
      <c r="AF17" s="28" t="n"/>
      <c r="AG17" s="28" t="n"/>
    </row>
    <row r="18">
      <c r="A18" s="29" t="inlineStr">
        <is>
          <t>RCSP_GV_79_v1</t>
        </is>
      </c>
      <c r="B18" s="30" t="inlineStr">
        <is>
          <t xml:space="preserve">h) Does the Limited CSP have measures in place to mitigate any conflict of interest between clients or between themselves and a client?
</t>
        </is>
      </c>
      <c r="C18" s="31" t="inlineStr">
        <is>
          <t>Select one option from the allowed list of values.
OPTIONS: Yes | No</t>
        </is>
      </c>
      <c r="D18" s="32" t="inlineStr"/>
      <c r="E18" s="33" t="inlineStr"/>
      <c r="F18" s="33" t="inlineStr"/>
      <c r="G18" s="33" t="inlineStr"/>
      <c r="H18" s="33" t="inlineStr"/>
      <c r="I18" s="33" t="inlineStr"/>
      <c r="J18" s="33" t="inlineStr"/>
      <c r="K18" s="33" t="inlineStr"/>
      <c r="L18" s="33" t="inlineStr"/>
      <c r="M18" s="33" t="inlineStr"/>
      <c r="N18" s="33" t="inlineStr"/>
      <c r="O18" s="33" t="inlineStr"/>
      <c r="P18" s="33" t="inlineStr"/>
      <c r="Q18" s="33" t="inlineStr"/>
      <c r="R18" s="33" t="inlineStr"/>
      <c r="S18" s="33" t="inlineStr"/>
      <c r="T18" s="33" t="inlineStr"/>
      <c r="U18" s="33" t="inlineStr"/>
      <c r="V18" s="33" t="inlineStr"/>
      <c r="W18" s="33" t="inlineStr"/>
      <c r="X18" s="33" t="inlineStr"/>
      <c r="Y18" s="33" t="inlineStr"/>
      <c r="Z18" s="33" t="inlineStr"/>
      <c r="AA18" s="33" t="inlineStr"/>
      <c r="AB18" s="33" t="inlineStr"/>
      <c r="AC18" s="33" t="inlineStr"/>
      <c r="AD18" s="33" t="inlineStr"/>
      <c r="AE18" s="33" t="inlineStr"/>
      <c r="AF18" s="33" t="inlineStr"/>
      <c r="AG18" s="33" t="inlineStr"/>
      <c r="AH18">
        <f>COUNTA(D18:D18)&gt;0</f>
        <v/>
      </c>
      <c r="AI18">
        <f>TRUE</f>
        <v/>
      </c>
      <c r="AJ18">
        <f>FALSE</f>
        <v/>
      </c>
      <c r="AK18">
        <f>IF(AH18,"ANSWERED","MISSING")</f>
        <v/>
      </c>
      <c r="AL18" t="inlineStr">
        <is>
          <t>NO_DEPENDENCY</t>
        </is>
      </c>
    </row>
    <row r="19">
      <c r="A19" s="29" t="inlineStr">
        <is>
          <t>RCSP_GV_80_v1</t>
        </is>
      </c>
      <c r="B19" s="30" t="inlineStr">
        <is>
          <t xml:space="preserve">i) Are instances of conflict of interest documented? 
</t>
        </is>
      </c>
      <c r="C19" s="31" t="inlineStr">
        <is>
          <t>Guidance: If you choose 'No', please explain why in the next questionSelect one option from the allowed list of values.
OPTIONS: Yes | No</t>
        </is>
      </c>
      <c r="D19" s="32" t="inlineStr"/>
      <c r="E19" s="33" t="inlineStr"/>
      <c r="F19" s="33" t="inlineStr"/>
      <c r="G19" s="33" t="inlineStr"/>
      <c r="H19" s="33" t="inlineStr"/>
      <c r="I19" s="33" t="inlineStr"/>
      <c r="J19" s="33" t="inlineStr"/>
      <c r="K19" s="33" t="inlineStr"/>
      <c r="L19" s="33" t="inlineStr"/>
      <c r="M19" s="33" t="inlineStr"/>
      <c r="N19" s="33" t="inlineStr"/>
      <c r="O19" s="33" t="inlineStr"/>
      <c r="P19" s="33" t="inlineStr"/>
      <c r="Q19" s="33" t="inlineStr"/>
      <c r="R19" s="33" t="inlineStr"/>
      <c r="S19" s="33" t="inlineStr"/>
      <c r="T19" s="33" t="inlineStr"/>
      <c r="U19" s="33" t="inlineStr"/>
      <c r="V19" s="33" t="inlineStr"/>
      <c r="W19" s="33" t="inlineStr"/>
      <c r="X19" s="33" t="inlineStr"/>
      <c r="Y19" s="33" t="inlineStr"/>
      <c r="Z19" s="33" t="inlineStr"/>
      <c r="AA19" s="33" t="inlineStr"/>
      <c r="AB19" s="33" t="inlineStr"/>
      <c r="AC19" s="33" t="inlineStr"/>
      <c r="AD19" s="33" t="inlineStr"/>
      <c r="AE19" s="33" t="inlineStr"/>
      <c r="AF19" s="33" t="inlineStr"/>
      <c r="AG19" s="33" t="inlineStr"/>
      <c r="AH19">
        <f>COUNTA(D19:D19)&gt;0</f>
        <v/>
      </c>
      <c r="AI19">
        <f>TRUE</f>
        <v/>
      </c>
      <c r="AJ19">
        <f>FALSE</f>
        <v/>
      </c>
      <c r="AK19">
        <f>IF(AH19,"ANSWERED","MISSING")</f>
        <v/>
      </c>
      <c r="AL19" t="inlineStr">
        <is>
          <t>NO_DEPENDENCY</t>
        </is>
      </c>
    </row>
    <row r="20">
      <c r="A20" s="29" t="inlineStr">
        <is>
          <t>RCSP_GV_81_v1</t>
        </is>
      </c>
      <c r="B20" s="30" t="inlineStr">
        <is>
          <t>i) Please provide further details.</t>
        </is>
      </c>
      <c r="C20" s="31" t="inlineStr">
        <is>
          <t>Required if question RCSP_GV_80 is answered as no.
WHEN TO ANSWER: “i) Are instances of conflict of interest documented?” (RCSP_GV_80) is “no”</t>
        </is>
      </c>
      <c r="D20" s="34" t="inlineStr"/>
      <c r="E20" s="33" t="inlineStr"/>
      <c r="F20" s="33" t="inlineStr"/>
      <c r="G20" s="33" t="inlineStr"/>
      <c r="H20" s="33" t="inlineStr"/>
      <c r="I20" s="33" t="inlineStr"/>
      <c r="J20" s="33" t="inlineStr"/>
      <c r="K20" s="33" t="inlineStr"/>
      <c r="L20" s="33" t="inlineStr"/>
      <c r="M20" s="33" t="inlineStr"/>
      <c r="N20" s="33" t="inlineStr"/>
      <c r="O20" s="33" t="inlineStr"/>
      <c r="P20" s="33" t="inlineStr"/>
      <c r="Q20" s="33" t="inlineStr"/>
      <c r="R20" s="33" t="inlineStr"/>
      <c r="S20" s="33" t="inlineStr"/>
      <c r="T20" s="33" t="inlineStr"/>
      <c r="U20" s="33" t="inlineStr"/>
      <c r="V20" s="33" t="inlineStr"/>
      <c r="W20" s="33" t="inlineStr"/>
      <c r="X20" s="33" t="inlineStr"/>
      <c r="Y20" s="33" t="inlineStr"/>
      <c r="Z20" s="33" t="inlineStr"/>
      <c r="AA20" s="33" t="inlineStr"/>
      <c r="AB20" s="33" t="inlineStr"/>
      <c r="AC20" s="33" t="inlineStr"/>
      <c r="AD20" s="33" t="inlineStr"/>
      <c r="AE20" s="33" t="inlineStr"/>
      <c r="AF20" s="33" t="inlineStr"/>
      <c r="AG20" s="33" t="inlineStr"/>
      <c r="AH20">
        <f>COUNTA(D20:D20)&gt;0</f>
        <v/>
      </c>
      <c r="AI20">
        <f>IFERROR(AND($D$19&lt;&gt;"",$D$19="no"),FALSE)</f>
        <v/>
      </c>
      <c r="AJ20">
        <f>IFERROR(AND($D$19="",NOT(AND($D$19&lt;&gt;"",$D$19="no"))),FALSE)</f>
        <v/>
      </c>
      <c r="AK20">
        <f>IF(AI20,IF(AH20,"ANSWERED","MISSING"),IF(AJ20,IF(AH20,"INVALID","CONTROLLER MISSING"),IF(AH20,"INVALID","NOT APPLICABLE")))</f>
        <v/>
      </c>
      <c r="AL20" t="inlineStr">
        <is>
          <t>PARSED</t>
        </is>
      </c>
    </row>
    <row r="21">
      <c r="A21" s="29" t="inlineStr">
        <is>
          <t>RCSP_GV_82_v1</t>
        </is>
      </c>
      <c r="B21" s="30" t="inlineStr">
        <is>
          <t>j) Have there been instances where conflicts of interest have been declared?</t>
        </is>
      </c>
      <c r="C21" s="31" t="inlineStr">
        <is>
          <t>Select one option from the allowed list of values.
OPTIONS: Yes | No</t>
        </is>
      </c>
      <c r="D21" s="32" t="inlineStr"/>
      <c r="E21" s="33" t="inlineStr"/>
      <c r="F21" s="33" t="inlineStr"/>
      <c r="G21" s="33" t="inlineStr"/>
      <c r="H21" s="33" t="inlineStr"/>
      <c r="I21" s="33" t="inlineStr"/>
      <c r="J21" s="33" t="inlineStr"/>
      <c r="K21" s="33" t="inlineStr"/>
      <c r="L21" s="33" t="inlineStr"/>
      <c r="M21" s="33" t="inlineStr"/>
      <c r="N21" s="33" t="inlineStr"/>
      <c r="O21" s="33" t="inlineStr"/>
      <c r="P21" s="33" t="inlineStr"/>
      <c r="Q21" s="33" t="inlineStr"/>
      <c r="R21" s="33" t="inlineStr"/>
      <c r="S21" s="33" t="inlineStr"/>
      <c r="T21" s="33" t="inlineStr"/>
      <c r="U21" s="33" t="inlineStr"/>
      <c r="V21" s="33" t="inlineStr"/>
      <c r="W21" s="33" t="inlineStr"/>
      <c r="X21" s="33" t="inlineStr"/>
      <c r="Y21" s="33" t="inlineStr"/>
      <c r="Z21" s="33" t="inlineStr"/>
      <c r="AA21" s="33" t="inlineStr"/>
      <c r="AB21" s="33" t="inlineStr"/>
      <c r="AC21" s="33" t="inlineStr"/>
      <c r="AD21" s="33" t="inlineStr"/>
      <c r="AE21" s="33" t="inlineStr"/>
      <c r="AF21" s="33" t="inlineStr"/>
      <c r="AG21" s="33" t="inlineStr"/>
      <c r="AH21">
        <f>COUNTA(D21:D21)&gt;0</f>
        <v/>
      </c>
      <c r="AI21">
        <f>TRUE</f>
        <v/>
      </c>
      <c r="AJ21">
        <f>FALSE</f>
        <v/>
      </c>
      <c r="AK21">
        <f>IF(AH21,"ANSWERED","MISSING")</f>
        <v/>
      </c>
      <c r="AL21" t="inlineStr">
        <is>
          <t>NO_DEPENDENCY</t>
        </is>
      </c>
    </row>
    <row r="22">
      <c r="A22" s="29" t="inlineStr">
        <is>
          <t>RCSP_GV_83_v1</t>
        </is>
      </c>
      <c r="B22" s="30" t="inlineStr">
        <is>
          <t xml:space="preserve">i) How were these identified and addressed?
</t>
        </is>
      </c>
      <c r="C22" s="31" t="inlineStr">
        <is>
          <t>If you choose 'Other', please explain why in the next question.Select all applicable options from the allowed list of values.
Required if question RCSP_GV_82 is answered as yes.
HOW TO ANSWER: Multiple values; one item per Value_N cell.
OPTIONS: Use the dropdown list; the full option list is intentionally not repeated here.
WHEN TO ANSWER: “j) Have there been instances where conflicts of interest have been declared?” (RCSP_GV_82) is “yes”</t>
        </is>
      </c>
      <c r="D22" s="34" t="inlineStr"/>
      <c r="E22" s="34" t="inlineStr"/>
      <c r="F22" s="34" t="inlineStr"/>
      <c r="G22" s="34" t="inlineStr"/>
      <c r="H22" s="34" t="inlineStr"/>
      <c r="I22" s="34" t="inlineStr"/>
      <c r="J22" s="34" t="inlineStr"/>
      <c r="K22" s="34" t="inlineStr"/>
      <c r="L22" s="34" t="inlineStr"/>
      <c r="M22" s="34" t="inlineStr"/>
      <c r="N22" s="34" t="inlineStr"/>
      <c r="O22" s="34" t="inlineStr"/>
      <c r="P22" s="34" t="inlineStr"/>
      <c r="Q22" s="34" t="inlineStr"/>
      <c r="R22" s="34" t="inlineStr"/>
      <c r="S22" s="34" t="inlineStr"/>
      <c r="T22" s="34" t="inlineStr"/>
      <c r="U22" s="34" t="inlineStr"/>
      <c r="V22" s="34" t="inlineStr"/>
      <c r="W22" s="34" t="inlineStr"/>
      <c r="X22" s="34" t="inlineStr"/>
      <c r="Y22" s="34" t="inlineStr"/>
      <c r="Z22" s="34" t="inlineStr"/>
      <c r="AA22" s="34" t="inlineStr"/>
      <c r="AB22" s="34" t="inlineStr"/>
      <c r="AC22" s="34" t="inlineStr"/>
      <c r="AD22" s="34" t="inlineStr"/>
      <c r="AE22" s="34" t="inlineStr"/>
      <c r="AF22" s="34" t="inlineStr"/>
      <c r="AG22" s="34" t="inlineStr"/>
      <c r="AH22">
        <f>COUNTA(D22:AG22)&gt;0</f>
        <v/>
      </c>
      <c r="AI22">
        <f>IFERROR(AND($D$21&lt;&gt;"",$D$21="yes"),FALSE)</f>
        <v/>
      </c>
      <c r="AJ22">
        <f>IFERROR(AND($D$21="",NOT(AND($D$21&lt;&gt;"",$D$21="yes"))),FALSE)</f>
        <v/>
      </c>
      <c r="AK22">
        <f>IF(AI22,IF(AH22,"ANSWERED","MISSING"),IF(AJ22,IF(AH22,"INVALID","CONTROLLER MISSING"),IF(AH22,"INVALID","NOT APPLICABLE")))</f>
        <v/>
      </c>
      <c r="AL22" t="inlineStr">
        <is>
          <t>PARSED</t>
        </is>
      </c>
    </row>
    <row r="23">
      <c r="A23" s="29" t="inlineStr">
        <is>
          <t>RCSP_GV_84_v1</t>
        </is>
      </c>
      <c r="B23" s="30" t="inlineStr">
        <is>
          <t>ii) Provide details of the manner in which these were addressed.</t>
        </is>
      </c>
      <c r="C23" s="31" t="inlineStr">
        <is>
          <t>Required if question RCSP_GV_83 is answered as Other- please specify in the next question.
WHEN TO ANSWER: “i) How were these identified and addressed?” (RCSP_GV_83) is “Other- please specify in the next question”</t>
        </is>
      </c>
      <c r="D23" s="34" t="inlineStr"/>
      <c r="E23" s="33" t="inlineStr"/>
      <c r="F23" s="33" t="inlineStr"/>
      <c r="G23" s="33" t="inlineStr"/>
      <c r="H23" s="33" t="inlineStr"/>
      <c r="I23" s="33" t="inlineStr"/>
      <c r="J23" s="33" t="inlineStr"/>
      <c r="K23" s="33" t="inlineStr"/>
      <c r="L23" s="33" t="inlineStr"/>
      <c r="M23" s="33" t="inlineStr"/>
      <c r="N23" s="33" t="inlineStr"/>
      <c r="O23" s="33" t="inlineStr"/>
      <c r="P23" s="33" t="inlineStr"/>
      <c r="Q23" s="33" t="inlineStr"/>
      <c r="R23" s="33" t="inlineStr"/>
      <c r="S23" s="33" t="inlineStr"/>
      <c r="T23" s="33" t="inlineStr"/>
      <c r="U23" s="33" t="inlineStr"/>
      <c r="V23" s="33" t="inlineStr"/>
      <c r="W23" s="33" t="inlineStr"/>
      <c r="X23" s="33" t="inlineStr"/>
      <c r="Y23" s="33" t="inlineStr"/>
      <c r="Z23" s="33" t="inlineStr"/>
      <c r="AA23" s="33" t="inlineStr"/>
      <c r="AB23" s="33" t="inlineStr"/>
      <c r="AC23" s="33" t="inlineStr"/>
      <c r="AD23" s="33" t="inlineStr"/>
      <c r="AE23" s="33" t="inlineStr"/>
      <c r="AF23" s="33" t="inlineStr"/>
      <c r="AG23" s="33" t="inlineStr"/>
      <c r="AH23">
        <f>COUNTA(D23:D23)&gt;0</f>
        <v/>
      </c>
      <c r="AI23">
        <f>IFERROR(COUNTIF('2- GV'!$D$22:$AG$22,"Other- please specify in the next question")&gt;0,FALSE)</f>
        <v/>
      </c>
      <c r="AJ23">
        <f>IFERROR(AND(COUNTA('2- GV'!$D$22:$AG$22)=0,NOT(COUNTIF('2- GV'!$D$22:$AG$22,"Other- please specify in the next question")&gt;0)),FALSE)</f>
        <v/>
      </c>
      <c r="AK23">
        <f>IF(AI23,IF(AH23,"ANSWERED","MISSING"),IF(AJ23,IF(AH23,"INVALID","CONTROLLER MISSING"),IF(AH23,"INVALID","NOT APPLICABLE")))</f>
        <v/>
      </c>
      <c r="AL23" t="inlineStr">
        <is>
          <t>PARSED</t>
        </is>
      </c>
    </row>
    <row r="24">
      <c r="A24" s="29" t="inlineStr">
        <is>
          <t>RCSP_GV_85_v1</t>
        </is>
      </c>
      <c r="B24" s="30" t="inlineStr">
        <is>
          <t>k) How does the Limited CSP ensure that a personal transaction does not give rise to a conflict of interest?</t>
        </is>
      </c>
      <c r="C24" s="31" t="inlineStr">
        <is>
          <t>N/A</t>
        </is>
      </c>
      <c r="D24" s="32" t="inlineStr"/>
      <c r="E24" s="33" t="inlineStr"/>
      <c r="F24" s="33" t="inlineStr"/>
      <c r="G24" s="33" t="inlineStr"/>
      <c r="H24" s="33" t="inlineStr"/>
      <c r="I24" s="33" t="inlineStr"/>
      <c r="J24" s="33" t="inlineStr"/>
      <c r="K24" s="33" t="inlineStr"/>
      <c r="L24" s="33" t="inlineStr"/>
      <c r="M24" s="33" t="inlineStr"/>
      <c r="N24" s="33" t="inlineStr"/>
      <c r="O24" s="33" t="inlineStr"/>
      <c r="P24" s="33" t="inlineStr"/>
      <c r="Q24" s="33" t="inlineStr"/>
      <c r="R24" s="33" t="inlineStr"/>
      <c r="S24" s="33" t="inlineStr"/>
      <c r="T24" s="33" t="inlineStr"/>
      <c r="U24" s="33" t="inlineStr"/>
      <c r="V24" s="33" t="inlineStr"/>
      <c r="W24" s="33" t="inlineStr"/>
      <c r="X24" s="33" t="inlineStr"/>
      <c r="Y24" s="33" t="inlineStr"/>
      <c r="Z24" s="33" t="inlineStr"/>
      <c r="AA24" s="33" t="inlineStr"/>
      <c r="AB24" s="33" t="inlineStr"/>
      <c r="AC24" s="33" t="inlineStr"/>
      <c r="AD24" s="33" t="inlineStr"/>
      <c r="AE24" s="33" t="inlineStr"/>
      <c r="AF24" s="33" t="inlineStr"/>
      <c r="AG24" s="33" t="inlineStr"/>
      <c r="AH24">
        <f>COUNTA(D24:D24)&gt;0</f>
        <v/>
      </c>
      <c r="AI24">
        <f>TRUE</f>
        <v/>
      </c>
      <c r="AJ24">
        <f>FALSE</f>
        <v/>
      </c>
      <c r="AK24">
        <f>IF(AH24,"ANSWERED","MISSING")</f>
        <v/>
      </c>
      <c r="AL24" t="inlineStr">
        <is>
          <t>NO_DEPENDENCY</t>
        </is>
      </c>
    </row>
    <row r="25" ht="24" customHeight="1">
      <c r="A25" s="28" t="inlineStr">
        <is>
          <t>GV — ONGOING OBLIGATIONS -   CONFIDENTIALITY OF INFORMATION</t>
        </is>
      </c>
      <c r="B25" s="28" t="n"/>
      <c r="C25" s="28" t="n"/>
      <c r="D25" s="28" t="n"/>
      <c r="E25" s="28" t="n"/>
      <c r="F25" s="28" t="n"/>
      <c r="G25" s="28" t="n"/>
      <c r="H25" s="28" t="n"/>
      <c r="I25" s="28" t="n"/>
      <c r="J25" s="28" t="n"/>
      <c r="K25" s="28" t="n"/>
      <c r="L25" s="28" t="n"/>
      <c r="M25" s="28" t="n"/>
      <c r="N25" s="28" t="n"/>
      <c r="O25" s="28" t="n"/>
      <c r="P25" s="28" t="n"/>
      <c r="Q25" s="28" t="n"/>
      <c r="R25" s="28" t="n"/>
      <c r="S25" s="28" t="n"/>
      <c r="T25" s="28" t="n"/>
      <c r="U25" s="28" t="n"/>
      <c r="V25" s="28" t="n"/>
      <c r="W25" s="28" t="n"/>
      <c r="X25" s="28" t="n"/>
      <c r="Y25" s="28" t="n"/>
      <c r="Z25" s="28" t="n"/>
      <c r="AA25" s="28" t="n"/>
      <c r="AB25" s="28" t="n"/>
      <c r="AC25" s="28" t="n"/>
      <c r="AD25" s="28" t="n"/>
      <c r="AE25" s="28" t="n"/>
      <c r="AF25" s="28" t="n"/>
      <c r="AG25" s="28" t="n"/>
    </row>
    <row r="26">
      <c r="A26" s="29" t="inlineStr">
        <is>
          <t>RCSP_GV_86_v1</t>
        </is>
      </c>
      <c r="B26" s="30" t="inlineStr">
        <is>
          <t>l) How does the Limited CSP ensure to safeguard the confidentiality of information?</t>
        </is>
      </c>
      <c r="C26" s="31" t="inlineStr">
        <is>
          <t>N/A</t>
        </is>
      </c>
      <c r="D26" s="32" t="inlineStr"/>
      <c r="E26" s="33" t="inlineStr"/>
      <c r="F26" s="33" t="inlineStr"/>
      <c r="G26" s="33" t="inlineStr"/>
      <c r="H26" s="33" t="inlineStr"/>
      <c r="I26" s="33" t="inlineStr"/>
      <c r="J26" s="33" t="inlineStr"/>
      <c r="K26" s="33" t="inlineStr"/>
      <c r="L26" s="33" t="inlineStr"/>
      <c r="M26" s="33" t="inlineStr"/>
      <c r="N26" s="33" t="inlineStr"/>
      <c r="O26" s="33" t="inlineStr"/>
      <c r="P26" s="33" t="inlineStr"/>
      <c r="Q26" s="33" t="inlineStr"/>
      <c r="R26" s="33" t="inlineStr"/>
      <c r="S26" s="33" t="inlineStr"/>
      <c r="T26" s="33" t="inlineStr"/>
      <c r="U26" s="33" t="inlineStr"/>
      <c r="V26" s="33" t="inlineStr"/>
      <c r="W26" s="33" t="inlineStr"/>
      <c r="X26" s="33" t="inlineStr"/>
      <c r="Y26" s="33" t="inlineStr"/>
      <c r="Z26" s="33" t="inlineStr"/>
      <c r="AA26" s="33" t="inlineStr"/>
      <c r="AB26" s="33" t="inlineStr"/>
      <c r="AC26" s="33" t="inlineStr"/>
      <c r="AD26" s="33" t="inlineStr"/>
      <c r="AE26" s="33" t="inlineStr"/>
      <c r="AF26" s="33" t="inlineStr"/>
      <c r="AG26" s="33" t="inlineStr"/>
      <c r="AH26">
        <f>COUNTA(D26:D26)&gt;0</f>
        <v/>
      </c>
      <c r="AI26">
        <f>TRUE</f>
        <v/>
      </c>
      <c r="AJ26">
        <f>FALSE</f>
        <v/>
      </c>
      <c r="AK26">
        <f>IF(AH26,"ANSWERED","MISSING")</f>
        <v/>
      </c>
      <c r="AL26" t="inlineStr">
        <is>
          <t>NO_DEPENDENCY</t>
        </is>
      </c>
    </row>
    <row r="27" ht="24" customHeight="1">
      <c r="A27" s="28" t="inlineStr">
        <is>
          <t>GV — ONGOING OBLIGATIONS - BUSINESS CONTINUITY</t>
        </is>
      </c>
      <c r="B27" s="28" t="n"/>
      <c r="C27" s="28" t="n"/>
      <c r="D27" s="28" t="n"/>
      <c r="E27" s="28" t="n"/>
      <c r="F27" s="28" t="n"/>
      <c r="G27" s="28" t="n"/>
      <c r="H27" s="28" t="n"/>
      <c r="I27" s="28" t="n"/>
      <c r="J27" s="28" t="n"/>
      <c r="K27" s="28" t="n"/>
      <c r="L27" s="28" t="n"/>
      <c r="M27" s="28" t="n"/>
      <c r="N27" s="28" t="n"/>
      <c r="O27" s="28" t="n"/>
      <c r="P27" s="28" t="n"/>
      <c r="Q27" s="28" t="n"/>
      <c r="R27" s="28" t="n"/>
      <c r="S27" s="28" t="n"/>
      <c r="T27" s="28" t="n"/>
      <c r="U27" s="28" t="n"/>
      <c r="V27" s="28" t="n"/>
      <c r="W27" s="28" t="n"/>
      <c r="X27" s="28" t="n"/>
      <c r="Y27" s="28" t="n"/>
      <c r="Z27" s="28" t="n"/>
      <c r="AA27" s="28" t="n"/>
      <c r="AB27" s="28" t="n"/>
      <c r="AC27" s="28" t="n"/>
      <c r="AD27" s="28" t="n"/>
      <c r="AE27" s="28" t="n"/>
      <c r="AF27" s="28" t="n"/>
      <c r="AG27" s="28" t="n"/>
    </row>
    <row r="28">
      <c r="A28" s="29" t="inlineStr">
        <is>
          <t>RCSP_GV_87_v1</t>
        </is>
      </c>
      <c r="B28" s="30" t="inlineStr">
        <is>
          <t xml:space="preserve">m) Does the Limited CSP have arrangements in place in terms of business continuity and/or disaster recovery?
</t>
        </is>
      </c>
      <c r="C28" s="31" t="inlineStr">
        <is>
          <t>If you choose 'No', please explain why in the next question.Select one option from the allowed list of values.
OPTIONS: Yes | No</t>
        </is>
      </c>
      <c r="D28" s="32" t="inlineStr"/>
      <c r="E28" s="33" t="inlineStr"/>
      <c r="F28" s="33" t="inlineStr"/>
      <c r="G28" s="33" t="inlineStr"/>
      <c r="H28" s="33" t="inlineStr"/>
      <c r="I28" s="33" t="inlineStr"/>
      <c r="J28" s="33" t="inlineStr"/>
      <c r="K28" s="33" t="inlineStr"/>
      <c r="L28" s="33" t="inlineStr"/>
      <c r="M28" s="33" t="inlineStr"/>
      <c r="N28" s="33" t="inlineStr"/>
      <c r="O28" s="33" t="inlineStr"/>
      <c r="P28" s="33" t="inlineStr"/>
      <c r="Q28" s="33" t="inlineStr"/>
      <c r="R28" s="33" t="inlineStr"/>
      <c r="S28" s="33" t="inlineStr"/>
      <c r="T28" s="33" t="inlineStr"/>
      <c r="U28" s="33" t="inlineStr"/>
      <c r="V28" s="33" t="inlineStr"/>
      <c r="W28" s="33" t="inlineStr"/>
      <c r="X28" s="33" t="inlineStr"/>
      <c r="Y28" s="33" t="inlineStr"/>
      <c r="Z28" s="33" t="inlineStr"/>
      <c r="AA28" s="33" t="inlineStr"/>
      <c r="AB28" s="33" t="inlineStr"/>
      <c r="AC28" s="33" t="inlineStr"/>
      <c r="AD28" s="33" t="inlineStr"/>
      <c r="AE28" s="33" t="inlineStr"/>
      <c r="AF28" s="33" t="inlineStr"/>
      <c r="AG28" s="33" t="inlineStr"/>
      <c r="AH28">
        <f>COUNTA(D28:D28)&gt;0</f>
        <v/>
      </c>
      <c r="AI28">
        <f>TRUE</f>
        <v/>
      </c>
      <c r="AJ28">
        <f>FALSE</f>
        <v/>
      </c>
      <c r="AK28">
        <f>IF(AH28,"ANSWERED","MISSING")</f>
        <v/>
      </c>
      <c r="AL28" t="inlineStr">
        <is>
          <t>NO_DEPENDENCY</t>
        </is>
      </c>
    </row>
    <row r="29">
      <c r="A29" s="29" t="inlineStr">
        <is>
          <t>RCSP_GV_88_v1</t>
        </is>
      </c>
      <c r="B29" s="30" t="inlineStr">
        <is>
          <t>i) Please provide further details.</t>
        </is>
      </c>
      <c r="C29" s="31" t="inlineStr">
        <is>
          <t>Required if question RCSP_GV_87 is answered as no.
WHEN TO ANSWER: “m) Does the Limited CSP have arrangements in place in terms of business continuity and/or disaster recovery?” (RCSP_GV_87) is “no”</t>
        </is>
      </c>
      <c r="D29" s="34" t="inlineStr"/>
      <c r="E29" s="33" t="inlineStr"/>
      <c r="F29" s="33" t="inlineStr"/>
      <c r="G29" s="33" t="inlineStr"/>
      <c r="H29" s="33" t="inlineStr"/>
      <c r="I29" s="33" t="inlineStr"/>
      <c r="J29" s="33" t="inlineStr"/>
      <c r="K29" s="33" t="inlineStr"/>
      <c r="L29" s="33" t="inlineStr"/>
      <c r="M29" s="33" t="inlineStr"/>
      <c r="N29" s="33" t="inlineStr"/>
      <c r="O29" s="33" t="inlineStr"/>
      <c r="P29" s="33" t="inlineStr"/>
      <c r="Q29" s="33" t="inlineStr"/>
      <c r="R29" s="33" t="inlineStr"/>
      <c r="S29" s="33" t="inlineStr"/>
      <c r="T29" s="33" t="inlineStr"/>
      <c r="U29" s="33" t="inlineStr"/>
      <c r="V29" s="33" t="inlineStr"/>
      <c r="W29" s="33" t="inlineStr"/>
      <c r="X29" s="33" t="inlineStr"/>
      <c r="Y29" s="33" t="inlineStr"/>
      <c r="Z29" s="33" t="inlineStr"/>
      <c r="AA29" s="33" t="inlineStr"/>
      <c r="AB29" s="33" t="inlineStr"/>
      <c r="AC29" s="33" t="inlineStr"/>
      <c r="AD29" s="33" t="inlineStr"/>
      <c r="AE29" s="33" t="inlineStr"/>
      <c r="AF29" s="33" t="inlineStr"/>
      <c r="AG29" s="33" t="inlineStr"/>
      <c r="AH29">
        <f>COUNTA(D29:D29)&gt;0</f>
        <v/>
      </c>
      <c r="AI29">
        <f>IFERROR(AND($D$28&lt;&gt;"",$D$28="no"),FALSE)</f>
        <v/>
      </c>
      <c r="AJ29">
        <f>IFERROR(AND($D$28="",NOT(AND($D$28&lt;&gt;"",$D$28="no"))),FALSE)</f>
        <v/>
      </c>
      <c r="AK29">
        <f>IF(AI29,IF(AH29,"ANSWERED","MISSING"),IF(AJ29,IF(AH29,"INVALID","CONTROLLER MISSING"),IF(AH29,"INVALID","NOT APPLICABLE")))</f>
        <v/>
      </c>
      <c r="AL29" t="inlineStr">
        <is>
          <t>PARSED</t>
        </is>
      </c>
    </row>
    <row r="30">
      <c r="A30" s="29" t="inlineStr">
        <is>
          <t>RCSP_GV_89_v1</t>
        </is>
      </c>
      <c r="B30" s="30" t="inlineStr">
        <is>
          <t xml:space="preserve">n) Is it aimed at ensuring continuity in the case of an interruption to its systems? 
</t>
        </is>
      </c>
      <c r="C30" s="31" t="inlineStr">
        <is>
          <t>Select one option from the allowed list of values.
Required if question RCSP_GV_87 is answered as YES.
OPTIONS: Yes | No
WHEN TO ANSWER: “m) Does the Limited CSP have arrangements in place in terms of business continuity and/or disaster recovery?” (RCSP_GV_87) is “YES”</t>
        </is>
      </c>
      <c r="D30" s="34" t="inlineStr"/>
      <c r="E30" s="33" t="inlineStr"/>
      <c r="F30" s="33" t="inlineStr"/>
      <c r="G30" s="33" t="inlineStr"/>
      <c r="H30" s="33" t="inlineStr"/>
      <c r="I30" s="33" t="inlineStr"/>
      <c r="J30" s="33" t="inlineStr"/>
      <c r="K30" s="33" t="inlineStr"/>
      <c r="L30" s="33" t="inlineStr"/>
      <c r="M30" s="33" t="inlineStr"/>
      <c r="N30" s="33" t="inlineStr"/>
      <c r="O30" s="33" t="inlineStr"/>
      <c r="P30" s="33" t="inlineStr"/>
      <c r="Q30" s="33" t="inlineStr"/>
      <c r="R30" s="33" t="inlineStr"/>
      <c r="S30" s="33" t="inlineStr"/>
      <c r="T30" s="33" t="inlineStr"/>
      <c r="U30" s="33" t="inlineStr"/>
      <c r="V30" s="33" t="inlineStr"/>
      <c r="W30" s="33" t="inlineStr"/>
      <c r="X30" s="33" t="inlineStr"/>
      <c r="Y30" s="33" t="inlineStr"/>
      <c r="Z30" s="33" t="inlineStr"/>
      <c r="AA30" s="33" t="inlineStr"/>
      <c r="AB30" s="33" t="inlineStr"/>
      <c r="AC30" s="33" t="inlineStr"/>
      <c r="AD30" s="33" t="inlineStr"/>
      <c r="AE30" s="33" t="inlineStr"/>
      <c r="AF30" s="33" t="inlineStr"/>
      <c r="AG30" s="33" t="inlineStr"/>
      <c r="AH30">
        <f>COUNTA(D30:D30)&gt;0</f>
        <v/>
      </c>
      <c r="AI30">
        <f>IFERROR(AND($D$28&lt;&gt;"",$D$28="YES"),FALSE)</f>
        <v/>
      </c>
      <c r="AJ30">
        <f>IFERROR(AND($D$28="",NOT(AND($D$28&lt;&gt;"",$D$28="YES"))),FALSE)</f>
        <v/>
      </c>
      <c r="AK30">
        <f>IF(AI30,IF(AH30,"ANSWERED","MISSING"),IF(AJ30,IF(AH30,"INVALID","CONTROLLER MISSING"),IF(AH30,"INVALID","NOT APPLICABLE")))</f>
        <v/>
      </c>
      <c r="AL30" t="inlineStr">
        <is>
          <t>PARSED</t>
        </is>
      </c>
    </row>
    <row r="31">
      <c r="A31" s="29" t="inlineStr">
        <is>
          <t>RCSP_GV_90_v1</t>
        </is>
      </c>
      <c r="B31" s="30" t="inlineStr">
        <is>
          <t>o) Is it aimed at ensuring the preservation of essential data (such as back-up on external hard drives)?</t>
        </is>
      </c>
      <c r="C31" s="31" t="inlineStr">
        <is>
          <t>Select one option from the allowed list of values.
Required if question RCSP_GV_87 is answered as YES.
HOW TO ANSWER: At least 1 values.
OPTIONS: Use the dropdown list; the full option list is intentionally not repeated here.
WHEN TO ANSWER: “m) Does the Limited CSP have arrangements in place in terms of business continuity and/or disaster recovery?” (RCSP_GV_87) is “YES”</t>
        </is>
      </c>
      <c r="D31" s="34" t="inlineStr"/>
      <c r="E31" s="34" t="inlineStr"/>
      <c r="F31" s="34" t="inlineStr"/>
      <c r="G31" s="34" t="inlineStr"/>
      <c r="H31" s="34" t="inlineStr"/>
      <c r="I31" s="34" t="inlineStr"/>
      <c r="J31" s="34" t="inlineStr"/>
      <c r="K31" s="34" t="inlineStr"/>
      <c r="L31" s="34" t="inlineStr"/>
      <c r="M31" s="34" t="inlineStr"/>
      <c r="N31" s="34" t="inlineStr"/>
      <c r="O31" s="34" t="inlineStr"/>
      <c r="P31" s="34" t="inlineStr"/>
      <c r="Q31" s="34" t="inlineStr"/>
      <c r="R31" s="34" t="inlineStr"/>
      <c r="S31" s="34" t="inlineStr"/>
      <c r="T31" s="34" t="inlineStr"/>
      <c r="U31" s="34" t="inlineStr"/>
      <c r="V31" s="34" t="inlineStr"/>
      <c r="W31" s="34" t="inlineStr"/>
      <c r="X31" s="34" t="inlineStr"/>
      <c r="Y31" s="34" t="inlineStr"/>
      <c r="Z31" s="34" t="inlineStr"/>
      <c r="AA31" s="34" t="inlineStr"/>
      <c r="AB31" s="34" t="inlineStr"/>
      <c r="AC31" s="34" t="inlineStr"/>
      <c r="AD31" s="34" t="inlineStr"/>
      <c r="AE31" s="34" t="inlineStr"/>
      <c r="AF31" s="34" t="inlineStr"/>
      <c r="AG31" s="34" t="inlineStr"/>
      <c r="AH31">
        <f>COUNTA(D31:AG31)&gt;0</f>
        <v/>
      </c>
      <c r="AI31">
        <f>IFERROR(AND($D$28&lt;&gt;"",$D$28="YES"),FALSE)</f>
        <v/>
      </c>
      <c r="AJ31">
        <f>IFERROR(AND($D$28="",NOT(AND($D$28&lt;&gt;"",$D$28="YES"))),FALSE)</f>
        <v/>
      </c>
      <c r="AK31">
        <f>IF(AI31,IF(AH31,"ANSWERED","MISSING"),IF(AJ31,IF(AH31,"INVALID","CONTROLLER MISSING"),IF(AH31,"INVALID","NOT APPLICABLE")))</f>
        <v/>
      </c>
      <c r="AL31" t="inlineStr">
        <is>
          <t>PARSED</t>
        </is>
      </c>
    </row>
    <row r="32">
      <c r="A32" s="29" t="inlineStr">
        <is>
          <t>RCSP_GV_91_v1</t>
        </is>
      </c>
      <c r="B32" s="30" t="inlineStr">
        <is>
          <t>p) Kindly indicate the frequency of the testing related to the business continuity plan which is currently being undertaken.</t>
        </is>
      </c>
      <c r="C32" s="31" t="inlineStr">
        <is>
          <t>Select one option from the allowed list of values.
Required if question RCSP_GV_87 is answered as yes.
OPTIONS: Monthly | Quaterly semi-annually | Annually | Other- Please specify in next question.
WHEN TO ANSWER: “m) Does the Limited CSP have arrangements in place in terms of business continuity and/or disaster recovery?” (RCSP_GV_87) is “yes”</t>
        </is>
      </c>
      <c r="D32" s="34" t="inlineStr"/>
      <c r="E32" s="33" t="inlineStr"/>
      <c r="F32" s="33" t="inlineStr"/>
      <c r="G32" s="33" t="inlineStr"/>
      <c r="H32" s="33" t="inlineStr"/>
      <c r="I32" s="33" t="inlineStr"/>
      <c r="J32" s="33" t="inlineStr"/>
      <c r="K32" s="33" t="inlineStr"/>
      <c r="L32" s="33" t="inlineStr"/>
      <c r="M32" s="33" t="inlineStr"/>
      <c r="N32" s="33" t="inlineStr"/>
      <c r="O32" s="33" t="inlineStr"/>
      <c r="P32" s="33" t="inlineStr"/>
      <c r="Q32" s="33" t="inlineStr"/>
      <c r="R32" s="33" t="inlineStr"/>
      <c r="S32" s="33" t="inlineStr"/>
      <c r="T32" s="33" t="inlineStr"/>
      <c r="U32" s="33" t="inlineStr"/>
      <c r="V32" s="33" t="inlineStr"/>
      <c r="W32" s="33" t="inlineStr"/>
      <c r="X32" s="33" t="inlineStr"/>
      <c r="Y32" s="33" t="inlineStr"/>
      <c r="Z32" s="33" t="inlineStr"/>
      <c r="AA32" s="33" t="inlineStr"/>
      <c r="AB32" s="33" t="inlineStr"/>
      <c r="AC32" s="33" t="inlineStr"/>
      <c r="AD32" s="33" t="inlineStr"/>
      <c r="AE32" s="33" t="inlineStr"/>
      <c r="AF32" s="33" t="inlineStr"/>
      <c r="AG32" s="33" t="inlineStr"/>
      <c r="AH32">
        <f>COUNTA(D32:D32)&gt;0</f>
        <v/>
      </c>
      <c r="AI32">
        <f>IFERROR(AND($D$28&lt;&gt;"",$D$28="yes"),FALSE)</f>
        <v/>
      </c>
      <c r="AJ32">
        <f>IFERROR(AND($D$28="",NOT(AND($D$28&lt;&gt;"",$D$28="yes"))),FALSE)</f>
        <v/>
      </c>
      <c r="AK32">
        <f>IF(AI32,IF(AH32,"ANSWERED","MISSING"),IF(AJ32,IF(AH32,"INVALID","CONTROLLER MISSING"),IF(AH32,"INVALID","NOT APPLICABLE")))</f>
        <v/>
      </c>
      <c r="AL32" t="inlineStr">
        <is>
          <t>PARSED</t>
        </is>
      </c>
    </row>
    <row r="33">
      <c r="A33" s="29" t="inlineStr">
        <is>
          <t>RCSP_GV_92_v1</t>
        </is>
      </c>
      <c r="B33" s="30" t="inlineStr">
        <is>
          <t>i) Please provide further details.</t>
        </is>
      </c>
      <c r="C33" s="31" t="inlineStr">
        <is>
          <t>Required if question RCSP_GV_91 is answered as Other- Please specify in next question.
HOW TO ANSWER: At least 1 values.
OPTIONS: Use the dropdown list; the full option list is intentionally not repeated here.
WHEN TO ANSWER: “p) Kindly indicate the frequency of the testing related to the business continuity plan which is currently being undertaken.” (RCSP_GV_91) is “Other- Please specify in next question”</t>
        </is>
      </c>
      <c r="D33" s="34" t="inlineStr"/>
      <c r="E33" s="34" t="inlineStr"/>
      <c r="F33" s="34" t="inlineStr"/>
      <c r="G33" s="34" t="inlineStr"/>
      <c r="H33" s="34" t="inlineStr"/>
      <c r="I33" s="34" t="inlineStr"/>
      <c r="J33" s="34" t="inlineStr"/>
      <c r="K33" s="34" t="inlineStr"/>
      <c r="L33" s="34" t="inlineStr"/>
      <c r="M33" s="34" t="inlineStr"/>
      <c r="N33" s="34" t="inlineStr"/>
      <c r="O33" s="34" t="inlineStr"/>
      <c r="P33" s="34" t="inlineStr"/>
      <c r="Q33" s="34" t="inlineStr"/>
      <c r="R33" s="34" t="inlineStr"/>
      <c r="S33" s="34" t="inlineStr"/>
      <c r="T33" s="34" t="inlineStr"/>
      <c r="U33" s="34" t="inlineStr"/>
      <c r="V33" s="34" t="inlineStr"/>
      <c r="W33" s="34" t="inlineStr"/>
      <c r="X33" s="34" t="inlineStr"/>
      <c r="Y33" s="34" t="inlineStr"/>
      <c r="Z33" s="34" t="inlineStr"/>
      <c r="AA33" s="34" t="inlineStr"/>
      <c r="AB33" s="34" t="inlineStr"/>
      <c r="AC33" s="34" t="inlineStr"/>
      <c r="AD33" s="34" t="inlineStr"/>
      <c r="AE33" s="34" t="inlineStr"/>
      <c r="AF33" s="34" t="inlineStr"/>
      <c r="AG33" s="34" t="inlineStr"/>
      <c r="AH33">
        <f>COUNTA(D33:AG33)&gt;0</f>
        <v/>
      </c>
      <c r="AI33">
        <f>IFERROR(AND($D$32&lt;&gt;"",$D$32="Other- Please specify in next question"),FALSE)</f>
        <v/>
      </c>
      <c r="AJ33">
        <f>IFERROR(AND($D$32="",NOT(AND($D$32&lt;&gt;"",$D$32="Other- Please specify in next question"))),FALSE)</f>
        <v/>
      </c>
      <c r="AK33">
        <f>IF(AI33,IF(AH33,"ANSWERED","MISSING"),IF(AJ33,IF(AH33,"INVALID","CONTROLLER MISSING"),IF(AH33,"INVALID","NOT APPLICABLE")))</f>
        <v/>
      </c>
      <c r="AL33" t="inlineStr">
        <is>
          <t>PARSED</t>
        </is>
      </c>
    </row>
    <row r="34" ht="24" customHeight="1">
      <c r="A34" s="28" t="inlineStr">
        <is>
          <t>GV — ONGOING OBLIGATIONS - CLIENTS AGREEMENTS</t>
        </is>
      </c>
      <c r="B34" s="28" t="n"/>
      <c r="C34" s="28" t="n"/>
      <c r="D34" s="28" t="n"/>
      <c r="E34" s="28" t="n"/>
      <c r="F34" s="28" t="n"/>
      <c r="G34" s="28" t="n"/>
      <c r="H34" s="28" t="n"/>
      <c r="I34" s="28" t="n"/>
      <c r="J34" s="28" t="n"/>
      <c r="K34" s="28" t="n"/>
      <c r="L34" s="28" t="n"/>
      <c r="M34" s="28" t="n"/>
      <c r="N34" s="28" t="n"/>
      <c r="O34" s="28" t="n"/>
      <c r="P34" s="28" t="n"/>
      <c r="Q34" s="28" t="n"/>
      <c r="R34" s="28" t="n"/>
      <c r="S34" s="28" t="n"/>
      <c r="T34" s="28" t="n"/>
      <c r="U34" s="28" t="n"/>
      <c r="V34" s="28" t="n"/>
      <c r="W34" s="28" t="n"/>
      <c r="X34" s="28" t="n"/>
      <c r="Y34" s="28" t="n"/>
      <c r="Z34" s="28" t="n"/>
      <c r="AA34" s="28" t="n"/>
      <c r="AB34" s="28" t="n"/>
      <c r="AC34" s="28" t="n"/>
      <c r="AD34" s="28" t="n"/>
      <c r="AE34" s="28" t="n"/>
      <c r="AF34" s="28" t="n"/>
      <c r="AG34" s="28" t="n"/>
    </row>
    <row r="35">
      <c r="A35" s="29" t="inlineStr">
        <is>
          <t>RCSP_GV_93_v1</t>
        </is>
      </c>
      <c r="B35" s="30" t="inlineStr">
        <is>
          <t>q)Does the Limited CSP enter into written agreements with all clients specifying the requisites set out in R3-10.5 of the Rulesbook?</t>
        </is>
      </c>
      <c r="C35" s="31" t="inlineStr">
        <is>
          <t>If you choose 'No', please explain why in the next question.Select one option from the allowed list of values.
OPTIONS: Yes | No</t>
        </is>
      </c>
      <c r="D35" s="32" t="inlineStr"/>
      <c r="E35" s="33" t="inlineStr"/>
      <c r="F35" s="33" t="inlineStr"/>
      <c r="G35" s="33" t="inlineStr"/>
      <c r="H35" s="33" t="inlineStr"/>
      <c r="I35" s="33" t="inlineStr"/>
      <c r="J35" s="33" t="inlineStr"/>
      <c r="K35" s="33" t="inlineStr"/>
      <c r="L35" s="33" t="inlineStr"/>
      <c r="M35" s="33" t="inlineStr"/>
      <c r="N35" s="33" t="inlineStr"/>
      <c r="O35" s="33" t="inlineStr"/>
      <c r="P35" s="33" t="inlineStr"/>
      <c r="Q35" s="33" t="inlineStr"/>
      <c r="R35" s="33" t="inlineStr"/>
      <c r="S35" s="33" t="inlineStr"/>
      <c r="T35" s="33" t="inlineStr"/>
      <c r="U35" s="33" t="inlineStr"/>
      <c r="V35" s="33" t="inlineStr"/>
      <c r="W35" s="33" t="inlineStr"/>
      <c r="X35" s="33" t="inlineStr"/>
      <c r="Y35" s="33" t="inlineStr"/>
      <c r="Z35" s="33" t="inlineStr"/>
      <c r="AA35" s="33" t="inlineStr"/>
      <c r="AB35" s="33" t="inlineStr"/>
      <c r="AC35" s="33" t="inlineStr"/>
      <c r="AD35" s="33" t="inlineStr"/>
      <c r="AE35" s="33" t="inlineStr"/>
      <c r="AF35" s="33" t="inlineStr"/>
      <c r="AG35" s="33" t="inlineStr"/>
      <c r="AH35">
        <f>COUNTA(D35:D35)&gt;0</f>
        <v/>
      </c>
      <c r="AI35">
        <f>TRUE</f>
        <v/>
      </c>
      <c r="AJ35">
        <f>FALSE</f>
        <v/>
      </c>
      <c r="AK35">
        <f>IF(AH35,"ANSWERED","MISSING")</f>
        <v/>
      </c>
      <c r="AL35" t="inlineStr">
        <is>
          <t>NO_DEPENDENCY</t>
        </is>
      </c>
    </row>
    <row r="36">
      <c r="A36" s="29" t="inlineStr">
        <is>
          <t>RCSP_GV_94_v1</t>
        </is>
      </c>
      <c r="B36" s="30" t="inlineStr">
        <is>
          <t>i) Please provide further details.</t>
        </is>
      </c>
      <c r="C36" s="31" t="inlineStr">
        <is>
          <t>Required if question RCSP_GV_93 is answered as no.
WHEN TO ANSWER: “q)Does the Limited CSP enter into written agreements with all clients specifying the requisites set out in R3-10.5 of the Rulesbook?” (RCSP_GV_93) is “no”</t>
        </is>
      </c>
      <c r="D36" s="34" t="inlineStr"/>
      <c r="E36" s="33" t="inlineStr"/>
      <c r="F36" s="33" t="inlineStr"/>
      <c r="G36" s="33" t="inlineStr"/>
      <c r="H36" s="33" t="inlineStr"/>
      <c r="I36" s="33" t="inlineStr"/>
      <c r="J36" s="33" t="inlineStr"/>
      <c r="K36" s="33" t="inlineStr"/>
      <c r="L36" s="33" t="inlineStr"/>
      <c r="M36" s="33" t="inlineStr"/>
      <c r="N36" s="33" t="inlineStr"/>
      <c r="O36" s="33" t="inlineStr"/>
      <c r="P36" s="33" t="inlineStr"/>
      <c r="Q36" s="33" t="inlineStr"/>
      <c r="R36" s="33" t="inlineStr"/>
      <c r="S36" s="33" t="inlineStr"/>
      <c r="T36" s="33" t="inlineStr"/>
      <c r="U36" s="33" t="inlineStr"/>
      <c r="V36" s="33" t="inlineStr"/>
      <c r="W36" s="33" t="inlineStr"/>
      <c r="X36" s="33" t="inlineStr"/>
      <c r="Y36" s="33" t="inlineStr"/>
      <c r="Z36" s="33" t="inlineStr"/>
      <c r="AA36" s="33" t="inlineStr"/>
      <c r="AB36" s="33" t="inlineStr"/>
      <c r="AC36" s="33" t="inlineStr"/>
      <c r="AD36" s="33" t="inlineStr"/>
      <c r="AE36" s="33" t="inlineStr"/>
      <c r="AF36" s="33" t="inlineStr"/>
      <c r="AG36" s="33" t="inlineStr"/>
      <c r="AH36">
        <f>COUNTA(D36:D36)&gt;0</f>
        <v/>
      </c>
      <c r="AI36">
        <f>IFERROR(AND($D$35&lt;&gt;"",$D$35="no"),FALSE)</f>
        <v/>
      </c>
      <c r="AJ36">
        <f>IFERROR(AND($D$35="",NOT(AND($D$35&lt;&gt;"",$D$35="no"))),FALSE)</f>
        <v/>
      </c>
      <c r="AK36">
        <f>IF(AI36,IF(AH36,"ANSWERED","MISSING"),IF(AJ36,IF(AH36,"INVALID","CONTROLLER MISSING"),IF(AH36,"INVALID","NOT APPLICABLE")))</f>
        <v/>
      </c>
      <c r="AL36" t="inlineStr">
        <is>
          <t>PARSED</t>
        </is>
      </c>
    </row>
    <row r="37">
      <c r="A37" s="29" t="inlineStr">
        <is>
          <t>RCSP_GV_95_v1</t>
        </is>
      </c>
      <c r="B37" s="30" t="inlineStr">
        <is>
          <t>i)Does the Limited CSP ensure to retain: Correspondence regarding initial contact and introductions with clients?</t>
        </is>
      </c>
      <c r="C37" s="31" t="inlineStr">
        <is>
          <t>Select one option from the allowed list of values.
OPTIONS: Yes | No</t>
        </is>
      </c>
      <c r="D37" s="32" t="inlineStr"/>
      <c r="E37" s="33" t="inlineStr"/>
      <c r="F37" s="33" t="inlineStr"/>
      <c r="G37" s="33" t="inlineStr"/>
      <c r="H37" s="33" t="inlineStr"/>
      <c r="I37" s="33" t="inlineStr"/>
      <c r="J37" s="33" t="inlineStr"/>
      <c r="K37" s="33" t="inlineStr"/>
      <c r="L37" s="33" t="inlineStr"/>
      <c r="M37" s="33" t="inlineStr"/>
      <c r="N37" s="33" t="inlineStr"/>
      <c r="O37" s="33" t="inlineStr"/>
      <c r="P37" s="33" t="inlineStr"/>
      <c r="Q37" s="33" t="inlineStr"/>
      <c r="R37" s="33" t="inlineStr"/>
      <c r="S37" s="33" t="inlineStr"/>
      <c r="T37" s="33" t="inlineStr"/>
      <c r="U37" s="33" t="inlineStr"/>
      <c r="V37" s="33" t="inlineStr"/>
      <c r="W37" s="33" t="inlineStr"/>
      <c r="X37" s="33" t="inlineStr"/>
      <c r="Y37" s="33" t="inlineStr"/>
      <c r="Z37" s="33" t="inlineStr"/>
      <c r="AA37" s="33" t="inlineStr"/>
      <c r="AB37" s="33" t="inlineStr"/>
      <c r="AC37" s="33" t="inlineStr"/>
      <c r="AD37" s="33" t="inlineStr"/>
      <c r="AE37" s="33" t="inlineStr"/>
      <c r="AF37" s="33" t="inlineStr"/>
      <c r="AG37" s="33" t="inlineStr"/>
      <c r="AH37">
        <f>COUNTA(D37:D37)&gt;0</f>
        <v/>
      </c>
      <c r="AI37">
        <f>TRUE</f>
        <v/>
      </c>
      <c r="AJ37">
        <f>FALSE</f>
        <v/>
      </c>
      <c r="AK37">
        <f>IF(AH37,"ANSWERED","MISSING")</f>
        <v/>
      </c>
      <c r="AL37" t="inlineStr">
        <is>
          <t>NO_DEPENDENCY</t>
        </is>
      </c>
    </row>
    <row r="38">
      <c r="A38" s="29" t="inlineStr">
        <is>
          <t>RCSP_GV_96_v1</t>
        </is>
      </c>
      <c r="B38" s="30" t="inlineStr">
        <is>
          <t>ii) Does the Limited CSP ensure to retain: Correspondence regarding client on-boarding and acceptance?</t>
        </is>
      </c>
      <c r="C38" s="31" t="inlineStr">
        <is>
          <t>Select one option from the allowed list of values.
OPTIONS: Yes | No</t>
        </is>
      </c>
      <c r="D38" s="32" t="inlineStr"/>
      <c r="E38" s="33" t="inlineStr"/>
      <c r="F38" s="33" t="inlineStr"/>
      <c r="G38" s="33" t="inlineStr"/>
      <c r="H38" s="33" t="inlineStr"/>
      <c r="I38" s="33" t="inlineStr"/>
      <c r="J38" s="33" t="inlineStr"/>
      <c r="K38" s="33" t="inlineStr"/>
      <c r="L38" s="33" t="inlineStr"/>
      <c r="M38" s="33" t="inlineStr"/>
      <c r="N38" s="33" t="inlineStr"/>
      <c r="O38" s="33" t="inlineStr"/>
      <c r="P38" s="33" t="inlineStr"/>
      <c r="Q38" s="33" t="inlineStr"/>
      <c r="R38" s="33" t="inlineStr"/>
      <c r="S38" s="33" t="inlineStr"/>
      <c r="T38" s="33" t="inlineStr"/>
      <c r="U38" s="33" t="inlineStr"/>
      <c r="V38" s="33" t="inlineStr"/>
      <c r="W38" s="33" t="inlineStr"/>
      <c r="X38" s="33" t="inlineStr"/>
      <c r="Y38" s="33" t="inlineStr"/>
      <c r="Z38" s="33" t="inlineStr"/>
      <c r="AA38" s="33" t="inlineStr"/>
      <c r="AB38" s="33" t="inlineStr"/>
      <c r="AC38" s="33" t="inlineStr"/>
      <c r="AD38" s="33" t="inlineStr"/>
      <c r="AE38" s="33" t="inlineStr"/>
      <c r="AF38" s="33" t="inlineStr"/>
      <c r="AG38" s="33" t="inlineStr"/>
      <c r="AH38">
        <f>COUNTA(D38:D38)&gt;0</f>
        <v/>
      </c>
      <c r="AI38">
        <f>TRUE</f>
        <v/>
      </c>
      <c r="AJ38">
        <f>FALSE</f>
        <v/>
      </c>
      <c r="AK38">
        <f>IF(AH38,"ANSWERED","MISSING")</f>
        <v/>
      </c>
      <c r="AL38" t="inlineStr">
        <is>
          <t>NO_DEPENDENCY</t>
        </is>
      </c>
    </row>
    <row r="39">
      <c r="A39" s="29" t="inlineStr">
        <is>
          <t>RCSP_GV_97_v1</t>
        </is>
      </c>
      <c r="B39" s="30" t="inlineStr">
        <is>
          <t>iii) Does the Limited CSP ensure to retain: any other correspondence with clients?</t>
        </is>
      </c>
      <c r="C39" s="31" t="inlineStr">
        <is>
          <t>Select one option from the allowed list of values.
OPTIONS: Yes | No</t>
        </is>
      </c>
      <c r="D39" s="32" t="inlineStr"/>
      <c r="E39" s="33" t="inlineStr"/>
      <c r="F39" s="33" t="inlineStr"/>
      <c r="G39" s="33" t="inlineStr"/>
      <c r="H39" s="33" t="inlineStr"/>
      <c r="I39" s="33" t="inlineStr"/>
      <c r="J39" s="33" t="inlineStr"/>
      <c r="K39" s="33" t="inlineStr"/>
      <c r="L39" s="33" t="inlineStr"/>
      <c r="M39" s="33" t="inlineStr"/>
      <c r="N39" s="33" t="inlineStr"/>
      <c r="O39" s="33" t="inlineStr"/>
      <c r="P39" s="33" t="inlineStr"/>
      <c r="Q39" s="33" t="inlineStr"/>
      <c r="R39" s="33" t="inlineStr"/>
      <c r="S39" s="33" t="inlineStr"/>
      <c r="T39" s="33" t="inlineStr"/>
      <c r="U39" s="33" t="inlineStr"/>
      <c r="V39" s="33" t="inlineStr"/>
      <c r="W39" s="33" t="inlineStr"/>
      <c r="X39" s="33" t="inlineStr"/>
      <c r="Y39" s="33" t="inlineStr"/>
      <c r="Z39" s="33" t="inlineStr"/>
      <c r="AA39" s="33" t="inlineStr"/>
      <c r="AB39" s="33" t="inlineStr"/>
      <c r="AC39" s="33" t="inlineStr"/>
      <c r="AD39" s="33" t="inlineStr"/>
      <c r="AE39" s="33" t="inlineStr"/>
      <c r="AF39" s="33" t="inlineStr"/>
      <c r="AG39" s="33" t="inlineStr"/>
      <c r="AH39">
        <f>COUNTA(D39:D39)&gt;0</f>
        <v/>
      </c>
      <c r="AI39">
        <f>TRUE</f>
        <v/>
      </c>
      <c r="AJ39">
        <f>FALSE</f>
        <v/>
      </c>
      <c r="AK39">
        <f>IF(AH39,"ANSWERED","MISSING")</f>
        <v/>
      </c>
      <c r="AL39" t="inlineStr">
        <is>
          <t>NO_DEPENDENCY</t>
        </is>
      </c>
    </row>
    <row r="40" ht="24" customHeight="1">
      <c r="A40" s="28" t="inlineStr">
        <is>
          <t>GV — RISK MANAGEMENT, AML/CFT CONTROLS &amp; COMPLIANCE -  RISK MANAGEMENT - BUSINESS LEVEL</t>
        </is>
      </c>
      <c r="B40" s="28" t="n"/>
      <c r="C40" s="28" t="n"/>
      <c r="D40" s="28" t="n"/>
      <c r="E40" s="28" t="n"/>
      <c r="F40" s="28" t="n"/>
      <c r="G40" s="28" t="n"/>
      <c r="H40" s="28" t="n"/>
      <c r="I40" s="28" t="n"/>
      <c r="J40" s="28" t="n"/>
      <c r="K40" s="28" t="n"/>
      <c r="L40" s="28" t="n"/>
      <c r="M40" s="28" t="n"/>
      <c r="N40" s="28" t="n"/>
      <c r="O40" s="28" t="n"/>
      <c r="P40" s="28" t="n"/>
      <c r="Q40" s="28" t="n"/>
      <c r="R40" s="28" t="n"/>
      <c r="S40" s="28" t="n"/>
      <c r="T40" s="28" t="n"/>
      <c r="U40" s="28" t="n"/>
      <c r="V40" s="28" t="n"/>
      <c r="W40" s="28" t="n"/>
      <c r="X40" s="28" t="n"/>
      <c r="Y40" s="28" t="n"/>
      <c r="Z40" s="28" t="n"/>
      <c r="AA40" s="28" t="n"/>
      <c r="AB40" s="28" t="n"/>
      <c r="AC40" s="28" t="n"/>
      <c r="AD40" s="28" t="n"/>
      <c r="AE40" s="28" t="n"/>
      <c r="AF40" s="28" t="n"/>
      <c r="AG40" s="28" t="n"/>
    </row>
    <row r="41">
      <c r="A41" s="29" t="inlineStr">
        <is>
          <t>RCSP_GV_98_v1</t>
        </is>
      </c>
      <c r="B41" s="30" t="inlineStr">
        <is>
          <t xml:space="preserve">a) How is the risk of the Limited CSP being assessed?
</t>
        </is>
      </c>
      <c r="C41" s="31" t="inlineStr">
        <is>
          <t>This question refers to both AML/CFT and non-AML/CFT risks.</t>
        </is>
      </c>
      <c r="D41" s="32" t="inlineStr"/>
      <c r="E41" s="33" t="inlineStr"/>
      <c r="F41" s="33" t="inlineStr"/>
      <c r="G41" s="33" t="inlineStr"/>
      <c r="H41" s="33" t="inlineStr"/>
      <c r="I41" s="33" t="inlineStr"/>
      <c r="J41" s="33" t="inlineStr"/>
      <c r="K41" s="33" t="inlineStr"/>
      <c r="L41" s="33" t="inlineStr"/>
      <c r="M41" s="33" t="inlineStr"/>
      <c r="N41" s="33" t="inlineStr"/>
      <c r="O41" s="33" t="inlineStr"/>
      <c r="P41" s="33" t="inlineStr"/>
      <c r="Q41" s="33" t="inlineStr"/>
      <c r="R41" s="33" t="inlineStr"/>
      <c r="S41" s="33" t="inlineStr"/>
      <c r="T41" s="33" t="inlineStr"/>
      <c r="U41" s="33" t="inlineStr"/>
      <c r="V41" s="33" t="inlineStr"/>
      <c r="W41" s="33" t="inlineStr"/>
      <c r="X41" s="33" t="inlineStr"/>
      <c r="Y41" s="33" t="inlineStr"/>
      <c r="Z41" s="33" t="inlineStr"/>
      <c r="AA41" s="33" t="inlineStr"/>
      <c r="AB41" s="33" t="inlineStr"/>
      <c r="AC41" s="33" t="inlineStr"/>
      <c r="AD41" s="33" t="inlineStr"/>
      <c r="AE41" s="33" t="inlineStr"/>
      <c r="AF41" s="33" t="inlineStr"/>
      <c r="AG41" s="33" t="inlineStr"/>
      <c r="AH41">
        <f>COUNTA(D41:D41)&gt;0</f>
        <v/>
      </c>
      <c r="AI41">
        <f>TRUE</f>
        <v/>
      </c>
      <c r="AJ41">
        <f>FALSE</f>
        <v/>
      </c>
      <c r="AK41">
        <f>IF(AH41,"ANSWERED","MISSING")</f>
        <v/>
      </c>
      <c r="AL41" t="inlineStr">
        <is>
          <t>NO_DEPENDENCY</t>
        </is>
      </c>
    </row>
    <row r="42">
      <c r="A42" s="29" t="inlineStr">
        <is>
          <t>RCSP_GV_99_v1</t>
        </is>
      </c>
      <c r="B42" s="30" t="inlineStr">
        <is>
          <t xml:space="preserve">b) What risks have been identified by the Limited CSP with respect to its activities, processes and systems? Kindly distinguish between AML/CFT and other risks.
</t>
        </is>
      </c>
      <c r="C42" s="31" t="inlineStr">
        <is>
          <t>The Limited CSP should identify all risks associated with its business model and target market including but not limited to those related to customer risk, product/service risk, interface risk, geographical risk, reputa…</t>
        </is>
      </c>
      <c r="D42" s="32" t="inlineStr"/>
      <c r="E42" s="33" t="inlineStr"/>
      <c r="F42" s="33" t="inlineStr"/>
      <c r="G42" s="33" t="inlineStr"/>
      <c r="H42" s="33" t="inlineStr"/>
      <c r="I42" s="33" t="inlineStr"/>
      <c r="J42" s="33" t="inlineStr"/>
      <c r="K42" s="33" t="inlineStr"/>
      <c r="L42" s="33" t="inlineStr"/>
      <c r="M42" s="33" t="inlineStr"/>
      <c r="N42" s="33" t="inlineStr"/>
      <c r="O42" s="33" t="inlineStr"/>
      <c r="P42" s="33" t="inlineStr"/>
      <c r="Q42" s="33" t="inlineStr"/>
      <c r="R42" s="33" t="inlineStr"/>
      <c r="S42" s="33" t="inlineStr"/>
      <c r="T42" s="33" t="inlineStr"/>
      <c r="U42" s="33" t="inlineStr"/>
      <c r="V42" s="33" t="inlineStr"/>
      <c r="W42" s="33" t="inlineStr"/>
      <c r="X42" s="33" t="inlineStr"/>
      <c r="Y42" s="33" t="inlineStr"/>
      <c r="Z42" s="33" t="inlineStr"/>
      <c r="AA42" s="33" t="inlineStr"/>
      <c r="AB42" s="33" t="inlineStr"/>
      <c r="AC42" s="33" t="inlineStr"/>
      <c r="AD42" s="33" t="inlineStr"/>
      <c r="AE42" s="33" t="inlineStr"/>
      <c r="AF42" s="33" t="inlineStr"/>
      <c r="AG42" s="33" t="inlineStr"/>
      <c r="AH42">
        <f>COUNTA(D42:D42)&gt;0</f>
        <v/>
      </c>
      <c r="AI42">
        <f>TRUE</f>
        <v/>
      </c>
      <c r="AJ42">
        <f>FALSE</f>
        <v/>
      </c>
      <c r="AK42">
        <f>IF(AH42,"ANSWERED","MISSING")</f>
        <v/>
      </c>
      <c r="AL42" t="inlineStr">
        <is>
          <t>NO_DEPENDENCY</t>
        </is>
      </c>
    </row>
    <row r="43">
      <c r="A43" s="29" t="inlineStr">
        <is>
          <t>RCSP_GV_100_v1</t>
        </is>
      </c>
      <c r="B43" s="30" t="inlineStr">
        <is>
          <t>c) From the Limited CSP's understanding of the inherent ML/FT risks related to CSP services that the Limited CSP offers, what is the level of inherent risk that these pose to the Limited CSP's business?</t>
        </is>
      </c>
      <c r="C43" s="31" t="inlineStr">
        <is>
          <t>Select one option from the allowed list of values.
OPTIONS: Low | Lower medium | Higher medium | High | Very high</t>
        </is>
      </c>
      <c r="D43" s="32" t="inlineStr"/>
      <c r="E43" s="33" t="inlineStr"/>
      <c r="F43" s="33" t="inlineStr"/>
      <c r="G43" s="33" t="inlineStr"/>
      <c r="H43" s="33" t="inlineStr"/>
      <c r="I43" s="33" t="inlineStr"/>
      <c r="J43" s="33" t="inlineStr"/>
      <c r="K43" s="33" t="inlineStr"/>
      <c r="L43" s="33" t="inlineStr"/>
      <c r="M43" s="33" t="inlineStr"/>
      <c r="N43" s="33" t="inlineStr"/>
      <c r="O43" s="33" t="inlineStr"/>
      <c r="P43" s="33" t="inlineStr"/>
      <c r="Q43" s="33" t="inlineStr"/>
      <c r="R43" s="33" t="inlineStr"/>
      <c r="S43" s="33" t="inlineStr"/>
      <c r="T43" s="33" t="inlineStr"/>
      <c r="U43" s="33" t="inlineStr"/>
      <c r="V43" s="33" t="inlineStr"/>
      <c r="W43" s="33" t="inlineStr"/>
      <c r="X43" s="33" t="inlineStr"/>
      <c r="Y43" s="33" t="inlineStr"/>
      <c r="Z43" s="33" t="inlineStr"/>
      <c r="AA43" s="33" t="inlineStr"/>
      <c r="AB43" s="33" t="inlineStr"/>
      <c r="AC43" s="33" t="inlineStr"/>
      <c r="AD43" s="33" t="inlineStr"/>
      <c r="AE43" s="33" t="inlineStr"/>
      <c r="AF43" s="33" t="inlineStr"/>
      <c r="AG43" s="33" t="inlineStr"/>
      <c r="AH43">
        <f>COUNTA(D43:D43)&gt;0</f>
        <v/>
      </c>
      <c r="AI43">
        <f>TRUE</f>
        <v/>
      </c>
      <c r="AJ43">
        <f>FALSE</f>
        <v/>
      </c>
      <c r="AK43">
        <f>IF(AH43,"ANSWERED","MISSING")</f>
        <v/>
      </c>
      <c r="AL43" t="inlineStr">
        <is>
          <t>NO_DEPENDENCY</t>
        </is>
      </c>
    </row>
    <row r="44">
      <c r="A44" s="29" t="inlineStr">
        <is>
          <t>RCSP_GV_101_v1</t>
        </is>
      </c>
      <c r="B44" s="30" t="inlineStr">
        <is>
          <t>d) How would the Limited CSP consider effectiveness of the measures implemented to mitigate inherent ML/FT risks present?</t>
        </is>
      </c>
      <c r="C44" s="31" t="inlineStr">
        <is>
          <t>Select one option from the allowed list of values.
OPTIONS: Low | Lower medium | Higher medium | High | Very high</t>
        </is>
      </c>
      <c r="D44" s="32" t="inlineStr"/>
      <c r="E44" s="33" t="inlineStr"/>
      <c r="F44" s="33" t="inlineStr"/>
      <c r="G44" s="33" t="inlineStr"/>
      <c r="H44" s="33" t="inlineStr"/>
      <c r="I44" s="33" t="inlineStr"/>
      <c r="J44" s="33" t="inlineStr"/>
      <c r="K44" s="33" t="inlineStr"/>
      <c r="L44" s="33" t="inlineStr"/>
      <c r="M44" s="33" t="inlineStr"/>
      <c r="N44" s="33" t="inlineStr"/>
      <c r="O44" s="33" t="inlineStr"/>
      <c r="P44" s="33" t="inlineStr"/>
      <c r="Q44" s="33" t="inlineStr"/>
      <c r="R44" s="33" t="inlineStr"/>
      <c r="S44" s="33" t="inlineStr"/>
      <c r="T44" s="33" t="inlineStr"/>
      <c r="U44" s="33" t="inlineStr"/>
      <c r="V44" s="33" t="inlineStr"/>
      <c r="W44" s="33" t="inlineStr"/>
      <c r="X44" s="33" t="inlineStr"/>
      <c r="Y44" s="33" t="inlineStr"/>
      <c r="Z44" s="33" t="inlineStr"/>
      <c r="AA44" s="33" t="inlineStr"/>
      <c r="AB44" s="33" t="inlineStr"/>
      <c r="AC44" s="33" t="inlineStr"/>
      <c r="AD44" s="33" t="inlineStr"/>
      <c r="AE44" s="33" t="inlineStr"/>
      <c r="AF44" s="33" t="inlineStr"/>
      <c r="AG44" s="33" t="inlineStr"/>
      <c r="AH44">
        <f>COUNTA(D44:D44)&gt;0</f>
        <v/>
      </c>
      <c r="AI44">
        <f>TRUE</f>
        <v/>
      </c>
      <c r="AJ44">
        <f>FALSE</f>
        <v/>
      </c>
      <c r="AK44">
        <f>IF(AH44,"ANSWERED","MISSING")</f>
        <v/>
      </c>
      <c r="AL44" t="inlineStr">
        <is>
          <t>NO_DEPENDENCY</t>
        </is>
      </c>
    </row>
    <row r="45">
      <c r="A45" s="29" t="inlineStr">
        <is>
          <t>RCSP_GV_102_v1</t>
        </is>
      </c>
      <c r="B45" s="30" t="inlineStr">
        <is>
          <t>e) From the Limited CSP's understanding of the inherent ML/FT risks present and effectives of the mitigating measures implemented, what is the level of residual ML/FT risk of the Limited CSP's business?</t>
        </is>
      </c>
      <c r="C45" s="31" t="inlineStr">
        <is>
          <t>Select one option from the allowed list of values.
OPTIONS: Low | Lower medium | Higher medium | High | Very high</t>
        </is>
      </c>
      <c r="D45" s="32" t="inlineStr"/>
      <c r="E45" s="33" t="inlineStr"/>
      <c r="F45" s="33" t="inlineStr"/>
      <c r="G45" s="33" t="inlineStr"/>
      <c r="H45" s="33" t="inlineStr"/>
      <c r="I45" s="33" t="inlineStr"/>
      <c r="J45" s="33" t="inlineStr"/>
      <c r="K45" s="33" t="inlineStr"/>
      <c r="L45" s="33" t="inlineStr"/>
      <c r="M45" s="33" t="inlineStr"/>
      <c r="N45" s="33" t="inlineStr"/>
      <c r="O45" s="33" t="inlineStr"/>
      <c r="P45" s="33" t="inlineStr"/>
      <c r="Q45" s="33" t="inlineStr"/>
      <c r="R45" s="33" t="inlineStr"/>
      <c r="S45" s="33" t="inlineStr"/>
      <c r="T45" s="33" t="inlineStr"/>
      <c r="U45" s="33" t="inlineStr"/>
      <c r="V45" s="33" t="inlineStr"/>
      <c r="W45" s="33" t="inlineStr"/>
      <c r="X45" s="33" t="inlineStr"/>
      <c r="Y45" s="33" t="inlineStr"/>
      <c r="Z45" s="33" t="inlineStr"/>
      <c r="AA45" s="33" t="inlineStr"/>
      <c r="AB45" s="33" t="inlineStr"/>
      <c r="AC45" s="33" t="inlineStr"/>
      <c r="AD45" s="33" t="inlineStr"/>
      <c r="AE45" s="33" t="inlineStr"/>
      <c r="AF45" s="33" t="inlineStr"/>
      <c r="AG45" s="33" t="inlineStr"/>
      <c r="AH45">
        <f>COUNTA(D45:D45)&gt;0</f>
        <v/>
      </c>
      <c r="AI45">
        <f>TRUE</f>
        <v/>
      </c>
      <c r="AJ45">
        <f>FALSE</f>
        <v/>
      </c>
      <c r="AK45">
        <f>IF(AH45,"ANSWERED","MISSING")</f>
        <v/>
      </c>
      <c r="AL45" t="inlineStr">
        <is>
          <t>NO_DEPENDENCY</t>
        </is>
      </c>
    </row>
    <row r="46" ht="24" customHeight="1">
      <c r="A46" s="28" t="inlineStr">
        <is>
          <t>GV — RISK MANAGEMENT, AML/CFT CONTROLS &amp; COMPLIANCE - RISK MANAGEMENT CUSTOMER LEVEL</t>
        </is>
      </c>
      <c r="B46" s="28" t="n"/>
      <c r="C46" s="28" t="n"/>
      <c r="D46" s="28" t="n"/>
      <c r="E46" s="28" t="n"/>
      <c r="F46" s="28" t="n"/>
      <c r="G46" s="28" t="n"/>
      <c r="H46" s="28" t="n"/>
      <c r="I46" s="28" t="n"/>
      <c r="J46" s="28" t="n"/>
      <c r="K46" s="28" t="n"/>
      <c r="L46" s="28" t="n"/>
      <c r="M46" s="28" t="n"/>
      <c r="N46" s="28" t="n"/>
      <c r="O46" s="28" t="n"/>
      <c r="P46" s="28" t="n"/>
      <c r="Q46" s="28" t="n"/>
      <c r="R46" s="28" t="n"/>
      <c r="S46" s="28" t="n"/>
      <c r="T46" s="28" t="n"/>
      <c r="U46" s="28" t="n"/>
      <c r="V46" s="28" t="n"/>
      <c r="W46" s="28" t="n"/>
      <c r="X46" s="28" t="n"/>
      <c r="Y46" s="28" t="n"/>
      <c r="Z46" s="28" t="n"/>
      <c r="AA46" s="28" t="n"/>
      <c r="AB46" s="28" t="n"/>
      <c r="AC46" s="28" t="n"/>
      <c r="AD46" s="28" t="n"/>
      <c r="AE46" s="28" t="n"/>
      <c r="AF46" s="28" t="n"/>
      <c r="AG46" s="28" t="n"/>
    </row>
    <row r="47">
      <c r="A47" s="29" t="inlineStr">
        <is>
          <t>RCSP_GV_103_v1</t>
        </is>
      </c>
      <c r="B47" s="30" t="inlineStr">
        <is>
          <t>f) As at end of the last calendar year, how many customers fell outside the Limited CSP's CAP/risk appetite but were provided with services ?</t>
        </is>
      </c>
      <c r="C47" s="31" t="inlineStr">
        <is>
          <t>N/A</t>
        </is>
      </c>
      <c r="D47" s="32" t="inlineStr"/>
      <c r="E47" s="33" t="inlineStr"/>
      <c r="F47" s="33" t="inlineStr"/>
      <c r="G47" s="33" t="inlineStr"/>
      <c r="H47" s="33" t="inlineStr"/>
      <c r="I47" s="33" t="inlineStr"/>
      <c r="J47" s="33" t="inlineStr"/>
      <c r="K47" s="33" t="inlineStr"/>
      <c r="L47" s="33" t="inlineStr"/>
      <c r="M47" s="33" t="inlineStr"/>
      <c r="N47" s="33" t="inlineStr"/>
      <c r="O47" s="33" t="inlineStr"/>
      <c r="P47" s="33" t="inlineStr"/>
      <c r="Q47" s="33" t="inlineStr"/>
      <c r="R47" s="33" t="inlineStr"/>
      <c r="S47" s="33" t="inlineStr"/>
      <c r="T47" s="33" t="inlineStr"/>
      <c r="U47" s="33" t="inlineStr"/>
      <c r="V47" s="33" t="inlineStr"/>
      <c r="W47" s="33" t="inlineStr"/>
      <c r="X47" s="33" t="inlineStr"/>
      <c r="Y47" s="33" t="inlineStr"/>
      <c r="Z47" s="33" t="inlineStr"/>
      <c r="AA47" s="33" t="inlineStr"/>
      <c r="AB47" s="33" t="inlineStr"/>
      <c r="AC47" s="33" t="inlineStr"/>
      <c r="AD47" s="33" t="inlineStr"/>
      <c r="AE47" s="33" t="inlineStr"/>
      <c r="AF47" s="33" t="inlineStr"/>
      <c r="AG47" s="33" t="inlineStr"/>
      <c r="AH47">
        <f>COUNTA(D47:D47)&gt;0</f>
        <v/>
      </c>
      <c r="AI47">
        <f>TRUE</f>
        <v/>
      </c>
      <c r="AJ47">
        <f>FALSE</f>
        <v/>
      </c>
      <c r="AK47">
        <f>IF(AH47,"ANSWERED","MISSING")</f>
        <v/>
      </c>
      <c r="AL47" t="inlineStr">
        <is>
          <t>NO_DEPENDENCY</t>
        </is>
      </c>
    </row>
    <row r="48">
      <c r="A48" s="29" t="inlineStr">
        <is>
          <t>RCSP_GV_104_v1</t>
        </is>
      </c>
      <c r="B48" s="30" t="inlineStr">
        <is>
          <t>g) In the case where an intermediary was used to onboard customers during the previous calendar year, were measures (in terms of Section 2.1.2 of the IPs Part II) performed on such?</t>
        </is>
      </c>
      <c r="C48" s="31" t="inlineStr">
        <is>
          <t>N/A</t>
        </is>
      </c>
      <c r="D48" s="32" t="inlineStr"/>
      <c r="E48" s="33" t="inlineStr"/>
      <c r="F48" s="33" t="inlineStr"/>
      <c r="G48" s="33" t="inlineStr"/>
      <c r="H48" s="33" t="inlineStr"/>
      <c r="I48" s="33" t="inlineStr"/>
      <c r="J48" s="33" t="inlineStr"/>
      <c r="K48" s="33" t="inlineStr"/>
      <c r="L48" s="33" t="inlineStr"/>
      <c r="M48" s="33" t="inlineStr"/>
      <c r="N48" s="33" t="inlineStr"/>
      <c r="O48" s="33" t="inlineStr"/>
      <c r="P48" s="33" t="inlineStr"/>
      <c r="Q48" s="33" t="inlineStr"/>
      <c r="R48" s="33" t="inlineStr"/>
      <c r="S48" s="33" t="inlineStr"/>
      <c r="T48" s="33" t="inlineStr"/>
      <c r="U48" s="33" t="inlineStr"/>
      <c r="V48" s="33" t="inlineStr"/>
      <c r="W48" s="33" t="inlineStr"/>
      <c r="X48" s="33" t="inlineStr"/>
      <c r="Y48" s="33" t="inlineStr"/>
      <c r="Z48" s="33" t="inlineStr"/>
      <c r="AA48" s="33" t="inlineStr"/>
      <c r="AB48" s="33" t="inlineStr"/>
      <c r="AC48" s="33" t="inlineStr"/>
      <c r="AD48" s="33" t="inlineStr"/>
      <c r="AE48" s="33" t="inlineStr"/>
      <c r="AF48" s="33" t="inlineStr"/>
      <c r="AG48" s="33" t="inlineStr"/>
      <c r="AH48">
        <f>COUNTA(D48:D48)&gt;0</f>
        <v/>
      </c>
      <c r="AI48">
        <f>TRUE</f>
        <v/>
      </c>
      <c r="AJ48">
        <f>FALSE</f>
        <v/>
      </c>
      <c r="AK48">
        <f>IF(AH48,"ANSWERED","MISSING")</f>
        <v/>
      </c>
      <c r="AL48" t="inlineStr">
        <is>
          <t>NO_DEPENDENCY</t>
        </is>
      </c>
    </row>
    <row r="49">
      <c r="A49" s="29" t="inlineStr">
        <is>
          <t>RCSP_GV_105_v1</t>
        </is>
      </c>
      <c r="B49" s="30" t="inlineStr">
        <is>
          <t>h) How many customers are included in the Limited CSP's customer portfolio, where CDD has not been completed, but the Limited CSP's serivce commenced?</t>
        </is>
      </c>
      <c r="C49" s="31" t="inlineStr">
        <is>
          <t>N/A</t>
        </is>
      </c>
      <c r="D49" s="32" t="inlineStr"/>
      <c r="E49" s="33" t="inlineStr"/>
      <c r="F49" s="33" t="inlineStr"/>
      <c r="G49" s="33" t="inlineStr"/>
      <c r="H49" s="33" t="inlineStr"/>
      <c r="I49" s="33" t="inlineStr"/>
      <c r="J49" s="33" t="inlineStr"/>
      <c r="K49" s="33" t="inlineStr"/>
      <c r="L49" s="33" t="inlineStr"/>
      <c r="M49" s="33" t="inlineStr"/>
      <c r="N49" s="33" t="inlineStr"/>
      <c r="O49" s="33" t="inlineStr"/>
      <c r="P49" s="33" t="inlineStr"/>
      <c r="Q49" s="33" t="inlineStr"/>
      <c r="R49" s="33" t="inlineStr"/>
      <c r="S49" s="33" t="inlineStr"/>
      <c r="T49" s="33" t="inlineStr"/>
      <c r="U49" s="33" t="inlineStr"/>
      <c r="V49" s="33" t="inlineStr"/>
      <c r="W49" s="33" t="inlineStr"/>
      <c r="X49" s="33" t="inlineStr"/>
      <c r="Y49" s="33" t="inlineStr"/>
      <c r="Z49" s="33" t="inlineStr"/>
      <c r="AA49" s="33" t="inlineStr"/>
      <c r="AB49" s="33" t="inlineStr"/>
      <c r="AC49" s="33" t="inlineStr"/>
      <c r="AD49" s="33" t="inlineStr"/>
      <c r="AE49" s="33" t="inlineStr"/>
      <c r="AF49" s="33" t="inlineStr"/>
      <c r="AG49" s="33" t="inlineStr"/>
      <c r="AH49">
        <f>COUNTA(D49:D49)&gt;0</f>
        <v/>
      </c>
      <c r="AI49">
        <f>TRUE</f>
        <v/>
      </c>
      <c r="AJ49">
        <f>FALSE</f>
        <v/>
      </c>
      <c r="AK49">
        <f>IF(AH49,"ANSWERED","MISSING")</f>
        <v/>
      </c>
      <c r="AL49" t="inlineStr">
        <is>
          <t>NO_DEPENDENCY</t>
        </is>
      </c>
    </row>
    <row r="50">
      <c r="A50" s="29" t="inlineStr">
        <is>
          <t>RCSP_GV_106_v1</t>
        </is>
      </c>
      <c r="B50" s="30" t="inlineStr">
        <is>
          <t xml:space="preserve">i) Is a risk assessment of all clients undertaken?
</t>
        </is>
      </c>
      <c r="C50" s="31" t="inlineStr">
        <is>
          <t>Guidance: If you choose 'No', please explain why in the next question.Select one option from the allowed list of values.
OPTIONS: Yes | No</t>
        </is>
      </c>
      <c r="D50" s="32" t="inlineStr"/>
      <c r="E50" s="33" t="inlineStr"/>
      <c r="F50" s="33" t="inlineStr"/>
      <c r="G50" s="33" t="inlineStr"/>
      <c r="H50" s="33" t="inlineStr"/>
      <c r="I50" s="33" t="inlineStr"/>
      <c r="J50" s="33" t="inlineStr"/>
      <c r="K50" s="33" t="inlineStr"/>
      <c r="L50" s="33" t="inlineStr"/>
      <c r="M50" s="33" t="inlineStr"/>
      <c r="N50" s="33" t="inlineStr"/>
      <c r="O50" s="33" t="inlineStr"/>
      <c r="P50" s="33" t="inlineStr"/>
      <c r="Q50" s="33" t="inlineStr"/>
      <c r="R50" s="33" t="inlineStr"/>
      <c r="S50" s="33" t="inlineStr"/>
      <c r="T50" s="33" t="inlineStr"/>
      <c r="U50" s="33" t="inlineStr"/>
      <c r="V50" s="33" t="inlineStr"/>
      <c r="W50" s="33" t="inlineStr"/>
      <c r="X50" s="33" t="inlineStr"/>
      <c r="Y50" s="33" t="inlineStr"/>
      <c r="Z50" s="33" t="inlineStr"/>
      <c r="AA50" s="33" t="inlineStr"/>
      <c r="AB50" s="33" t="inlineStr"/>
      <c r="AC50" s="33" t="inlineStr"/>
      <c r="AD50" s="33" t="inlineStr"/>
      <c r="AE50" s="33" t="inlineStr"/>
      <c r="AF50" s="33" t="inlineStr"/>
      <c r="AG50" s="33" t="inlineStr"/>
      <c r="AH50">
        <f>COUNTA(D50:D50)&gt;0</f>
        <v/>
      </c>
      <c r="AI50">
        <f>TRUE</f>
        <v/>
      </c>
      <c r="AJ50">
        <f>FALSE</f>
        <v/>
      </c>
      <c r="AK50">
        <f>IF(AH50,"ANSWERED","MISSING")</f>
        <v/>
      </c>
      <c r="AL50" t="inlineStr">
        <is>
          <t>NO_DEPENDENCY</t>
        </is>
      </c>
    </row>
    <row r="51">
      <c r="A51" s="29" t="inlineStr">
        <is>
          <t>RCSP_GV_107_v1</t>
        </is>
      </c>
      <c r="B51" s="30" t="inlineStr">
        <is>
          <t>i) Please provide further details.</t>
        </is>
      </c>
      <c r="C51" s="31" t="inlineStr">
        <is>
          <t>Required if question RCSP_GV_106 is answered as no.
WHEN TO ANSWER: “i) Is a risk assessment of all clients undertaken?” (RCSP_GV_106) is “no”</t>
        </is>
      </c>
      <c r="D51" s="34" t="inlineStr"/>
      <c r="E51" s="33" t="inlineStr"/>
      <c r="F51" s="33" t="inlineStr"/>
      <c r="G51" s="33" t="inlineStr"/>
      <c r="H51" s="33" t="inlineStr"/>
      <c r="I51" s="33" t="inlineStr"/>
      <c r="J51" s="33" t="inlineStr"/>
      <c r="K51" s="33" t="inlineStr"/>
      <c r="L51" s="33" t="inlineStr"/>
      <c r="M51" s="33" t="inlineStr"/>
      <c r="N51" s="33" t="inlineStr"/>
      <c r="O51" s="33" t="inlineStr"/>
      <c r="P51" s="33" t="inlineStr"/>
      <c r="Q51" s="33" t="inlineStr"/>
      <c r="R51" s="33" t="inlineStr"/>
      <c r="S51" s="33" t="inlineStr"/>
      <c r="T51" s="33" t="inlineStr"/>
      <c r="U51" s="33" t="inlineStr"/>
      <c r="V51" s="33" t="inlineStr"/>
      <c r="W51" s="33" t="inlineStr"/>
      <c r="X51" s="33" t="inlineStr"/>
      <c r="Y51" s="33" t="inlineStr"/>
      <c r="Z51" s="33" t="inlineStr"/>
      <c r="AA51" s="33" t="inlineStr"/>
      <c r="AB51" s="33" t="inlineStr"/>
      <c r="AC51" s="33" t="inlineStr"/>
      <c r="AD51" s="33" t="inlineStr"/>
      <c r="AE51" s="33" t="inlineStr"/>
      <c r="AF51" s="33" t="inlineStr"/>
      <c r="AG51" s="33" t="inlineStr"/>
      <c r="AH51">
        <f>COUNTA(D51:D51)&gt;0</f>
        <v/>
      </c>
      <c r="AI51">
        <f>IFERROR(AND($D$50&lt;&gt;"",$D$50="no"),FALSE)</f>
        <v/>
      </c>
      <c r="AJ51">
        <f>IFERROR(AND($D$50="",NOT(AND($D$50&lt;&gt;"",$D$50="no"))),FALSE)</f>
        <v/>
      </c>
      <c r="AK51">
        <f>IF(AI51,IF(AH51,"ANSWERED","MISSING"),IF(AJ51,IF(AH51,"INVALID","CONTROLLER MISSING"),IF(AH51,"INVALID","NOT APPLICABLE")))</f>
        <v/>
      </c>
      <c r="AL51" t="inlineStr">
        <is>
          <t>PARSED</t>
        </is>
      </c>
    </row>
    <row r="52">
      <c r="A52" s="29" t="inlineStr">
        <is>
          <t>RCSP_GV_108_v1</t>
        </is>
      </c>
      <c r="B52" s="30" t="inlineStr">
        <is>
          <t>j) How often does the Limited CSP revisit its risk understanding for: high risk customers?</t>
        </is>
      </c>
      <c r="C52" s="31" t="inlineStr">
        <is>
          <t>Select one option from the allowed list of values.
Required if question RCSP_GV_106 is answered as yes.
OPTIONS: Use the dropdown list; the full option list is intentionally not repeated here.
WHEN TO ANSWER: “i) Is a risk assessment of all clients undertaken?” (RCSP_GV_106) is “yes”</t>
        </is>
      </c>
      <c r="D52" s="34" t="inlineStr"/>
      <c r="E52" s="33" t="inlineStr"/>
      <c r="F52" s="33" t="inlineStr"/>
      <c r="G52" s="33" t="inlineStr"/>
      <c r="H52" s="33" t="inlineStr"/>
      <c r="I52" s="33" t="inlineStr"/>
      <c r="J52" s="33" t="inlineStr"/>
      <c r="K52" s="33" t="inlineStr"/>
      <c r="L52" s="33" t="inlineStr"/>
      <c r="M52" s="33" t="inlineStr"/>
      <c r="N52" s="33" t="inlineStr"/>
      <c r="O52" s="33" t="inlineStr"/>
      <c r="P52" s="33" t="inlineStr"/>
      <c r="Q52" s="33" t="inlineStr"/>
      <c r="R52" s="33" t="inlineStr"/>
      <c r="S52" s="33" t="inlineStr"/>
      <c r="T52" s="33" t="inlineStr"/>
      <c r="U52" s="33" t="inlineStr"/>
      <c r="V52" s="33" t="inlineStr"/>
      <c r="W52" s="33" t="inlineStr"/>
      <c r="X52" s="33" t="inlineStr"/>
      <c r="Y52" s="33" t="inlineStr"/>
      <c r="Z52" s="33" t="inlineStr"/>
      <c r="AA52" s="33" t="inlineStr"/>
      <c r="AB52" s="33" t="inlineStr"/>
      <c r="AC52" s="33" t="inlineStr"/>
      <c r="AD52" s="33" t="inlineStr"/>
      <c r="AE52" s="33" t="inlineStr"/>
      <c r="AF52" s="33" t="inlineStr"/>
      <c r="AG52" s="33" t="inlineStr"/>
      <c r="AH52">
        <f>COUNTA(D52:D52)&gt;0</f>
        <v/>
      </c>
      <c r="AI52">
        <f>IFERROR(AND($D$50&lt;&gt;"",$D$50="yes"),FALSE)</f>
        <v/>
      </c>
      <c r="AJ52">
        <f>IFERROR(AND($D$50="",NOT(AND($D$50&lt;&gt;"",$D$50="yes"))),FALSE)</f>
        <v/>
      </c>
      <c r="AK52">
        <f>IF(AI52,IF(AH52,"ANSWERED","MISSING"),IF(AJ52,IF(AH52,"INVALID","CONTROLLER MISSING"),IF(AH52,"INVALID","NOT APPLICABLE")))</f>
        <v/>
      </c>
      <c r="AL52" t="inlineStr">
        <is>
          <t>PARSED</t>
        </is>
      </c>
    </row>
    <row r="53">
      <c r="A53" s="29" t="inlineStr">
        <is>
          <t>RCSP_GV_109_v1</t>
        </is>
      </c>
      <c r="B53" s="30" t="inlineStr">
        <is>
          <t>k) How often does the Limited CSP revisit its risk understanding for: medium risk customers?</t>
        </is>
      </c>
      <c r="C53" s="31" t="inlineStr">
        <is>
          <t>Select one option from the allowed list of values.
Required if question RCSP_GV_106 is answered as yes.
OPTIONS: Use the dropdown list; the full option list is intentionally not repeated here.
WHEN TO ANSWER: “i) Is a risk assessment of all clients undertaken?” (RCSP_GV_106) is “yes”</t>
        </is>
      </c>
      <c r="D53" s="34" t="inlineStr"/>
      <c r="E53" s="33" t="inlineStr"/>
      <c r="F53" s="33" t="inlineStr"/>
      <c r="G53" s="33" t="inlineStr"/>
      <c r="H53" s="33" t="inlineStr"/>
      <c r="I53" s="33" t="inlineStr"/>
      <c r="J53" s="33" t="inlineStr"/>
      <c r="K53" s="33" t="inlineStr"/>
      <c r="L53" s="33" t="inlineStr"/>
      <c r="M53" s="33" t="inlineStr"/>
      <c r="N53" s="33" t="inlineStr"/>
      <c r="O53" s="33" t="inlineStr"/>
      <c r="P53" s="33" t="inlineStr"/>
      <c r="Q53" s="33" t="inlineStr"/>
      <c r="R53" s="33" t="inlineStr"/>
      <c r="S53" s="33" t="inlineStr"/>
      <c r="T53" s="33" t="inlineStr"/>
      <c r="U53" s="33" t="inlineStr"/>
      <c r="V53" s="33" t="inlineStr"/>
      <c r="W53" s="33" t="inlineStr"/>
      <c r="X53" s="33" t="inlineStr"/>
      <c r="Y53" s="33" t="inlineStr"/>
      <c r="Z53" s="33" t="inlineStr"/>
      <c r="AA53" s="33" t="inlineStr"/>
      <c r="AB53" s="33" t="inlineStr"/>
      <c r="AC53" s="33" t="inlineStr"/>
      <c r="AD53" s="33" t="inlineStr"/>
      <c r="AE53" s="33" t="inlineStr"/>
      <c r="AF53" s="33" t="inlineStr"/>
      <c r="AG53" s="33" t="inlineStr"/>
      <c r="AH53">
        <f>COUNTA(D53:D53)&gt;0</f>
        <v/>
      </c>
      <c r="AI53">
        <f>IFERROR(AND($D$50&lt;&gt;"",$D$50="yes"),FALSE)</f>
        <v/>
      </c>
      <c r="AJ53">
        <f>IFERROR(AND($D$50="",NOT(AND($D$50&lt;&gt;"",$D$50="yes"))),FALSE)</f>
        <v/>
      </c>
      <c r="AK53">
        <f>IF(AI53,IF(AH53,"ANSWERED","MISSING"),IF(AJ53,IF(AH53,"INVALID","CONTROLLER MISSING"),IF(AH53,"INVALID","NOT APPLICABLE")))</f>
        <v/>
      </c>
      <c r="AL53" t="inlineStr">
        <is>
          <t>PARSED</t>
        </is>
      </c>
    </row>
    <row r="54">
      <c r="A54" s="29" t="inlineStr">
        <is>
          <t>RCSP_GV_110_v1</t>
        </is>
      </c>
      <c r="B54" s="30" t="inlineStr">
        <is>
          <t>l) How often does the Limited CSP revisit  its risk understanding for: low risk customers?</t>
        </is>
      </c>
      <c r="C54" s="31" t="inlineStr">
        <is>
          <t>Select one option from the allowed list of values.
Required if question RCSP_GV_106 is answered as yes.
OPTIONS: Use the dropdown list; the full option list is intentionally not repeated here.
WHEN TO ANSWER: “i) Is a risk assessment of all clients undertaken?” (RCSP_GV_106) is “yes”</t>
        </is>
      </c>
      <c r="D54" s="34" t="inlineStr"/>
      <c r="E54" s="33" t="inlineStr"/>
      <c r="F54" s="33" t="inlineStr"/>
      <c r="G54" s="33" t="inlineStr"/>
      <c r="H54" s="33" t="inlineStr"/>
      <c r="I54" s="33" t="inlineStr"/>
      <c r="J54" s="33" t="inlineStr"/>
      <c r="K54" s="33" t="inlineStr"/>
      <c r="L54" s="33" t="inlineStr"/>
      <c r="M54" s="33" t="inlineStr"/>
      <c r="N54" s="33" t="inlineStr"/>
      <c r="O54" s="33" t="inlineStr"/>
      <c r="P54" s="33" t="inlineStr"/>
      <c r="Q54" s="33" t="inlineStr"/>
      <c r="R54" s="33" t="inlineStr"/>
      <c r="S54" s="33" t="inlineStr"/>
      <c r="T54" s="33" t="inlineStr"/>
      <c r="U54" s="33" t="inlineStr"/>
      <c r="V54" s="33" t="inlineStr"/>
      <c r="W54" s="33" t="inlineStr"/>
      <c r="X54" s="33" t="inlineStr"/>
      <c r="Y54" s="33" t="inlineStr"/>
      <c r="Z54" s="33" t="inlineStr"/>
      <c r="AA54" s="33" t="inlineStr"/>
      <c r="AB54" s="33" t="inlineStr"/>
      <c r="AC54" s="33" t="inlineStr"/>
      <c r="AD54" s="33" t="inlineStr"/>
      <c r="AE54" s="33" t="inlineStr"/>
      <c r="AF54" s="33" t="inlineStr"/>
      <c r="AG54" s="33" t="inlineStr"/>
      <c r="AH54">
        <f>COUNTA(D54:D54)&gt;0</f>
        <v/>
      </c>
      <c r="AI54">
        <f>IFERROR(AND($D$50&lt;&gt;"",$D$50="yes"),FALSE)</f>
        <v/>
      </c>
      <c r="AJ54">
        <f>IFERROR(AND($D$50="",NOT(AND($D$50&lt;&gt;"",$D$50="yes"))),FALSE)</f>
        <v/>
      </c>
      <c r="AK54">
        <f>IF(AI54,IF(AH54,"ANSWERED","MISSING"),IF(AJ54,IF(AH54,"INVALID","CONTROLLER MISSING"),IF(AH54,"INVALID","NOT APPLICABLE")))</f>
        <v/>
      </c>
      <c r="AL54" t="inlineStr">
        <is>
          <t>PARSED</t>
        </is>
      </c>
    </row>
    <row r="55" ht="24" customHeight="1">
      <c r="A55" s="28" t="inlineStr">
        <is>
          <t>GV — RISK MANAGEMENT, AML/CFT CONTROLS &amp; COMPLIANCE - MONEY LAUNDERING REPORTING OFFICER</t>
        </is>
      </c>
      <c r="B55" s="28" t="n"/>
      <c r="C55" s="28" t="n"/>
      <c r="D55" s="28" t="n"/>
      <c r="E55" s="28" t="n"/>
      <c r="F55" s="28" t="n"/>
      <c r="G55" s="28" t="n"/>
      <c r="H55" s="28" t="n"/>
      <c r="I55" s="28" t="n"/>
      <c r="J55" s="28" t="n"/>
      <c r="K55" s="28" t="n"/>
      <c r="L55" s="28" t="n"/>
      <c r="M55" s="28" t="n"/>
      <c r="N55" s="28" t="n"/>
      <c r="O55" s="28" t="n"/>
      <c r="P55" s="28" t="n"/>
      <c r="Q55" s="28" t="n"/>
      <c r="R55" s="28" t="n"/>
      <c r="S55" s="28" t="n"/>
      <c r="T55" s="28" t="n"/>
      <c r="U55" s="28" t="n"/>
      <c r="V55" s="28" t="n"/>
      <c r="W55" s="28" t="n"/>
      <c r="X55" s="28" t="n"/>
      <c r="Y55" s="28" t="n"/>
      <c r="Z55" s="28" t="n"/>
      <c r="AA55" s="28" t="n"/>
      <c r="AB55" s="28" t="n"/>
      <c r="AC55" s="28" t="n"/>
      <c r="AD55" s="28" t="n"/>
      <c r="AE55" s="28" t="n"/>
      <c r="AF55" s="28" t="n"/>
      <c r="AG55" s="28" t="n"/>
    </row>
    <row r="56">
      <c r="A56" s="29" t="inlineStr">
        <is>
          <t>RCSP_GV_111_v1</t>
        </is>
      </c>
      <c r="B56" s="30" t="inlineStr">
        <is>
          <t>m) How many years of experience does the MLRO have in AML/CFT?</t>
        </is>
      </c>
      <c r="C56" s="31" t="inlineStr">
        <is>
          <t>Select one option from the allowed list of values.
OPTIONS: Use the dropdown list; the full option list is intentionally not repeated here.</t>
        </is>
      </c>
      <c r="D56" s="32" t="inlineStr"/>
      <c r="E56" s="33" t="inlineStr"/>
      <c r="F56" s="33" t="inlineStr"/>
      <c r="G56" s="33" t="inlineStr"/>
      <c r="H56" s="33" t="inlineStr"/>
      <c r="I56" s="33" t="inlineStr"/>
      <c r="J56" s="33" t="inlineStr"/>
      <c r="K56" s="33" t="inlineStr"/>
      <c r="L56" s="33" t="inlineStr"/>
      <c r="M56" s="33" t="inlineStr"/>
      <c r="N56" s="33" t="inlineStr"/>
      <c r="O56" s="33" t="inlineStr"/>
      <c r="P56" s="33" t="inlineStr"/>
      <c r="Q56" s="33" t="inlineStr"/>
      <c r="R56" s="33" t="inlineStr"/>
      <c r="S56" s="33" t="inlineStr"/>
      <c r="T56" s="33" t="inlineStr"/>
      <c r="U56" s="33" t="inlineStr"/>
      <c r="V56" s="33" t="inlineStr"/>
      <c r="W56" s="33" t="inlineStr"/>
      <c r="X56" s="33" t="inlineStr"/>
      <c r="Y56" s="33" t="inlineStr"/>
      <c r="Z56" s="33" t="inlineStr"/>
      <c r="AA56" s="33" t="inlineStr"/>
      <c r="AB56" s="33" t="inlineStr"/>
      <c r="AC56" s="33" t="inlineStr"/>
      <c r="AD56" s="33" t="inlineStr"/>
      <c r="AE56" s="33" t="inlineStr"/>
      <c r="AF56" s="33" t="inlineStr"/>
      <c r="AG56" s="33" t="inlineStr"/>
      <c r="AH56">
        <f>COUNTA(D56:D56)&gt;0</f>
        <v/>
      </c>
      <c r="AI56">
        <f>TRUE</f>
        <v/>
      </c>
      <c r="AJ56">
        <f>FALSE</f>
        <v/>
      </c>
      <c r="AK56">
        <f>IF(AH56,"ANSWERED","MISSING")</f>
        <v/>
      </c>
      <c r="AL56" t="inlineStr">
        <is>
          <t>NO_DEPENDENCY</t>
        </is>
      </c>
    </row>
    <row r="57">
      <c r="A57" s="29" t="inlineStr">
        <is>
          <t>RCSP_GV_112_v1</t>
        </is>
      </c>
      <c r="B57" s="30" t="inlineStr">
        <is>
          <t>n) How many hours do you as the Limited CSP dedicate to the MLRO function on a weekly basis?</t>
        </is>
      </c>
      <c r="C57" s="31" t="inlineStr">
        <is>
          <t>Select one option from the allowed list of values.
OPTIONS: 0-10 hours | 11-20 hours | 21-30 hours | 31-40 hours</t>
        </is>
      </c>
      <c r="D57" s="32" t="inlineStr"/>
      <c r="E57" s="33" t="inlineStr"/>
      <c r="F57" s="33" t="inlineStr"/>
      <c r="G57" s="33" t="inlineStr"/>
      <c r="H57" s="33" t="inlineStr"/>
      <c r="I57" s="33" t="inlineStr"/>
      <c r="J57" s="33" t="inlineStr"/>
      <c r="K57" s="33" t="inlineStr"/>
      <c r="L57" s="33" t="inlineStr"/>
      <c r="M57" s="33" t="inlineStr"/>
      <c r="N57" s="33" t="inlineStr"/>
      <c r="O57" s="33" t="inlineStr"/>
      <c r="P57" s="33" t="inlineStr"/>
      <c r="Q57" s="33" t="inlineStr"/>
      <c r="R57" s="33" t="inlineStr"/>
      <c r="S57" s="33" t="inlineStr"/>
      <c r="T57" s="33" t="inlineStr"/>
      <c r="U57" s="33" t="inlineStr"/>
      <c r="V57" s="33" t="inlineStr"/>
      <c r="W57" s="33" t="inlineStr"/>
      <c r="X57" s="33" t="inlineStr"/>
      <c r="Y57" s="33" t="inlineStr"/>
      <c r="Z57" s="33" t="inlineStr"/>
      <c r="AA57" s="33" t="inlineStr"/>
      <c r="AB57" s="33" t="inlineStr"/>
      <c r="AC57" s="33" t="inlineStr"/>
      <c r="AD57" s="33" t="inlineStr"/>
      <c r="AE57" s="33" t="inlineStr"/>
      <c r="AF57" s="33" t="inlineStr"/>
      <c r="AG57" s="33" t="inlineStr"/>
      <c r="AH57">
        <f>COUNTA(D57:D57)&gt;0</f>
        <v/>
      </c>
      <c r="AI57">
        <f>TRUE</f>
        <v/>
      </c>
      <c r="AJ57">
        <f>FALSE</f>
        <v/>
      </c>
      <c r="AK57">
        <f>IF(AH57,"ANSWERED","MISSING")</f>
        <v/>
      </c>
      <c r="AL57" t="inlineStr">
        <is>
          <t>NO_DEPENDENCY</t>
        </is>
      </c>
    </row>
    <row r="58">
      <c r="A58" s="29" t="inlineStr">
        <is>
          <t>RCSP_GV_113_v1</t>
        </is>
      </c>
      <c r="B58" s="30" t="inlineStr">
        <is>
          <t>o) Are there any staff members (where relevant), expressed in FTE, dedicated to AML/CFT compliance?</t>
        </is>
      </c>
      <c r="C58" s="31" t="inlineStr">
        <is>
          <t>Select one option from the allowed list of values.
OPTIONS: Yes | No</t>
        </is>
      </c>
      <c r="D58" s="32" t="inlineStr"/>
      <c r="E58" s="33" t="inlineStr"/>
      <c r="F58" s="33" t="inlineStr"/>
      <c r="G58" s="33" t="inlineStr"/>
      <c r="H58" s="33" t="inlineStr"/>
      <c r="I58" s="33" t="inlineStr"/>
      <c r="J58" s="33" t="inlineStr"/>
      <c r="K58" s="33" t="inlineStr"/>
      <c r="L58" s="33" t="inlineStr"/>
      <c r="M58" s="33" t="inlineStr"/>
      <c r="N58" s="33" t="inlineStr"/>
      <c r="O58" s="33" t="inlineStr"/>
      <c r="P58" s="33" t="inlineStr"/>
      <c r="Q58" s="33" t="inlineStr"/>
      <c r="R58" s="33" t="inlineStr"/>
      <c r="S58" s="33" t="inlineStr"/>
      <c r="T58" s="33" t="inlineStr"/>
      <c r="U58" s="33" t="inlineStr"/>
      <c r="V58" s="33" t="inlineStr"/>
      <c r="W58" s="33" t="inlineStr"/>
      <c r="X58" s="33" t="inlineStr"/>
      <c r="Y58" s="33" t="inlineStr"/>
      <c r="Z58" s="33" t="inlineStr"/>
      <c r="AA58" s="33" t="inlineStr"/>
      <c r="AB58" s="33" t="inlineStr"/>
      <c r="AC58" s="33" t="inlineStr"/>
      <c r="AD58" s="33" t="inlineStr"/>
      <c r="AE58" s="33" t="inlineStr"/>
      <c r="AF58" s="33" t="inlineStr"/>
      <c r="AG58" s="33" t="inlineStr"/>
      <c r="AH58">
        <f>COUNTA(D58:D58)&gt;0</f>
        <v/>
      </c>
      <c r="AI58">
        <f>TRUE</f>
        <v/>
      </c>
      <c r="AJ58">
        <f>FALSE</f>
        <v/>
      </c>
      <c r="AK58">
        <f>IF(AH58,"ANSWERED","MISSING")</f>
        <v/>
      </c>
      <c r="AL58" t="inlineStr">
        <is>
          <t>NO_DEPENDENCY</t>
        </is>
      </c>
    </row>
    <row r="59">
      <c r="A59" s="29" t="inlineStr">
        <is>
          <t>RCSP_GV_114_v1</t>
        </is>
      </c>
      <c r="B59" s="30" t="inlineStr">
        <is>
          <t>p) How many FTEs does the Limited CSP have in its AML/CFT compliance team? (where relevant)</t>
        </is>
      </c>
      <c r="C59" s="31" t="inlineStr">
        <is>
          <t>Required if question RCSP_GV_113 is answered as yes.
WHEN TO ANSWER: “o) Are there any staff members (where relevant), expressed in FTE, dedicated to AML/CFT compliance?” (RCSP_GV_113) is “yes”</t>
        </is>
      </c>
      <c r="D59" s="34" t="inlineStr"/>
      <c r="E59" s="33" t="inlineStr"/>
      <c r="F59" s="33" t="inlineStr"/>
      <c r="G59" s="33" t="inlineStr"/>
      <c r="H59" s="33" t="inlineStr"/>
      <c r="I59" s="33" t="inlineStr"/>
      <c r="J59" s="33" t="inlineStr"/>
      <c r="K59" s="33" t="inlineStr"/>
      <c r="L59" s="33" t="inlineStr"/>
      <c r="M59" s="33" t="inlineStr"/>
      <c r="N59" s="33" t="inlineStr"/>
      <c r="O59" s="33" t="inlineStr"/>
      <c r="P59" s="33" t="inlineStr"/>
      <c r="Q59" s="33" t="inlineStr"/>
      <c r="R59" s="33" t="inlineStr"/>
      <c r="S59" s="33" t="inlineStr"/>
      <c r="T59" s="33" t="inlineStr"/>
      <c r="U59" s="33" t="inlineStr"/>
      <c r="V59" s="33" t="inlineStr"/>
      <c r="W59" s="33" t="inlineStr"/>
      <c r="X59" s="33" t="inlineStr"/>
      <c r="Y59" s="33" t="inlineStr"/>
      <c r="Z59" s="33" t="inlineStr"/>
      <c r="AA59" s="33" t="inlineStr"/>
      <c r="AB59" s="33" t="inlineStr"/>
      <c r="AC59" s="33" t="inlineStr"/>
      <c r="AD59" s="33" t="inlineStr"/>
      <c r="AE59" s="33" t="inlineStr"/>
      <c r="AF59" s="33" t="inlineStr"/>
      <c r="AG59" s="33" t="inlineStr"/>
      <c r="AH59">
        <f>COUNTA(D59:D59)&gt;0</f>
        <v/>
      </c>
      <c r="AI59">
        <f>IFERROR(AND($D$58&lt;&gt;"",$D$58="yes"),FALSE)</f>
        <v/>
      </c>
      <c r="AJ59">
        <f>IFERROR(AND($D$58="",NOT(AND($D$58&lt;&gt;"",$D$58="yes"))),FALSE)</f>
        <v/>
      </c>
      <c r="AK59">
        <f>IF(AI59,IF(AH59,"ANSWERED","MISSING"),IF(AJ59,IF(AH59,"INVALID","CONTROLLER MISSING"),IF(AH59,"INVALID","NOT APPLICABLE")))</f>
        <v/>
      </c>
      <c r="AL59" t="inlineStr">
        <is>
          <t>PARSED</t>
        </is>
      </c>
    </row>
    <row r="60">
      <c r="A60" s="29" t="inlineStr">
        <is>
          <t>RCSP_GV_115_v1</t>
        </is>
      </c>
      <c r="B60" s="30" t="inlineStr">
        <is>
          <t>q) How often does the Limited CSP assess the conduct and integrity of its employees (where relevant) handling relevant financial business and/or relevant activity?</t>
        </is>
      </c>
      <c r="C60" s="31" t="inlineStr">
        <is>
          <t>N/A</t>
        </is>
      </c>
      <c r="D60" s="32" t="inlineStr"/>
      <c r="E60" s="33" t="inlineStr"/>
      <c r="F60" s="33" t="inlineStr"/>
      <c r="G60" s="33" t="inlineStr"/>
      <c r="H60" s="33" t="inlineStr"/>
      <c r="I60" s="33" t="inlineStr"/>
      <c r="J60" s="33" t="inlineStr"/>
      <c r="K60" s="33" t="inlineStr"/>
      <c r="L60" s="33" t="inlineStr"/>
      <c r="M60" s="33" t="inlineStr"/>
      <c r="N60" s="33" t="inlineStr"/>
      <c r="O60" s="33" t="inlineStr"/>
      <c r="P60" s="33" t="inlineStr"/>
      <c r="Q60" s="33" t="inlineStr"/>
      <c r="R60" s="33" t="inlineStr"/>
      <c r="S60" s="33" t="inlineStr"/>
      <c r="T60" s="33" t="inlineStr"/>
      <c r="U60" s="33" t="inlineStr"/>
      <c r="V60" s="33" t="inlineStr"/>
      <c r="W60" s="33" t="inlineStr"/>
      <c r="X60" s="33" t="inlineStr"/>
      <c r="Y60" s="33" t="inlineStr"/>
      <c r="Z60" s="33" t="inlineStr"/>
      <c r="AA60" s="33" t="inlineStr"/>
      <c r="AB60" s="33" t="inlineStr"/>
      <c r="AC60" s="33" t="inlineStr"/>
      <c r="AD60" s="33" t="inlineStr"/>
      <c r="AE60" s="33" t="inlineStr"/>
      <c r="AF60" s="33" t="inlineStr"/>
      <c r="AG60" s="33" t="inlineStr"/>
      <c r="AH60">
        <f>COUNTA(D60:D60)&gt;0</f>
        <v/>
      </c>
      <c r="AI60">
        <f>TRUE</f>
        <v/>
      </c>
      <c r="AJ60">
        <f>FALSE</f>
        <v/>
      </c>
      <c r="AK60">
        <f>IF(AH60,"ANSWERED","MISSING")</f>
        <v/>
      </c>
      <c r="AL60" t="inlineStr">
        <is>
          <t>NO_DEPENDENCY</t>
        </is>
      </c>
    </row>
    <row r="61" ht="24" customHeight="1">
      <c r="A61" s="28" t="inlineStr">
        <is>
          <t>GV — RISK MANAGEMENT, AML/CFT CONTROLS &amp; COMPLIANCE - AML/CFT COMPLIANCE</t>
        </is>
      </c>
      <c r="B61" s="28" t="n"/>
      <c r="C61" s="28" t="n"/>
      <c r="D61" s="28" t="n"/>
      <c r="E61" s="28" t="n"/>
      <c r="F61" s="28" t="n"/>
      <c r="G61" s="28" t="n"/>
      <c r="H61" s="28" t="n"/>
      <c r="I61" s="28" t="n"/>
      <c r="J61" s="28" t="n"/>
      <c r="K61" s="28" t="n"/>
      <c r="L61" s="28" t="n"/>
      <c r="M61" s="28" t="n"/>
      <c r="N61" s="28" t="n"/>
      <c r="O61" s="28" t="n"/>
      <c r="P61" s="28" t="n"/>
      <c r="Q61" s="28" t="n"/>
      <c r="R61" s="28" t="n"/>
      <c r="S61" s="28" t="n"/>
      <c r="T61" s="28" t="n"/>
      <c r="U61" s="28" t="n"/>
      <c r="V61" s="28" t="n"/>
      <c r="W61" s="28" t="n"/>
      <c r="X61" s="28" t="n"/>
      <c r="Y61" s="28" t="n"/>
      <c r="Z61" s="28" t="n"/>
      <c r="AA61" s="28" t="n"/>
      <c r="AB61" s="28" t="n"/>
      <c r="AC61" s="28" t="n"/>
      <c r="AD61" s="28" t="n"/>
      <c r="AE61" s="28" t="n"/>
      <c r="AF61" s="28" t="n"/>
      <c r="AG61" s="28" t="n"/>
    </row>
    <row r="62">
      <c r="A62" s="29" t="inlineStr">
        <is>
          <t>RCSP_GV_116_v1</t>
        </is>
      </c>
      <c r="B62" s="30" t="inlineStr">
        <is>
          <t>r)Has regular monitoring been carried out by the Limited CSP to ensure compliance with all applicable legislative and regulatory requirements?</t>
        </is>
      </c>
      <c r="C62" s="31" t="inlineStr">
        <is>
          <t>Select one option from the allowed list of values.
OPTIONS: Yes | No</t>
        </is>
      </c>
      <c r="D62" s="32" t="inlineStr"/>
      <c r="E62" s="33" t="inlineStr"/>
      <c r="F62" s="33" t="inlineStr"/>
      <c r="G62" s="33" t="inlineStr"/>
      <c r="H62" s="33" t="inlineStr"/>
      <c r="I62" s="33" t="inlineStr"/>
      <c r="J62" s="33" t="inlineStr"/>
      <c r="K62" s="33" t="inlineStr"/>
      <c r="L62" s="33" t="inlineStr"/>
      <c r="M62" s="33" t="inlineStr"/>
      <c r="N62" s="33" t="inlineStr"/>
      <c r="O62" s="33" t="inlineStr"/>
      <c r="P62" s="33" t="inlineStr"/>
      <c r="Q62" s="33" t="inlineStr"/>
      <c r="R62" s="33" t="inlineStr"/>
      <c r="S62" s="33" t="inlineStr"/>
      <c r="T62" s="33" t="inlineStr"/>
      <c r="U62" s="33" t="inlineStr"/>
      <c r="V62" s="33" t="inlineStr"/>
      <c r="W62" s="33" t="inlineStr"/>
      <c r="X62" s="33" t="inlineStr"/>
      <c r="Y62" s="33" t="inlineStr"/>
      <c r="Z62" s="33" t="inlineStr"/>
      <c r="AA62" s="33" t="inlineStr"/>
      <c r="AB62" s="33" t="inlineStr"/>
      <c r="AC62" s="33" t="inlineStr"/>
      <c r="AD62" s="33" t="inlineStr"/>
      <c r="AE62" s="33" t="inlineStr"/>
      <c r="AF62" s="33" t="inlineStr"/>
      <c r="AG62" s="33" t="inlineStr"/>
      <c r="AH62">
        <f>COUNTA(D62:D62)&gt;0</f>
        <v/>
      </c>
      <c r="AI62">
        <f>TRUE</f>
        <v/>
      </c>
      <c r="AJ62">
        <f>FALSE</f>
        <v/>
      </c>
      <c r="AK62">
        <f>IF(AH62,"ANSWERED","MISSING")</f>
        <v/>
      </c>
      <c r="AL62" t="inlineStr">
        <is>
          <t>NO_DEPENDENCY</t>
        </is>
      </c>
    </row>
    <row r="63">
      <c r="A63" s="29" t="inlineStr">
        <is>
          <t>RCSP_GV_117_v1</t>
        </is>
      </c>
      <c r="B63" s="30" t="inlineStr">
        <is>
          <t>s) Did the Limited CSP identify any deficiencies in the systems in place in relation to AML/CFT requirements?</t>
        </is>
      </c>
      <c r="C63" s="31" t="inlineStr">
        <is>
          <t>Select one option from the allowed list of values.
Required if question RCSP_GV_116 is answered as yes.
OPTIONS: Yes | No
WHEN TO ANSWER: “r)Has regular monitoring been carried out by the Limited CSP to ensure compliance with all applicable legislative and regulatory requirements?” (RCSP_GV_116) is “yes”</t>
        </is>
      </c>
      <c r="D63" s="34" t="inlineStr"/>
      <c r="E63" s="33" t="inlineStr"/>
      <c r="F63" s="33" t="inlineStr"/>
      <c r="G63" s="33" t="inlineStr"/>
      <c r="H63" s="33" t="inlineStr"/>
      <c r="I63" s="33" t="inlineStr"/>
      <c r="J63" s="33" t="inlineStr"/>
      <c r="K63" s="33" t="inlineStr"/>
      <c r="L63" s="33" t="inlineStr"/>
      <c r="M63" s="33" t="inlineStr"/>
      <c r="N63" s="33" t="inlineStr"/>
      <c r="O63" s="33" t="inlineStr"/>
      <c r="P63" s="33" t="inlineStr"/>
      <c r="Q63" s="33" t="inlineStr"/>
      <c r="R63" s="33" t="inlineStr"/>
      <c r="S63" s="33" t="inlineStr"/>
      <c r="T63" s="33" t="inlineStr"/>
      <c r="U63" s="33" t="inlineStr"/>
      <c r="V63" s="33" t="inlineStr"/>
      <c r="W63" s="33" t="inlineStr"/>
      <c r="X63" s="33" t="inlineStr"/>
      <c r="Y63" s="33" t="inlineStr"/>
      <c r="Z63" s="33" t="inlineStr"/>
      <c r="AA63" s="33" t="inlineStr"/>
      <c r="AB63" s="33" t="inlineStr"/>
      <c r="AC63" s="33" t="inlineStr"/>
      <c r="AD63" s="33" t="inlineStr"/>
      <c r="AE63" s="33" t="inlineStr"/>
      <c r="AF63" s="33" t="inlineStr"/>
      <c r="AG63" s="33" t="inlineStr"/>
      <c r="AH63">
        <f>COUNTA(D63:D63)&gt;0</f>
        <v/>
      </c>
      <c r="AI63">
        <f>IFERROR(AND($D$62&lt;&gt;"",$D$62="yes"),FALSE)</f>
        <v/>
      </c>
      <c r="AJ63">
        <f>IFERROR(AND($D$62="",NOT(AND($D$62&lt;&gt;"",$D$62="yes"))),FALSE)</f>
        <v/>
      </c>
      <c r="AK63">
        <f>IF(AI63,IF(AH63,"ANSWERED","MISSING"),IF(AJ63,IF(AH63,"INVALID","CONTROLLER MISSING"),IF(AH63,"INVALID","NOT APPLICABLE")))</f>
        <v/>
      </c>
      <c r="AL63" t="inlineStr">
        <is>
          <t>PARSED</t>
        </is>
      </c>
    </row>
    <row r="64">
      <c r="A64" s="29" t="inlineStr">
        <is>
          <t>RCSP_GV_118_v1</t>
        </is>
      </c>
      <c r="B64" s="30" t="inlineStr">
        <is>
          <t>t) Has action been taken by the Limited CSP to address any such deficiencies identified in relation to AML/CFT requirements?</t>
        </is>
      </c>
      <c r="C64" s="31" t="inlineStr">
        <is>
          <t>Select one option from the allowed list of values.
Required if question RCSP_GV_117 is answered as `Yes.
OPTIONS: Yes | No
WHEN TO ANSWER: “s) Did the Limited CSP identify any deficiencies in the systems in place in relation to AML/CFT requirements?” (RCSP_GV_117) is “`Yes”</t>
        </is>
      </c>
      <c r="D64" s="34" t="inlineStr"/>
      <c r="E64" s="33" t="inlineStr"/>
      <c r="F64" s="33" t="inlineStr"/>
      <c r="G64" s="33" t="inlineStr"/>
      <c r="H64" s="33" t="inlineStr"/>
      <c r="I64" s="33" t="inlineStr"/>
      <c r="J64" s="33" t="inlineStr"/>
      <c r="K64" s="33" t="inlineStr"/>
      <c r="L64" s="33" t="inlineStr"/>
      <c r="M64" s="33" t="inlineStr"/>
      <c r="N64" s="33" t="inlineStr"/>
      <c r="O64" s="33" t="inlineStr"/>
      <c r="P64" s="33" t="inlineStr"/>
      <c r="Q64" s="33" t="inlineStr"/>
      <c r="R64" s="33" t="inlineStr"/>
      <c r="S64" s="33" t="inlineStr"/>
      <c r="T64" s="33" t="inlineStr"/>
      <c r="U64" s="33" t="inlineStr"/>
      <c r="V64" s="33" t="inlineStr"/>
      <c r="W64" s="33" t="inlineStr"/>
      <c r="X64" s="33" t="inlineStr"/>
      <c r="Y64" s="33" t="inlineStr"/>
      <c r="Z64" s="33" t="inlineStr"/>
      <c r="AA64" s="33" t="inlineStr"/>
      <c r="AB64" s="33" t="inlineStr"/>
      <c r="AC64" s="33" t="inlineStr"/>
      <c r="AD64" s="33" t="inlineStr"/>
      <c r="AE64" s="33" t="inlineStr"/>
      <c r="AF64" s="33" t="inlineStr"/>
      <c r="AG64" s="33" t="inlineStr"/>
      <c r="AH64">
        <f>COUNTA(D64:D64)&gt;0</f>
        <v/>
      </c>
      <c r="AI64">
        <f>IFERROR(AND($D$63&lt;&gt;"",$D$63="`Yes"),FALSE)</f>
        <v/>
      </c>
      <c r="AJ64">
        <f>IFERROR(AND($D$63="",NOT(AND($D$63&lt;&gt;"",$D$63="`Yes"))),FALSE)</f>
        <v/>
      </c>
      <c r="AK64">
        <f>IF(AI64,IF(AH64,"ANSWERED","MISSING"),IF(AJ64,IF(AH64,"INVALID","CONTROLLER MISSING"),IF(AH64,"INVALID","NOT APPLICABLE")))</f>
        <v/>
      </c>
      <c r="AL64" t="inlineStr">
        <is>
          <t>PARSED</t>
        </is>
      </c>
    </row>
    <row r="65">
      <c r="A65" s="29" t="inlineStr">
        <is>
          <t>RCSP_GV_119_v1</t>
        </is>
      </c>
      <c r="B65" s="30" t="inlineStr">
        <is>
          <t>i) Please provide further details.</t>
        </is>
      </c>
      <c r="C65" s="31" t="inlineStr">
        <is>
          <t>If you choose 'Yes', please explain what were the actions taken; If you choose 'No', please explain why no action was taken.Required if question RCSP_GV_117 is answered as Yes.
WHEN TO ANSWER: “s) Did the Limited CSP identify any deficiencies in the systems in place in relation to AML/CFT requirements?” (RCSP_GV_117) is “Yes”</t>
        </is>
      </c>
      <c r="D65" s="34" t="inlineStr"/>
      <c r="E65" s="33" t="inlineStr"/>
      <c r="F65" s="33" t="inlineStr"/>
      <c r="G65" s="33" t="inlineStr"/>
      <c r="H65" s="33" t="inlineStr"/>
      <c r="I65" s="33" t="inlineStr"/>
      <c r="J65" s="33" t="inlineStr"/>
      <c r="K65" s="33" t="inlineStr"/>
      <c r="L65" s="33" t="inlineStr"/>
      <c r="M65" s="33" t="inlineStr"/>
      <c r="N65" s="33" t="inlineStr"/>
      <c r="O65" s="33" t="inlineStr"/>
      <c r="P65" s="33" t="inlineStr"/>
      <c r="Q65" s="33" t="inlineStr"/>
      <c r="R65" s="33" t="inlineStr"/>
      <c r="S65" s="33" t="inlineStr"/>
      <c r="T65" s="33" t="inlineStr"/>
      <c r="U65" s="33" t="inlineStr"/>
      <c r="V65" s="33" t="inlineStr"/>
      <c r="W65" s="33" t="inlineStr"/>
      <c r="X65" s="33" t="inlineStr"/>
      <c r="Y65" s="33" t="inlineStr"/>
      <c r="Z65" s="33" t="inlineStr"/>
      <c r="AA65" s="33" t="inlineStr"/>
      <c r="AB65" s="33" t="inlineStr"/>
      <c r="AC65" s="33" t="inlineStr"/>
      <c r="AD65" s="33" t="inlineStr"/>
      <c r="AE65" s="33" t="inlineStr"/>
      <c r="AF65" s="33" t="inlineStr"/>
      <c r="AG65" s="33" t="inlineStr"/>
      <c r="AH65">
        <f>COUNTA(D65:D65)&gt;0</f>
        <v/>
      </c>
      <c r="AI65">
        <f>IFERROR(AND($D$63&lt;&gt;"",$D$63="Yes"),FALSE)</f>
        <v/>
      </c>
      <c r="AJ65">
        <f>IFERROR(AND($D$63="",NOT(AND($D$63&lt;&gt;"",$D$63="Yes"))),FALSE)</f>
        <v/>
      </c>
      <c r="AK65">
        <f>IF(AI65,IF(AH65,"ANSWERED","MISSING"),IF(AJ65,IF(AH65,"INVALID","CONTROLLER MISSING"),IF(AH65,"INVALID","NOT APPLICABLE")))</f>
        <v/>
      </c>
      <c r="AL65" t="inlineStr">
        <is>
          <t>PARSED</t>
        </is>
      </c>
    </row>
    <row r="66" ht="24" customHeight="1">
      <c r="A66" s="28" t="inlineStr">
        <is>
          <t>GV — RISK MANAGEMENT, AML/CFT CONTROLS &amp; COMPLIANCE - LEGAL AND REGULATORY COMPLIANCE</t>
        </is>
      </c>
      <c r="B66" s="28" t="n"/>
      <c r="C66" s="28" t="n"/>
      <c r="D66" s="28" t="n"/>
      <c r="E66" s="28" t="n"/>
      <c r="F66" s="28" t="n"/>
      <c r="G66" s="28" t="n"/>
      <c r="H66" s="28" t="n"/>
      <c r="I66" s="28" t="n"/>
      <c r="J66" s="28" t="n"/>
      <c r="K66" s="28" t="n"/>
      <c r="L66" s="28" t="n"/>
      <c r="M66" s="28" t="n"/>
      <c r="N66" s="28" t="n"/>
      <c r="O66" s="28" t="n"/>
      <c r="P66" s="28" t="n"/>
      <c r="Q66" s="28" t="n"/>
      <c r="R66" s="28" t="n"/>
      <c r="S66" s="28" t="n"/>
      <c r="T66" s="28" t="n"/>
      <c r="U66" s="28" t="n"/>
      <c r="V66" s="28" t="n"/>
      <c r="W66" s="28" t="n"/>
      <c r="X66" s="28" t="n"/>
      <c r="Y66" s="28" t="n"/>
      <c r="Z66" s="28" t="n"/>
      <c r="AA66" s="28" t="n"/>
      <c r="AB66" s="28" t="n"/>
      <c r="AC66" s="28" t="n"/>
      <c r="AD66" s="28" t="n"/>
      <c r="AE66" s="28" t="n"/>
      <c r="AF66" s="28" t="n"/>
      <c r="AG66" s="28" t="n"/>
    </row>
    <row r="67">
      <c r="A67" s="29" t="inlineStr">
        <is>
          <t>RCSP_GV_120_v1</t>
        </is>
      </c>
      <c r="B67" s="30" t="inlineStr">
        <is>
          <t>u) Has regular monitoring been carried out by the Limited CSP to ensure compliance with all applicable legislative and regulatory requirements?</t>
        </is>
      </c>
      <c r="C67" s="31" t="inlineStr">
        <is>
          <t>Select one option from the allowed list of values.
OPTIONS: Yes | No</t>
        </is>
      </c>
      <c r="D67" s="32" t="inlineStr"/>
      <c r="E67" s="33" t="inlineStr"/>
      <c r="F67" s="33" t="inlineStr"/>
      <c r="G67" s="33" t="inlineStr"/>
      <c r="H67" s="33" t="inlineStr"/>
      <c r="I67" s="33" t="inlineStr"/>
      <c r="J67" s="33" t="inlineStr"/>
      <c r="K67" s="33" t="inlineStr"/>
      <c r="L67" s="33" t="inlineStr"/>
      <c r="M67" s="33" t="inlineStr"/>
      <c r="N67" s="33" t="inlineStr"/>
      <c r="O67" s="33" t="inlineStr"/>
      <c r="P67" s="33" t="inlineStr"/>
      <c r="Q67" s="33" t="inlineStr"/>
      <c r="R67" s="33" t="inlineStr"/>
      <c r="S67" s="33" t="inlineStr"/>
      <c r="T67" s="33" t="inlineStr"/>
      <c r="U67" s="33" t="inlineStr"/>
      <c r="V67" s="33" t="inlineStr"/>
      <c r="W67" s="33" t="inlineStr"/>
      <c r="X67" s="33" t="inlineStr"/>
      <c r="Y67" s="33" t="inlineStr"/>
      <c r="Z67" s="33" t="inlineStr"/>
      <c r="AA67" s="33" t="inlineStr"/>
      <c r="AB67" s="33" t="inlineStr"/>
      <c r="AC67" s="33" t="inlineStr"/>
      <c r="AD67" s="33" t="inlineStr"/>
      <c r="AE67" s="33" t="inlineStr"/>
      <c r="AF67" s="33" t="inlineStr"/>
      <c r="AG67" s="33" t="inlineStr"/>
      <c r="AH67">
        <f>COUNTA(D67:D67)&gt;0</f>
        <v/>
      </c>
      <c r="AI67">
        <f>TRUE</f>
        <v/>
      </c>
      <c r="AJ67">
        <f>FALSE</f>
        <v/>
      </c>
      <c r="AK67">
        <f>IF(AH67,"ANSWERED","MISSING")</f>
        <v/>
      </c>
      <c r="AL67" t="inlineStr">
        <is>
          <t>NO_DEPENDENCY</t>
        </is>
      </c>
    </row>
    <row r="68">
      <c r="A68" s="29" t="inlineStr">
        <is>
          <t>RCSP_GV_121_v1</t>
        </is>
      </c>
      <c r="B68" s="30" t="inlineStr">
        <is>
          <t>v) Did the Limited CSP identify any deficiencies in the systems in place?</t>
        </is>
      </c>
      <c r="C68" s="31" t="inlineStr">
        <is>
          <t>Select one option from the allowed list of values.
Required if question RCSP_GV_120 is answered as yes.
OPTIONS: Yes | No
WHEN TO ANSWER: “u) Has regular monitoring been carried out by the Limited CSP to ensure compliance with all applicable legislative and regulatory requirements?” (RCSP_GV_120) is “yes”</t>
        </is>
      </c>
      <c r="D68" s="34" t="inlineStr"/>
      <c r="E68" s="33" t="inlineStr"/>
      <c r="F68" s="33" t="inlineStr"/>
      <c r="G68" s="33" t="inlineStr"/>
      <c r="H68" s="33" t="inlineStr"/>
      <c r="I68" s="33" t="inlineStr"/>
      <c r="J68" s="33" t="inlineStr"/>
      <c r="K68" s="33" t="inlineStr"/>
      <c r="L68" s="33" t="inlineStr"/>
      <c r="M68" s="33" t="inlineStr"/>
      <c r="N68" s="33" t="inlineStr"/>
      <c r="O68" s="33" t="inlineStr"/>
      <c r="P68" s="33" t="inlineStr"/>
      <c r="Q68" s="33" t="inlineStr"/>
      <c r="R68" s="33" t="inlineStr"/>
      <c r="S68" s="33" t="inlineStr"/>
      <c r="T68" s="33" t="inlineStr"/>
      <c r="U68" s="33" t="inlineStr"/>
      <c r="V68" s="33" t="inlineStr"/>
      <c r="W68" s="33" t="inlineStr"/>
      <c r="X68" s="33" t="inlineStr"/>
      <c r="Y68" s="33" t="inlineStr"/>
      <c r="Z68" s="33" t="inlineStr"/>
      <c r="AA68" s="33" t="inlineStr"/>
      <c r="AB68" s="33" t="inlineStr"/>
      <c r="AC68" s="33" t="inlineStr"/>
      <c r="AD68" s="33" t="inlineStr"/>
      <c r="AE68" s="33" t="inlineStr"/>
      <c r="AF68" s="33" t="inlineStr"/>
      <c r="AG68" s="33" t="inlineStr"/>
      <c r="AH68">
        <f>COUNTA(D68:D68)&gt;0</f>
        <v/>
      </c>
      <c r="AI68">
        <f>IFERROR(AND($D$67&lt;&gt;"",$D$67="yes"),FALSE)</f>
        <v/>
      </c>
      <c r="AJ68">
        <f>IFERROR(AND($D$67="",NOT(AND($D$67&lt;&gt;"",$D$67="yes"))),FALSE)</f>
        <v/>
      </c>
      <c r="AK68">
        <f>IF(AI68,IF(AH68,"ANSWERED","MISSING"),IF(AJ68,IF(AH68,"INVALID","CONTROLLER MISSING"),IF(AH68,"INVALID","NOT APPLICABLE")))</f>
        <v/>
      </c>
      <c r="AL68" t="inlineStr">
        <is>
          <t>PARSED</t>
        </is>
      </c>
    </row>
    <row r="69">
      <c r="A69" s="29" t="inlineStr">
        <is>
          <t>RCSP_GV_122_v1</t>
        </is>
      </c>
      <c r="B69" s="30" t="inlineStr">
        <is>
          <t xml:space="preserve">w) Has action been taken by the Limited CSP to address any such deficiencies? 
</t>
        </is>
      </c>
      <c r="C69" s="31" t="inlineStr">
        <is>
          <t>If you choose 'Yes', please explain what were the actions taken; If you choose 'No', please explain why no action was taken.Select one option from the allowed list of values.
Required if question RCSP_GV_120 is answered…
OPTIONS: Yes | No
WHEN TO ANSWER: “u) Has regular monitoring been carried out by the Limited CSP to ensure compliance with all applicable legislative and regulatory requirements?” (RCSP_GV_120) is “yes”</t>
        </is>
      </c>
      <c r="D69" s="34" t="inlineStr"/>
      <c r="E69" s="33" t="inlineStr"/>
      <c r="F69" s="33" t="inlineStr"/>
      <c r="G69" s="33" t="inlineStr"/>
      <c r="H69" s="33" t="inlineStr"/>
      <c r="I69" s="33" t="inlineStr"/>
      <c r="J69" s="33" t="inlineStr"/>
      <c r="K69" s="33" t="inlineStr"/>
      <c r="L69" s="33" t="inlineStr"/>
      <c r="M69" s="33" t="inlineStr"/>
      <c r="N69" s="33" t="inlineStr"/>
      <c r="O69" s="33" t="inlineStr"/>
      <c r="P69" s="33" t="inlineStr"/>
      <c r="Q69" s="33" t="inlineStr"/>
      <c r="R69" s="33" t="inlineStr"/>
      <c r="S69" s="33" t="inlineStr"/>
      <c r="T69" s="33" t="inlineStr"/>
      <c r="U69" s="33" t="inlineStr"/>
      <c r="V69" s="33" t="inlineStr"/>
      <c r="W69" s="33" t="inlineStr"/>
      <c r="X69" s="33" t="inlineStr"/>
      <c r="Y69" s="33" t="inlineStr"/>
      <c r="Z69" s="33" t="inlineStr"/>
      <c r="AA69" s="33" t="inlineStr"/>
      <c r="AB69" s="33" t="inlineStr"/>
      <c r="AC69" s="33" t="inlineStr"/>
      <c r="AD69" s="33" t="inlineStr"/>
      <c r="AE69" s="33" t="inlineStr"/>
      <c r="AF69" s="33" t="inlineStr"/>
      <c r="AG69" s="33" t="inlineStr"/>
      <c r="AH69">
        <f>COUNTA(D69:D69)&gt;0</f>
        <v/>
      </c>
      <c r="AI69">
        <f>IFERROR(AND($D$67&lt;&gt;"",$D$67="yes"),FALSE)</f>
        <v/>
      </c>
      <c r="AJ69">
        <f>IFERROR(AND($D$67="",NOT(AND($D$67&lt;&gt;"",$D$67="yes"))),FALSE)</f>
        <v/>
      </c>
      <c r="AK69">
        <f>IF(AI69,IF(AH69,"ANSWERED","MISSING"),IF(AJ69,IF(AH69,"INVALID","CONTROLLER MISSING"),IF(AH69,"INVALID","NOT APPLICABLE")))</f>
        <v/>
      </c>
      <c r="AL69" t="inlineStr">
        <is>
          <t>PARSED</t>
        </is>
      </c>
    </row>
    <row r="70">
      <c r="A70" s="29" t="inlineStr">
        <is>
          <t>RCSP_GV_123_v1</t>
        </is>
      </c>
      <c r="B70" s="30" t="inlineStr">
        <is>
          <t>i) Please provide further details.</t>
        </is>
      </c>
      <c r="C70" s="31" t="inlineStr">
        <is>
          <t>Required if question RCSP_GV_121 is answered as YES.
WHEN TO ANSWER: “v) Did the Limited CSP identify any deficiencies in the systems in place?” (RCSP_GV_121) is “YES”</t>
        </is>
      </c>
      <c r="D70" s="34" t="inlineStr"/>
      <c r="E70" s="33" t="inlineStr"/>
      <c r="F70" s="33" t="inlineStr"/>
      <c r="G70" s="33" t="inlineStr"/>
      <c r="H70" s="33" t="inlineStr"/>
      <c r="I70" s="33" t="inlineStr"/>
      <c r="J70" s="33" t="inlineStr"/>
      <c r="K70" s="33" t="inlineStr"/>
      <c r="L70" s="33" t="inlineStr"/>
      <c r="M70" s="33" t="inlineStr"/>
      <c r="N70" s="33" t="inlineStr"/>
      <c r="O70" s="33" t="inlineStr"/>
      <c r="P70" s="33" t="inlineStr"/>
      <c r="Q70" s="33" t="inlineStr"/>
      <c r="R70" s="33" t="inlineStr"/>
      <c r="S70" s="33" t="inlineStr"/>
      <c r="T70" s="33" t="inlineStr"/>
      <c r="U70" s="33" t="inlineStr"/>
      <c r="V70" s="33" t="inlineStr"/>
      <c r="W70" s="33" t="inlineStr"/>
      <c r="X70" s="33" t="inlineStr"/>
      <c r="Y70" s="33" t="inlineStr"/>
      <c r="Z70" s="33" t="inlineStr"/>
      <c r="AA70" s="33" t="inlineStr"/>
      <c r="AB70" s="33" t="inlineStr"/>
      <c r="AC70" s="33" t="inlineStr"/>
      <c r="AD70" s="33" t="inlineStr"/>
      <c r="AE70" s="33" t="inlineStr"/>
      <c r="AF70" s="33" t="inlineStr"/>
      <c r="AG70" s="33" t="inlineStr"/>
      <c r="AH70">
        <f>COUNTA(D70:D70)&gt;0</f>
        <v/>
      </c>
      <c r="AI70">
        <f>IFERROR(AND($D$68&lt;&gt;"",$D$68="YES"),FALSE)</f>
        <v/>
      </c>
      <c r="AJ70">
        <f>IFERROR(AND($D$68="",NOT(AND($D$68&lt;&gt;"",$D$68="YES"))),FALSE)</f>
        <v/>
      </c>
      <c r="AK70">
        <f>IF(AI70,IF(AH70,"ANSWERED","MISSING"),IF(AJ70,IF(AH70,"INVALID","CONTROLLER MISSING"),IF(AH70,"INVALID","NOT APPLICABLE")))</f>
        <v/>
      </c>
      <c r="AL70" t="inlineStr">
        <is>
          <t>PARSED</t>
        </is>
      </c>
    </row>
    <row r="71" ht="24" customHeight="1">
      <c r="A71" s="28" t="inlineStr">
        <is>
          <t>GV — RISK MANAGEMENT, AML/CFT CONTROLS &amp; COMPLIANCE - ONGOING MONITORING (DATA, DOCUMENTS AND INFORMATION)</t>
        </is>
      </c>
      <c r="B71" s="28" t="n"/>
      <c r="C71" s="28" t="n"/>
      <c r="D71" s="28" t="n"/>
      <c r="E71" s="28" t="n"/>
      <c r="F71" s="28" t="n"/>
      <c r="G71" s="28" t="n"/>
      <c r="H71" s="28" t="n"/>
      <c r="I71" s="28" t="n"/>
      <c r="J71" s="28" t="n"/>
      <c r="K71" s="28" t="n"/>
      <c r="L71" s="28" t="n"/>
      <c r="M71" s="28" t="n"/>
      <c r="N71" s="28" t="n"/>
      <c r="O71" s="28" t="n"/>
      <c r="P71" s="28" t="n"/>
      <c r="Q71" s="28" t="n"/>
      <c r="R71" s="28" t="n"/>
      <c r="S71" s="28" t="n"/>
      <c r="T71" s="28" t="n"/>
      <c r="U71" s="28" t="n"/>
      <c r="V71" s="28" t="n"/>
      <c r="W71" s="28" t="n"/>
      <c r="X71" s="28" t="n"/>
      <c r="Y71" s="28" t="n"/>
      <c r="Z71" s="28" t="n"/>
      <c r="AA71" s="28" t="n"/>
      <c r="AB71" s="28" t="n"/>
      <c r="AC71" s="28" t="n"/>
      <c r="AD71" s="28" t="n"/>
      <c r="AE71" s="28" t="n"/>
      <c r="AF71" s="28" t="n"/>
      <c r="AG71" s="28" t="n"/>
    </row>
    <row r="72">
      <c r="A72" s="29" t="inlineStr">
        <is>
          <t>RCSP_GV_124_v1</t>
        </is>
      </c>
      <c r="B72" s="30" t="inlineStr">
        <is>
          <t xml:space="preserve">x) Where a business relationship is established, how frequently are the customers and/or related parties subject to a review and update of information where customers are categorised as high risk customers?
</t>
        </is>
      </c>
      <c r="C72" s="31" t="inlineStr">
        <is>
          <t>Select one option from the allowed list of values.
OPTIONS: Use the dropdown list; the full option list is intentionally not repeated here.</t>
        </is>
      </c>
      <c r="D72" s="32" t="inlineStr"/>
      <c r="E72" s="33" t="inlineStr"/>
      <c r="F72" s="33" t="inlineStr"/>
      <c r="G72" s="33" t="inlineStr"/>
      <c r="H72" s="33" t="inlineStr"/>
      <c r="I72" s="33" t="inlineStr"/>
      <c r="J72" s="33" t="inlineStr"/>
      <c r="K72" s="33" t="inlineStr"/>
      <c r="L72" s="33" t="inlineStr"/>
      <c r="M72" s="33" t="inlineStr"/>
      <c r="N72" s="33" t="inlineStr"/>
      <c r="O72" s="33" t="inlineStr"/>
      <c r="P72" s="33" t="inlineStr"/>
      <c r="Q72" s="33" t="inlineStr"/>
      <c r="R72" s="33" t="inlineStr"/>
      <c r="S72" s="33" t="inlineStr"/>
      <c r="T72" s="33" t="inlineStr"/>
      <c r="U72" s="33" t="inlineStr"/>
      <c r="V72" s="33" t="inlineStr"/>
      <c r="W72" s="33" t="inlineStr"/>
      <c r="X72" s="33" t="inlineStr"/>
      <c r="Y72" s="33" t="inlineStr"/>
      <c r="Z72" s="33" t="inlineStr"/>
      <c r="AA72" s="33" t="inlineStr"/>
      <c r="AB72" s="33" t="inlineStr"/>
      <c r="AC72" s="33" t="inlineStr"/>
      <c r="AD72" s="33" t="inlineStr"/>
      <c r="AE72" s="33" t="inlineStr"/>
      <c r="AF72" s="33" t="inlineStr"/>
      <c r="AG72" s="33" t="inlineStr"/>
      <c r="AH72">
        <f>COUNTA(D72:D72)&gt;0</f>
        <v/>
      </c>
      <c r="AI72">
        <f>TRUE</f>
        <v/>
      </c>
      <c r="AJ72">
        <f>FALSE</f>
        <v/>
      </c>
      <c r="AK72">
        <f>IF(AH72,"ANSWERED","MISSING")</f>
        <v/>
      </c>
      <c r="AL72" t="inlineStr">
        <is>
          <t>NO_DEPENDENCY</t>
        </is>
      </c>
    </row>
    <row r="73">
      <c r="A73" s="29" t="inlineStr">
        <is>
          <t>RCSP_GV_125_v1</t>
        </is>
      </c>
      <c r="B73" s="30" t="inlineStr">
        <is>
          <t xml:space="preserve">y)  Where a business relationship is established, how frequently are the customers and/or related parties subject to a review and update of information where customers are categorised as medium risk customers?
</t>
        </is>
      </c>
      <c r="C73" s="31" t="inlineStr">
        <is>
          <t>Select one option from the allowed list of values.
OPTIONS: Use the dropdown list; the full option list is intentionally not repeated here.</t>
        </is>
      </c>
      <c r="D73" s="32" t="inlineStr"/>
      <c r="E73" s="33" t="inlineStr"/>
      <c r="F73" s="33" t="inlineStr"/>
      <c r="G73" s="33" t="inlineStr"/>
      <c r="H73" s="33" t="inlineStr"/>
      <c r="I73" s="33" t="inlineStr"/>
      <c r="J73" s="33" t="inlineStr"/>
      <c r="K73" s="33" t="inlineStr"/>
      <c r="L73" s="33" t="inlineStr"/>
      <c r="M73" s="33" t="inlineStr"/>
      <c r="N73" s="33" t="inlineStr"/>
      <c r="O73" s="33" t="inlineStr"/>
      <c r="P73" s="33" t="inlineStr"/>
      <c r="Q73" s="33" t="inlineStr"/>
      <c r="R73" s="33" t="inlineStr"/>
      <c r="S73" s="33" t="inlineStr"/>
      <c r="T73" s="33" t="inlineStr"/>
      <c r="U73" s="33" t="inlineStr"/>
      <c r="V73" s="33" t="inlineStr"/>
      <c r="W73" s="33" t="inlineStr"/>
      <c r="X73" s="33" t="inlineStr"/>
      <c r="Y73" s="33" t="inlineStr"/>
      <c r="Z73" s="33" t="inlineStr"/>
      <c r="AA73" s="33" t="inlineStr"/>
      <c r="AB73" s="33" t="inlineStr"/>
      <c r="AC73" s="33" t="inlineStr"/>
      <c r="AD73" s="33" t="inlineStr"/>
      <c r="AE73" s="33" t="inlineStr"/>
      <c r="AF73" s="33" t="inlineStr"/>
      <c r="AG73" s="33" t="inlineStr"/>
      <c r="AH73">
        <f>COUNTA(D73:D73)&gt;0</f>
        <v/>
      </c>
      <c r="AI73">
        <f>TRUE</f>
        <v/>
      </c>
      <c r="AJ73">
        <f>FALSE</f>
        <v/>
      </c>
      <c r="AK73">
        <f>IF(AH73,"ANSWERED","MISSING")</f>
        <v/>
      </c>
      <c r="AL73" t="inlineStr">
        <is>
          <t>NO_DEPENDENCY</t>
        </is>
      </c>
    </row>
    <row r="74">
      <c r="A74" s="29" t="inlineStr">
        <is>
          <t>RCSP_GV_126_v1</t>
        </is>
      </c>
      <c r="B74" s="30" t="inlineStr">
        <is>
          <t xml:space="preserve">z) Where a business relationship is established, how frequently are the customers and/or related parties subject to a review and update of information where customers are categorised as low risk customers?
</t>
        </is>
      </c>
      <c r="C74" s="31" t="inlineStr">
        <is>
          <t>Select one option from the allowed list of values.
OPTIONS: Use the dropdown list; the full option list is intentionally not repeated here.</t>
        </is>
      </c>
      <c r="D74" s="32" t="inlineStr"/>
      <c r="E74" s="33" t="inlineStr"/>
      <c r="F74" s="33" t="inlineStr"/>
      <c r="G74" s="33" t="inlineStr"/>
      <c r="H74" s="33" t="inlineStr"/>
      <c r="I74" s="33" t="inlineStr"/>
      <c r="J74" s="33" t="inlineStr"/>
      <c r="K74" s="33" t="inlineStr"/>
      <c r="L74" s="33" t="inlineStr"/>
      <c r="M74" s="33" t="inlineStr"/>
      <c r="N74" s="33" t="inlineStr"/>
      <c r="O74" s="33" t="inlineStr"/>
      <c r="P74" s="33" t="inlineStr"/>
      <c r="Q74" s="33" t="inlineStr"/>
      <c r="R74" s="33" t="inlineStr"/>
      <c r="S74" s="33" t="inlineStr"/>
      <c r="T74" s="33" t="inlineStr"/>
      <c r="U74" s="33" t="inlineStr"/>
      <c r="V74" s="33" t="inlineStr"/>
      <c r="W74" s="33" t="inlineStr"/>
      <c r="X74" s="33" t="inlineStr"/>
      <c r="Y74" s="33" t="inlineStr"/>
      <c r="Z74" s="33" t="inlineStr"/>
      <c r="AA74" s="33" t="inlineStr"/>
      <c r="AB74" s="33" t="inlineStr"/>
      <c r="AC74" s="33" t="inlineStr"/>
      <c r="AD74" s="33" t="inlineStr"/>
      <c r="AE74" s="33" t="inlineStr"/>
      <c r="AF74" s="33" t="inlineStr"/>
      <c r="AG74" s="33" t="inlineStr"/>
      <c r="AH74">
        <f>COUNTA(D74:D74)&gt;0</f>
        <v/>
      </c>
      <c r="AI74">
        <f>TRUE</f>
        <v/>
      </c>
      <c r="AJ74">
        <f>FALSE</f>
        <v/>
      </c>
      <c r="AK74">
        <f>IF(AH74,"ANSWERED","MISSING")</f>
        <v/>
      </c>
      <c r="AL74" t="inlineStr">
        <is>
          <t>NO_DEPENDENCY</t>
        </is>
      </c>
    </row>
    <row r="75">
      <c r="A75" s="29" t="inlineStr">
        <is>
          <t>RCSP_GV_127_v1</t>
        </is>
      </c>
      <c r="B75" s="30" t="inlineStr">
        <is>
          <t>aa) Through what means are customers and/or BOs subject to periodic adverse media screening?</t>
        </is>
      </c>
      <c r="C75" s="31" t="inlineStr">
        <is>
          <t>Select one option from the allowed list of values.
OPTIONS: No checks carried out | Automated tools | Public searches | Checks are outsourced.</t>
        </is>
      </c>
      <c r="D75" s="32" t="inlineStr"/>
      <c r="E75" s="33" t="inlineStr"/>
      <c r="F75" s="33" t="inlineStr"/>
      <c r="G75" s="33" t="inlineStr"/>
      <c r="H75" s="33" t="inlineStr"/>
      <c r="I75" s="33" t="inlineStr"/>
      <c r="J75" s="33" t="inlineStr"/>
      <c r="K75" s="33" t="inlineStr"/>
      <c r="L75" s="33" t="inlineStr"/>
      <c r="M75" s="33" t="inlineStr"/>
      <c r="N75" s="33" t="inlineStr"/>
      <c r="O75" s="33" t="inlineStr"/>
      <c r="P75" s="33" t="inlineStr"/>
      <c r="Q75" s="33" t="inlineStr"/>
      <c r="R75" s="33" t="inlineStr"/>
      <c r="S75" s="33" t="inlineStr"/>
      <c r="T75" s="33" t="inlineStr"/>
      <c r="U75" s="33" t="inlineStr"/>
      <c r="V75" s="33" t="inlineStr"/>
      <c r="W75" s="33" t="inlineStr"/>
      <c r="X75" s="33" t="inlineStr"/>
      <c r="Y75" s="33" t="inlineStr"/>
      <c r="Z75" s="33" t="inlineStr"/>
      <c r="AA75" s="33" t="inlineStr"/>
      <c r="AB75" s="33" t="inlineStr"/>
      <c r="AC75" s="33" t="inlineStr"/>
      <c r="AD75" s="33" t="inlineStr"/>
      <c r="AE75" s="33" t="inlineStr"/>
      <c r="AF75" s="33" t="inlineStr"/>
      <c r="AG75" s="33" t="inlineStr"/>
      <c r="AH75">
        <f>COUNTA(D75:D75)&gt;0</f>
        <v/>
      </c>
      <c r="AI75">
        <f>TRUE</f>
        <v/>
      </c>
      <c r="AJ75">
        <f>FALSE</f>
        <v/>
      </c>
      <c r="AK75">
        <f>IF(AH75,"ANSWERED","MISSING")</f>
        <v/>
      </c>
      <c r="AL75" t="inlineStr">
        <is>
          <t>NO_DEPENDENCY</t>
        </is>
      </c>
    </row>
    <row r="76">
      <c r="A76" s="29" t="inlineStr">
        <is>
          <t>RCSP_GV_128_v1</t>
        </is>
      </c>
      <c r="B76" s="30" t="inlineStr">
        <is>
          <t>bb)  How many business relationships were due for review during the previous calendar year, but are still pending review as at end of January of this calendar year?</t>
        </is>
      </c>
      <c r="C76" s="31" t="inlineStr">
        <is>
          <t>N/A</t>
        </is>
      </c>
      <c r="D76" s="32" t="inlineStr"/>
      <c r="E76" s="33" t="inlineStr"/>
      <c r="F76" s="33" t="inlineStr"/>
      <c r="G76" s="33" t="inlineStr"/>
      <c r="H76" s="33" t="inlineStr"/>
      <c r="I76" s="33" t="inlineStr"/>
      <c r="J76" s="33" t="inlineStr"/>
      <c r="K76" s="33" t="inlineStr"/>
      <c r="L76" s="33" t="inlineStr"/>
      <c r="M76" s="33" t="inlineStr"/>
      <c r="N76" s="33" t="inlineStr"/>
      <c r="O76" s="33" t="inlineStr"/>
      <c r="P76" s="33" t="inlineStr"/>
      <c r="Q76" s="33" t="inlineStr"/>
      <c r="R76" s="33" t="inlineStr"/>
      <c r="S76" s="33" t="inlineStr"/>
      <c r="T76" s="33" t="inlineStr"/>
      <c r="U76" s="33" t="inlineStr"/>
      <c r="V76" s="33" t="inlineStr"/>
      <c r="W76" s="33" t="inlineStr"/>
      <c r="X76" s="33" t="inlineStr"/>
      <c r="Y76" s="33" t="inlineStr"/>
      <c r="Z76" s="33" t="inlineStr"/>
      <c r="AA76" s="33" t="inlineStr"/>
      <c r="AB76" s="33" t="inlineStr"/>
      <c r="AC76" s="33" t="inlineStr"/>
      <c r="AD76" s="33" t="inlineStr"/>
      <c r="AE76" s="33" t="inlineStr"/>
      <c r="AF76" s="33" t="inlineStr"/>
      <c r="AG76" s="33" t="inlineStr"/>
      <c r="AH76">
        <f>COUNTA(D76:D76)&gt;0</f>
        <v/>
      </c>
      <c r="AI76">
        <f>TRUE</f>
        <v/>
      </c>
      <c r="AJ76">
        <f>FALSE</f>
        <v/>
      </c>
      <c r="AK76">
        <f>IF(AH76,"ANSWERED","MISSING")</f>
        <v/>
      </c>
      <c r="AL76" t="inlineStr">
        <is>
          <t>NO_DEPENDENCY</t>
        </is>
      </c>
    </row>
    <row r="77">
      <c r="A77" s="29" t="inlineStr">
        <is>
          <t>RCSP_GV_129_v1</t>
        </is>
      </c>
      <c r="B77" s="30" t="inlineStr">
        <is>
          <t>cc)  How is it ensured that customers' and/or BOs' information remains up to date and documentation valid?</t>
        </is>
      </c>
      <c r="C77" s="31" t="inlineStr">
        <is>
          <t>Select one option from the allowed list of values.
OPTIONS: Use the dropdown list; the full option list is intentionally not repeated here.</t>
        </is>
      </c>
      <c r="D77" s="32" t="inlineStr"/>
      <c r="E77" s="33" t="inlineStr"/>
      <c r="F77" s="33" t="inlineStr"/>
      <c r="G77" s="33" t="inlineStr"/>
      <c r="H77" s="33" t="inlineStr"/>
      <c r="I77" s="33" t="inlineStr"/>
      <c r="J77" s="33" t="inlineStr"/>
      <c r="K77" s="33" t="inlineStr"/>
      <c r="L77" s="33" t="inlineStr"/>
      <c r="M77" s="33" t="inlineStr"/>
      <c r="N77" s="33" t="inlineStr"/>
      <c r="O77" s="33" t="inlineStr"/>
      <c r="P77" s="33" t="inlineStr"/>
      <c r="Q77" s="33" t="inlineStr"/>
      <c r="R77" s="33" t="inlineStr"/>
      <c r="S77" s="33" t="inlineStr"/>
      <c r="T77" s="33" t="inlineStr"/>
      <c r="U77" s="33" t="inlineStr"/>
      <c r="V77" s="33" t="inlineStr"/>
      <c r="W77" s="33" t="inlineStr"/>
      <c r="X77" s="33" t="inlineStr"/>
      <c r="Y77" s="33" t="inlineStr"/>
      <c r="Z77" s="33" t="inlineStr"/>
      <c r="AA77" s="33" t="inlineStr"/>
      <c r="AB77" s="33" t="inlineStr"/>
      <c r="AC77" s="33" t="inlineStr"/>
      <c r="AD77" s="33" t="inlineStr"/>
      <c r="AE77" s="33" t="inlineStr"/>
      <c r="AF77" s="33" t="inlineStr"/>
      <c r="AG77" s="33" t="inlineStr"/>
      <c r="AH77">
        <f>COUNTA(D77:D77)&gt;0</f>
        <v/>
      </c>
      <c r="AI77">
        <f>TRUE</f>
        <v/>
      </c>
      <c r="AJ77">
        <f>FALSE</f>
        <v/>
      </c>
      <c r="AK77">
        <f>IF(AH77,"ANSWERED","MISSING")</f>
        <v/>
      </c>
      <c r="AL77" t="inlineStr">
        <is>
          <t>NO_DEPENDENCY</t>
        </is>
      </c>
    </row>
    <row r="78" ht="24" customHeight="1">
      <c r="A78" s="28" t="inlineStr">
        <is>
          <t>GV — RISK MANAGEMENT, AML/CFT CONTROLS &amp; COMPLIANCE - ONGOING MONITORING (TRANSACTION SCRUTINY)</t>
        </is>
      </c>
      <c r="B78" s="28" t="n"/>
      <c r="C78" s="28" t="n"/>
      <c r="D78" s="28" t="n"/>
      <c r="E78" s="28" t="n"/>
      <c r="F78" s="28" t="n"/>
      <c r="G78" s="28" t="n"/>
      <c r="H78" s="28" t="n"/>
      <c r="I78" s="28" t="n"/>
      <c r="J78" s="28" t="n"/>
      <c r="K78" s="28" t="n"/>
      <c r="L78" s="28" t="n"/>
      <c r="M78" s="28" t="n"/>
      <c r="N78" s="28" t="n"/>
      <c r="O78" s="28" t="n"/>
      <c r="P78" s="28" t="n"/>
      <c r="Q78" s="28" t="n"/>
      <c r="R78" s="28" t="n"/>
      <c r="S78" s="28" t="n"/>
      <c r="T78" s="28" t="n"/>
      <c r="U78" s="28" t="n"/>
      <c r="V78" s="28" t="n"/>
      <c r="W78" s="28" t="n"/>
      <c r="X78" s="28" t="n"/>
      <c r="Y78" s="28" t="n"/>
      <c r="Z78" s="28" t="n"/>
      <c r="AA78" s="28" t="n"/>
      <c r="AB78" s="28" t="n"/>
      <c r="AC78" s="28" t="n"/>
      <c r="AD78" s="28" t="n"/>
      <c r="AE78" s="28" t="n"/>
      <c r="AF78" s="28" t="n"/>
      <c r="AG78" s="28" t="n"/>
    </row>
    <row r="79">
      <c r="A79" s="29" t="inlineStr">
        <is>
          <t>RCSP_GV_130_v1</t>
        </is>
      </c>
      <c r="B79" s="30" t="inlineStr">
        <is>
          <t>dd)  Where directorship services are offered, are customers' transactions monitored in real-time, pre-event, post-event, a combination of all, or a combination of pre-event and post-event?</t>
        </is>
      </c>
      <c r="C79" s="31" t="inlineStr">
        <is>
          <t>Select one option from the allowed list of values.
OPTIONS: Real-time | Pre-event | Post-event | Combination of all | Combination of pre-event and post-event</t>
        </is>
      </c>
      <c r="D79" s="32" t="inlineStr"/>
      <c r="E79" s="33" t="inlineStr"/>
      <c r="F79" s="33" t="inlineStr"/>
      <c r="G79" s="33" t="inlineStr"/>
      <c r="H79" s="33" t="inlineStr"/>
      <c r="I79" s="33" t="inlineStr"/>
      <c r="J79" s="33" t="inlineStr"/>
      <c r="K79" s="33" t="inlineStr"/>
      <c r="L79" s="33" t="inlineStr"/>
      <c r="M79" s="33" t="inlineStr"/>
      <c r="N79" s="33" t="inlineStr"/>
      <c r="O79" s="33" t="inlineStr"/>
      <c r="P79" s="33" t="inlineStr"/>
      <c r="Q79" s="33" t="inlineStr"/>
      <c r="R79" s="33" t="inlineStr"/>
      <c r="S79" s="33" t="inlineStr"/>
      <c r="T79" s="33" t="inlineStr"/>
      <c r="U79" s="33" t="inlineStr"/>
      <c r="V79" s="33" t="inlineStr"/>
      <c r="W79" s="33" t="inlineStr"/>
      <c r="X79" s="33" t="inlineStr"/>
      <c r="Y79" s="33" t="inlineStr"/>
      <c r="Z79" s="33" t="inlineStr"/>
      <c r="AA79" s="33" t="inlineStr"/>
      <c r="AB79" s="33" t="inlineStr"/>
      <c r="AC79" s="33" t="inlineStr"/>
      <c r="AD79" s="33" t="inlineStr"/>
      <c r="AE79" s="33" t="inlineStr"/>
      <c r="AF79" s="33" t="inlineStr"/>
      <c r="AG79" s="33" t="inlineStr"/>
      <c r="AH79">
        <f>COUNTA(D79:D79)&gt;0</f>
        <v/>
      </c>
      <c r="AI79">
        <f>TRUE</f>
        <v/>
      </c>
      <c r="AJ79">
        <f>FALSE</f>
        <v/>
      </c>
      <c r="AK79">
        <f>IF(AH79,"ANSWERED","MISSING")</f>
        <v/>
      </c>
      <c r="AL79" t="inlineStr">
        <is>
          <t>NO_DEPENDENCY</t>
        </is>
      </c>
    </row>
    <row r="80">
      <c r="A80" s="29" t="inlineStr">
        <is>
          <t>RCSP_GV_131_v1</t>
        </is>
      </c>
      <c r="B80" s="30" t="inlineStr">
        <is>
          <t>ee)  In respect of customers for whom the Limited CSP acted as director, please indicate whether transaction monitoring processes and/or systems for monitoring transactions is/are fully automated, partially automated or manual?</t>
        </is>
      </c>
      <c r="C80" s="31" t="inlineStr">
        <is>
          <t>Select one option from the allowed list of values.
OPTIONS: N/A - No transaction monitoring is carried out | Fully automated | Partially automated | Manual</t>
        </is>
      </c>
      <c r="D80" s="32" t="inlineStr"/>
      <c r="E80" s="33" t="inlineStr"/>
      <c r="F80" s="33" t="inlineStr"/>
      <c r="G80" s="33" t="inlineStr"/>
      <c r="H80" s="33" t="inlineStr"/>
      <c r="I80" s="33" t="inlineStr"/>
      <c r="J80" s="33" t="inlineStr"/>
      <c r="K80" s="33" t="inlineStr"/>
      <c r="L80" s="33" t="inlineStr"/>
      <c r="M80" s="33" t="inlineStr"/>
      <c r="N80" s="33" t="inlineStr"/>
      <c r="O80" s="33" t="inlineStr"/>
      <c r="P80" s="33" t="inlineStr"/>
      <c r="Q80" s="33" t="inlineStr"/>
      <c r="R80" s="33" t="inlineStr"/>
      <c r="S80" s="33" t="inlineStr"/>
      <c r="T80" s="33" t="inlineStr"/>
      <c r="U80" s="33" t="inlineStr"/>
      <c r="V80" s="33" t="inlineStr"/>
      <c r="W80" s="33" t="inlineStr"/>
      <c r="X80" s="33" t="inlineStr"/>
      <c r="Y80" s="33" t="inlineStr"/>
      <c r="Z80" s="33" t="inlineStr"/>
      <c r="AA80" s="33" t="inlineStr"/>
      <c r="AB80" s="33" t="inlineStr"/>
      <c r="AC80" s="33" t="inlineStr"/>
      <c r="AD80" s="33" t="inlineStr"/>
      <c r="AE80" s="33" t="inlineStr"/>
      <c r="AF80" s="33" t="inlineStr"/>
      <c r="AG80" s="33" t="inlineStr"/>
      <c r="AH80">
        <f>COUNTA(D80:D80)&gt;0</f>
        <v/>
      </c>
      <c r="AI80">
        <f>TRUE</f>
        <v/>
      </c>
      <c r="AJ80">
        <f>FALSE</f>
        <v/>
      </c>
      <c r="AK80">
        <f>IF(AH80,"ANSWERED","MISSING")</f>
        <v/>
      </c>
      <c r="AL80" t="inlineStr">
        <is>
          <t>NO_DEPENDENCY</t>
        </is>
      </c>
    </row>
    <row r="81" ht="24" customHeight="1">
      <c r="A81" s="28" t="inlineStr">
        <is>
          <t>GV — RISK MANAGEMENT, AML/CFT CONTROLS &amp; COMPLIANCE - RELIANCE</t>
        </is>
      </c>
      <c r="B81" s="28" t="n"/>
      <c r="C81" s="28" t="n"/>
      <c r="D81" s="28" t="n"/>
      <c r="E81" s="28" t="n"/>
      <c r="F81" s="28" t="n"/>
      <c r="G81" s="28" t="n"/>
      <c r="H81" s="28" t="n"/>
      <c r="I81" s="28" t="n"/>
      <c r="J81" s="28" t="n"/>
      <c r="K81" s="28" t="n"/>
      <c r="L81" s="28" t="n"/>
      <c r="M81" s="28" t="n"/>
      <c r="N81" s="28" t="n"/>
      <c r="O81" s="28" t="n"/>
      <c r="P81" s="28" t="n"/>
      <c r="Q81" s="28" t="n"/>
      <c r="R81" s="28" t="n"/>
      <c r="S81" s="28" t="n"/>
      <c r="T81" s="28" t="n"/>
      <c r="U81" s="28" t="n"/>
      <c r="V81" s="28" t="n"/>
      <c r="W81" s="28" t="n"/>
      <c r="X81" s="28" t="n"/>
      <c r="Y81" s="28" t="n"/>
      <c r="Z81" s="28" t="n"/>
      <c r="AA81" s="28" t="n"/>
      <c r="AB81" s="28" t="n"/>
      <c r="AC81" s="28" t="n"/>
      <c r="AD81" s="28" t="n"/>
      <c r="AE81" s="28" t="n"/>
      <c r="AF81" s="28" t="n"/>
      <c r="AG81" s="28" t="n"/>
    </row>
    <row r="82">
      <c r="A82" s="29" t="inlineStr">
        <is>
          <t>RCSP_GV_132_v1</t>
        </is>
      </c>
      <c r="B82" s="30" t="inlineStr">
        <is>
          <t>ff) What is the % of customers whose CDD in terms of Regulation 7(1)(a), 7(1)(b) and 7(1)(c) of the PMLFTR has been carried out by another subject person/third party, on the basis of a reliance agreement between the Limited CSP and the other subject person/third party?</t>
        </is>
      </c>
      <c r="C82" s="31" t="inlineStr">
        <is>
          <t>N/A</t>
        </is>
      </c>
      <c r="D82" s="32" t="inlineStr"/>
      <c r="E82" s="33" t="inlineStr"/>
      <c r="F82" s="33" t="inlineStr"/>
      <c r="G82" s="33" t="inlineStr"/>
      <c r="H82" s="33" t="inlineStr"/>
      <c r="I82" s="33" t="inlineStr"/>
      <c r="J82" s="33" t="inlineStr"/>
      <c r="K82" s="33" t="inlineStr"/>
      <c r="L82" s="33" t="inlineStr"/>
      <c r="M82" s="33" t="inlineStr"/>
      <c r="N82" s="33" t="inlineStr"/>
      <c r="O82" s="33" t="inlineStr"/>
      <c r="P82" s="33" t="inlineStr"/>
      <c r="Q82" s="33" t="inlineStr"/>
      <c r="R82" s="33" t="inlineStr"/>
      <c r="S82" s="33" t="inlineStr"/>
      <c r="T82" s="33" t="inlineStr"/>
      <c r="U82" s="33" t="inlineStr"/>
      <c r="V82" s="33" t="inlineStr"/>
      <c r="W82" s="33" t="inlineStr"/>
      <c r="X82" s="33" t="inlineStr"/>
      <c r="Y82" s="33" t="inlineStr"/>
      <c r="Z82" s="33" t="inlineStr"/>
      <c r="AA82" s="33" t="inlineStr"/>
      <c r="AB82" s="33" t="inlineStr"/>
      <c r="AC82" s="33" t="inlineStr"/>
      <c r="AD82" s="33" t="inlineStr"/>
      <c r="AE82" s="33" t="inlineStr"/>
      <c r="AF82" s="33" t="inlineStr"/>
      <c r="AG82" s="33" t="inlineStr"/>
      <c r="AH82">
        <f>COUNTA(D82:D82)&gt;0</f>
        <v/>
      </c>
      <c r="AI82">
        <f>TRUE</f>
        <v/>
      </c>
      <c r="AJ82">
        <f>FALSE</f>
        <v/>
      </c>
      <c r="AK82">
        <f>IF(AH82,"ANSWERED","MISSING")</f>
        <v/>
      </c>
      <c r="AL82" t="inlineStr">
        <is>
          <t>NO_DEPENDENCY</t>
        </is>
      </c>
    </row>
    <row r="83" ht="24" customHeight="1">
      <c r="A83" s="28" t="inlineStr">
        <is>
          <t>GV — RISK MANAGEMENT, AML/CFT CONTROLS &amp; COMPLIANCE - POLICIES AND PROCEDURES</t>
        </is>
      </c>
      <c r="B83" s="28" t="n"/>
      <c r="C83" s="28" t="n"/>
      <c r="D83" s="28" t="n"/>
      <c r="E83" s="28" t="n"/>
      <c r="F83" s="28" t="n"/>
      <c r="G83" s="28" t="n"/>
      <c r="H83" s="28" t="n"/>
      <c r="I83" s="28" t="n"/>
      <c r="J83" s="28" t="n"/>
      <c r="K83" s="28" t="n"/>
      <c r="L83" s="28" t="n"/>
      <c r="M83" s="28" t="n"/>
      <c r="N83" s="28" t="n"/>
      <c r="O83" s="28" t="n"/>
      <c r="P83" s="28" t="n"/>
      <c r="Q83" s="28" t="n"/>
      <c r="R83" s="28" t="n"/>
      <c r="S83" s="28" t="n"/>
      <c r="T83" s="28" t="n"/>
      <c r="U83" s="28" t="n"/>
      <c r="V83" s="28" t="n"/>
      <c r="W83" s="28" t="n"/>
      <c r="X83" s="28" t="n"/>
      <c r="Y83" s="28" t="n"/>
      <c r="Z83" s="28" t="n"/>
      <c r="AA83" s="28" t="n"/>
      <c r="AB83" s="28" t="n"/>
      <c r="AC83" s="28" t="n"/>
      <c r="AD83" s="28" t="n"/>
      <c r="AE83" s="28" t="n"/>
      <c r="AF83" s="28" t="n"/>
      <c r="AG83" s="28" t="n"/>
    </row>
    <row r="84">
      <c r="A84" s="29" t="inlineStr">
        <is>
          <t>RCSP_GV_133_v1</t>
        </is>
      </c>
      <c r="B84" s="30" t="inlineStr">
        <is>
          <t>gg) How does the Limited CSP determine whether customers and, where applicable their BOs, are PEPs or PEPs' family members or close associates?</t>
        </is>
      </c>
      <c r="C84" s="31" t="inlineStr">
        <is>
          <t>Select one option from the allowed list of values.
OPTIONS: No checks carried out | Declaration by customer | Automated tools | Public searches | Checks are outsourced</t>
        </is>
      </c>
      <c r="D84" s="32" t="inlineStr"/>
      <c r="E84" s="33" t="inlineStr"/>
      <c r="F84" s="33" t="inlineStr"/>
      <c r="G84" s="33" t="inlineStr"/>
      <c r="H84" s="33" t="inlineStr"/>
      <c r="I84" s="33" t="inlineStr"/>
      <c r="J84" s="33" t="inlineStr"/>
      <c r="K84" s="33" t="inlineStr"/>
      <c r="L84" s="33" t="inlineStr"/>
      <c r="M84" s="33" t="inlineStr"/>
      <c r="N84" s="33" t="inlineStr"/>
      <c r="O84" s="33" t="inlineStr"/>
      <c r="P84" s="33" t="inlineStr"/>
      <c r="Q84" s="33" t="inlineStr"/>
      <c r="R84" s="33" t="inlineStr"/>
      <c r="S84" s="33" t="inlineStr"/>
      <c r="T84" s="33" t="inlineStr"/>
      <c r="U84" s="33" t="inlineStr"/>
      <c r="V84" s="33" t="inlineStr"/>
      <c r="W84" s="33" t="inlineStr"/>
      <c r="X84" s="33" t="inlineStr"/>
      <c r="Y84" s="33" t="inlineStr"/>
      <c r="Z84" s="33" t="inlineStr"/>
      <c r="AA84" s="33" t="inlineStr"/>
      <c r="AB84" s="33" t="inlineStr"/>
      <c r="AC84" s="33" t="inlineStr"/>
      <c r="AD84" s="33" t="inlineStr"/>
      <c r="AE84" s="33" t="inlineStr"/>
      <c r="AF84" s="33" t="inlineStr"/>
      <c r="AG84" s="33" t="inlineStr"/>
      <c r="AH84">
        <f>COUNTA(D84:D84)&gt;0</f>
        <v/>
      </c>
      <c r="AI84">
        <f>TRUE</f>
        <v/>
      </c>
      <c r="AJ84">
        <f>FALSE</f>
        <v/>
      </c>
      <c r="AK84">
        <f>IF(AH84,"ANSWERED","MISSING")</f>
        <v/>
      </c>
      <c r="AL84" t="inlineStr">
        <is>
          <t>NO_DEPENDENCY</t>
        </is>
      </c>
    </row>
    <row r="85">
      <c r="A85" s="29" t="inlineStr">
        <is>
          <t>RCSP_GV_134_v1</t>
        </is>
      </c>
      <c r="B85" s="30" t="inlineStr">
        <is>
          <t>hh) How does the Limited CSP determine whether individuals/entities are subject to targetted financial sanctions?</t>
        </is>
      </c>
      <c r="C85" s="31" t="inlineStr">
        <is>
          <t>Select one option from the allowed list of values.
OPTIONS: No checks carried out | Declaration by customer | Automated tools | Public searches | Checks are outsourced</t>
        </is>
      </c>
      <c r="D85" s="32" t="inlineStr"/>
      <c r="E85" s="33" t="inlineStr"/>
      <c r="F85" s="33" t="inlineStr"/>
      <c r="G85" s="33" t="inlineStr"/>
      <c r="H85" s="33" t="inlineStr"/>
      <c r="I85" s="33" t="inlineStr"/>
      <c r="J85" s="33" t="inlineStr"/>
      <c r="K85" s="33" t="inlineStr"/>
      <c r="L85" s="33" t="inlineStr"/>
      <c r="M85" s="33" t="inlineStr"/>
      <c r="N85" s="33" t="inlineStr"/>
      <c r="O85" s="33" t="inlineStr"/>
      <c r="P85" s="33" t="inlineStr"/>
      <c r="Q85" s="33" t="inlineStr"/>
      <c r="R85" s="33" t="inlineStr"/>
      <c r="S85" s="33" t="inlineStr"/>
      <c r="T85" s="33" t="inlineStr"/>
      <c r="U85" s="33" t="inlineStr"/>
      <c r="V85" s="33" t="inlineStr"/>
      <c r="W85" s="33" t="inlineStr"/>
      <c r="X85" s="33" t="inlineStr"/>
      <c r="Y85" s="33" t="inlineStr"/>
      <c r="Z85" s="33" t="inlineStr"/>
      <c r="AA85" s="33" t="inlineStr"/>
      <c r="AB85" s="33" t="inlineStr"/>
      <c r="AC85" s="33" t="inlineStr"/>
      <c r="AD85" s="33" t="inlineStr"/>
      <c r="AE85" s="33" t="inlineStr"/>
      <c r="AF85" s="33" t="inlineStr"/>
      <c r="AG85" s="33" t="inlineStr"/>
      <c r="AH85">
        <f>COUNTA(D85:D85)&gt;0</f>
        <v/>
      </c>
      <c r="AI85">
        <f>TRUE</f>
        <v/>
      </c>
      <c r="AJ85">
        <f>FALSE</f>
        <v/>
      </c>
      <c r="AK85">
        <f>IF(AH85,"ANSWERED","MISSING")</f>
        <v/>
      </c>
      <c r="AL85" t="inlineStr">
        <is>
          <t>NO_DEPENDENCY</t>
        </is>
      </c>
    </row>
    <row r="86">
      <c r="A86" s="29" t="inlineStr">
        <is>
          <t>RCSP_GV_135_v1</t>
        </is>
      </c>
      <c r="B86" s="30" t="inlineStr">
        <is>
          <t>ii) When was the last independent audit performed, in regards to compliance with the AML/CFT regulations?</t>
        </is>
      </c>
      <c r="C86" s="31" t="inlineStr">
        <is>
          <t>Select one option from the allowed list of values.
OPTIONS: Use the dropdown list; the full option list is intentionally not repeated here.</t>
        </is>
      </c>
      <c r="D86" s="32" t="inlineStr"/>
      <c r="E86" s="33" t="inlineStr"/>
      <c r="F86" s="33" t="inlineStr"/>
      <c r="G86" s="33" t="inlineStr"/>
      <c r="H86" s="33" t="inlineStr"/>
      <c r="I86" s="33" t="inlineStr"/>
      <c r="J86" s="33" t="inlineStr"/>
      <c r="K86" s="33" t="inlineStr"/>
      <c r="L86" s="33" t="inlineStr"/>
      <c r="M86" s="33" t="inlineStr"/>
      <c r="N86" s="33" t="inlineStr"/>
      <c r="O86" s="33" t="inlineStr"/>
      <c r="P86" s="33" t="inlineStr"/>
      <c r="Q86" s="33" t="inlineStr"/>
      <c r="R86" s="33" t="inlineStr"/>
      <c r="S86" s="33" t="inlineStr"/>
      <c r="T86" s="33" t="inlineStr"/>
      <c r="U86" s="33" t="inlineStr"/>
      <c r="V86" s="33" t="inlineStr"/>
      <c r="W86" s="33" t="inlineStr"/>
      <c r="X86" s="33" t="inlineStr"/>
      <c r="Y86" s="33" t="inlineStr"/>
      <c r="Z86" s="33" t="inlineStr"/>
      <c r="AA86" s="33" t="inlineStr"/>
      <c r="AB86" s="33" t="inlineStr"/>
      <c r="AC86" s="33" t="inlineStr"/>
      <c r="AD86" s="33" t="inlineStr"/>
      <c r="AE86" s="33" t="inlineStr"/>
      <c r="AF86" s="33" t="inlineStr"/>
      <c r="AG86" s="33" t="inlineStr"/>
      <c r="AH86">
        <f>COUNTA(D86:D86)&gt;0</f>
        <v/>
      </c>
      <c r="AI86">
        <f>TRUE</f>
        <v/>
      </c>
      <c r="AJ86">
        <f>FALSE</f>
        <v/>
      </c>
      <c r="AK86">
        <f>IF(AH86,"ANSWERED","MISSING")</f>
        <v/>
      </c>
      <c r="AL86" t="inlineStr">
        <is>
          <t>NO_DEPENDENCY</t>
        </is>
      </c>
    </row>
    <row r="87">
      <c r="A87" s="29" t="inlineStr">
        <is>
          <t>RCSP_GV_136_v1</t>
        </is>
      </c>
      <c r="B87" s="30" t="inlineStr">
        <is>
          <t>jj) What was the overall result of the last AML/CFT independent audit carried out?</t>
        </is>
      </c>
      <c r="C87" s="31" t="inlineStr">
        <is>
          <t>Select one option from the allowed list of values.
OPTIONS: Use the dropdown list; the full option list is intentionally not repeated here.</t>
        </is>
      </c>
      <c r="D87" s="32" t="inlineStr"/>
      <c r="E87" s="33" t="inlineStr"/>
      <c r="F87" s="33" t="inlineStr"/>
      <c r="G87" s="33" t="inlineStr"/>
      <c r="H87" s="33" t="inlineStr"/>
      <c r="I87" s="33" t="inlineStr"/>
      <c r="J87" s="33" t="inlineStr"/>
      <c r="K87" s="33" t="inlineStr"/>
      <c r="L87" s="33" t="inlineStr"/>
      <c r="M87" s="33" t="inlineStr"/>
      <c r="N87" s="33" t="inlineStr"/>
      <c r="O87" s="33" t="inlineStr"/>
      <c r="P87" s="33" t="inlineStr"/>
      <c r="Q87" s="33" t="inlineStr"/>
      <c r="R87" s="33" t="inlineStr"/>
      <c r="S87" s="33" t="inlineStr"/>
      <c r="T87" s="33" t="inlineStr"/>
      <c r="U87" s="33" t="inlineStr"/>
      <c r="V87" s="33" t="inlineStr"/>
      <c r="W87" s="33" t="inlineStr"/>
      <c r="X87" s="33" t="inlineStr"/>
      <c r="Y87" s="33" t="inlineStr"/>
      <c r="Z87" s="33" t="inlineStr"/>
      <c r="AA87" s="33" t="inlineStr"/>
      <c r="AB87" s="33" t="inlineStr"/>
      <c r="AC87" s="33" t="inlineStr"/>
      <c r="AD87" s="33" t="inlineStr"/>
      <c r="AE87" s="33" t="inlineStr"/>
      <c r="AF87" s="33" t="inlineStr"/>
      <c r="AG87" s="33" t="inlineStr"/>
      <c r="AH87">
        <f>COUNTA(D87:D87)&gt;0</f>
        <v/>
      </c>
      <c r="AI87">
        <f>TRUE</f>
        <v/>
      </c>
      <c r="AJ87">
        <f>FALSE</f>
        <v/>
      </c>
      <c r="AK87">
        <f>IF(AH87,"ANSWERED","MISSING")</f>
        <v/>
      </c>
      <c r="AL87" t="inlineStr">
        <is>
          <t>NO_DEPENDENCY</t>
        </is>
      </c>
    </row>
    <row r="88" ht="24" customHeight="1">
      <c r="A88" s="28" t="inlineStr">
        <is>
          <t>GV — RISK MANAGEMENT, AML/CFT CONTROLS &amp; COMPLIANCE - RECORD KEEPING</t>
        </is>
      </c>
      <c r="B88" s="28" t="n"/>
      <c r="C88" s="28" t="n"/>
      <c r="D88" s="28" t="n"/>
      <c r="E88" s="28" t="n"/>
      <c r="F88" s="28" t="n"/>
      <c r="G88" s="28" t="n"/>
      <c r="H88" s="28" t="n"/>
      <c r="I88" s="28" t="n"/>
      <c r="J88" s="28" t="n"/>
      <c r="K88" s="28" t="n"/>
      <c r="L88" s="28" t="n"/>
      <c r="M88" s="28" t="n"/>
      <c r="N88" s="28" t="n"/>
      <c r="O88" s="28" t="n"/>
      <c r="P88" s="28" t="n"/>
      <c r="Q88" s="28" t="n"/>
      <c r="R88" s="28" t="n"/>
      <c r="S88" s="28" t="n"/>
      <c r="T88" s="28" t="n"/>
      <c r="U88" s="28" t="n"/>
      <c r="V88" s="28" t="n"/>
      <c r="W88" s="28" t="n"/>
      <c r="X88" s="28" t="n"/>
      <c r="Y88" s="28" t="n"/>
      <c r="Z88" s="28" t="n"/>
      <c r="AA88" s="28" t="n"/>
      <c r="AB88" s="28" t="n"/>
      <c r="AC88" s="28" t="n"/>
      <c r="AD88" s="28" t="n"/>
      <c r="AE88" s="28" t="n"/>
      <c r="AF88" s="28" t="n"/>
      <c r="AG88" s="28" t="n"/>
    </row>
    <row r="89">
      <c r="A89" s="29" t="inlineStr">
        <is>
          <t>RCSP_GV_137_v1</t>
        </is>
      </c>
      <c r="B89" s="30" t="inlineStr">
        <is>
          <t>kk) Are records relating to CDD measures applied on customers retained physically or in electronic format?</t>
        </is>
      </c>
      <c r="C89" s="31" t="inlineStr">
        <is>
          <t>Select one option from the allowed list of values.
OPTIONS: Physically | Electronic format | Both physically and in electronic format</t>
        </is>
      </c>
      <c r="D89" s="32" t="inlineStr"/>
      <c r="E89" s="33" t="inlineStr"/>
      <c r="F89" s="33" t="inlineStr"/>
      <c r="G89" s="33" t="inlineStr"/>
      <c r="H89" s="33" t="inlineStr"/>
      <c r="I89" s="33" t="inlineStr"/>
      <c r="J89" s="33" t="inlineStr"/>
      <c r="K89" s="33" t="inlineStr"/>
      <c r="L89" s="33" t="inlineStr"/>
      <c r="M89" s="33" t="inlineStr"/>
      <c r="N89" s="33" t="inlineStr"/>
      <c r="O89" s="33" t="inlineStr"/>
      <c r="P89" s="33" t="inlineStr"/>
      <c r="Q89" s="33" t="inlineStr"/>
      <c r="R89" s="33" t="inlineStr"/>
      <c r="S89" s="33" t="inlineStr"/>
      <c r="T89" s="33" t="inlineStr"/>
      <c r="U89" s="33" t="inlineStr"/>
      <c r="V89" s="33" t="inlineStr"/>
      <c r="W89" s="33" t="inlineStr"/>
      <c r="X89" s="33" t="inlineStr"/>
      <c r="Y89" s="33" t="inlineStr"/>
      <c r="Z89" s="33" t="inlineStr"/>
      <c r="AA89" s="33" t="inlineStr"/>
      <c r="AB89" s="33" t="inlineStr"/>
      <c r="AC89" s="33" t="inlineStr"/>
      <c r="AD89" s="33" t="inlineStr"/>
      <c r="AE89" s="33" t="inlineStr"/>
      <c r="AF89" s="33" t="inlineStr"/>
      <c r="AG89" s="33" t="inlineStr"/>
      <c r="AH89">
        <f>COUNTA(D89:D89)&gt;0</f>
        <v/>
      </c>
      <c r="AI89">
        <f>TRUE</f>
        <v/>
      </c>
      <c r="AJ89">
        <f>FALSE</f>
        <v/>
      </c>
      <c r="AK89">
        <f>IF(AH89,"ANSWERED","MISSING")</f>
        <v/>
      </c>
      <c r="AL89" t="inlineStr">
        <is>
          <t>NO_DEPENDENCY</t>
        </is>
      </c>
    </row>
    <row r="90" ht="24" customHeight="1">
      <c r="A90" s="28" t="inlineStr">
        <is>
          <t>GV — RISK MANAGEMENT, AML/CFT CONTROLS &amp; COMPLIANCE - REPORTING</t>
        </is>
      </c>
      <c r="B90" s="28" t="n"/>
      <c r="C90" s="28" t="n"/>
      <c r="D90" s="28" t="n"/>
      <c r="E90" s="28" t="n"/>
      <c r="F90" s="28" t="n"/>
      <c r="G90" s="28" t="n"/>
      <c r="H90" s="28" t="n"/>
      <c r="I90" s="28" t="n"/>
      <c r="J90" s="28" t="n"/>
      <c r="K90" s="28" t="n"/>
      <c r="L90" s="28" t="n"/>
      <c r="M90" s="28" t="n"/>
      <c r="N90" s="28" t="n"/>
      <c r="O90" s="28" t="n"/>
      <c r="P90" s="28" t="n"/>
      <c r="Q90" s="28" t="n"/>
      <c r="R90" s="28" t="n"/>
      <c r="S90" s="28" t="n"/>
      <c r="T90" s="28" t="n"/>
      <c r="U90" s="28" t="n"/>
      <c r="V90" s="28" t="n"/>
      <c r="W90" s="28" t="n"/>
      <c r="X90" s="28" t="n"/>
      <c r="Y90" s="28" t="n"/>
      <c r="Z90" s="28" t="n"/>
      <c r="AA90" s="28" t="n"/>
      <c r="AB90" s="28" t="n"/>
      <c r="AC90" s="28" t="n"/>
      <c r="AD90" s="28" t="n"/>
      <c r="AE90" s="28" t="n"/>
      <c r="AF90" s="28" t="n"/>
      <c r="AG90" s="28" t="n"/>
    </row>
    <row r="91">
      <c r="A91" s="29" t="inlineStr">
        <is>
          <t>RCSP_GV_138_v1</t>
        </is>
      </c>
      <c r="B91" s="30" t="inlineStr">
        <is>
          <t>ll)  How many internal SARs/STRs were raised during the previous calendar year?</t>
        </is>
      </c>
      <c r="C91" s="31" t="inlineStr">
        <is>
          <t>N/A</t>
        </is>
      </c>
      <c r="D91" s="32" t="inlineStr"/>
      <c r="E91" s="33" t="inlineStr"/>
      <c r="F91" s="33" t="inlineStr"/>
      <c r="G91" s="33" t="inlineStr"/>
      <c r="H91" s="33" t="inlineStr"/>
      <c r="I91" s="33" t="inlineStr"/>
      <c r="J91" s="33" t="inlineStr"/>
      <c r="K91" s="33" t="inlineStr"/>
      <c r="L91" s="33" t="inlineStr"/>
      <c r="M91" s="33" t="inlineStr"/>
      <c r="N91" s="33" t="inlineStr"/>
      <c r="O91" s="33" t="inlineStr"/>
      <c r="P91" s="33" t="inlineStr"/>
      <c r="Q91" s="33" t="inlineStr"/>
      <c r="R91" s="33" t="inlineStr"/>
      <c r="S91" s="33" t="inlineStr"/>
      <c r="T91" s="33" t="inlineStr"/>
      <c r="U91" s="33" t="inlineStr"/>
      <c r="V91" s="33" t="inlineStr"/>
      <c r="W91" s="33" t="inlineStr"/>
      <c r="X91" s="33" t="inlineStr"/>
      <c r="Y91" s="33" t="inlineStr"/>
      <c r="Z91" s="33" t="inlineStr"/>
      <c r="AA91" s="33" t="inlineStr"/>
      <c r="AB91" s="33" t="inlineStr"/>
      <c r="AC91" s="33" t="inlineStr"/>
      <c r="AD91" s="33" t="inlineStr"/>
      <c r="AE91" s="33" t="inlineStr"/>
      <c r="AF91" s="33" t="inlineStr"/>
      <c r="AG91" s="33" t="inlineStr"/>
      <c r="AH91">
        <f>COUNTA(D91:D91)&gt;0</f>
        <v/>
      </c>
      <c r="AI91">
        <f>TRUE</f>
        <v/>
      </c>
      <c r="AJ91">
        <f>FALSE</f>
        <v/>
      </c>
      <c r="AK91">
        <f>IF(AH91,"ANSWERED","MISSING")</f>
        <v/>
      </c>
      <c r="AL91" t="inlineStr">
        <is>
          <t>NO_DEPENDENCY</t>
        </is>
      </c>
    </row>
    <row r="92">
      <c r="A92" s="29" t="inlineStr">
        <is>
          <t>RCSP_GV_139_v1</t>
        </is>
      </c>
      <c r="B92" s="30" t="inlineStr">
        <is>
          <t>mm) From the internal SARs/STRs raised in the previous calendar year, how many cases were still open as at end of January of the current calendar year?</t>
        </is>
      </c>
      <c r="C92" s="31" t="inlineStr">
        <is>
          <t>N/A</t>
        </is>
      </c>
      <c r="D92" s="32" t="inlineStr"/>
      <c r="E92" s="33" t="inlineStr"/>
      <c r="F92" s="33" t="inlineStr"/>
      <c r="G92" s="33" t="inlineStr"/>
      <c r="H92" s="33" t="inlineStr"/>
      <c r="I92" s="33" t="inlineStr"/>
      <c r="J92" s="33" t="inlineStr"/>
      <c r="K92" s="33" t="inlineStr"/>
      <c r="L92" s="33" t="inlineStr"/>
      <c r="M92" s="33" t="inlineStr"/>
      <c r="N92" s="33" t="inlineStr"/>
      <c r="O92" s="33" t="inlineStr"/>
      <c r="P92" s="33" t="inlineStr"/>
      <c r="Q92" s="33" t="inlineStr"/>
      <c r="R92" s="33" t="inlineStr"/>
      <c r="S92" s="33" t="inlineStr"/>
      <c r="T92" s="33" t="inlineStr"/>
      <c r="U92" s="33" t="inlineStr"/>
      <c r="V92" s="33" t="inlineStr"/>
      <c r="W92" s="33" t="inlineStr"/>
      <c r="X92" s="33" t="inlineStr"/>
      <c r="Y92" s="33" t="inlineStr"/>
      <c r="Z92" s="33" t="inlineStr"/>
      <c r="AA92" s="33" t="inlineStr"/>
      <c r="AB92" s="33" t="inlineStr"/>
      <c r="AC92" s="33" t="inlineStr"/>
      <c r="AD92" s="33" t="inlineStr"/>
      <c r="AE92" s="33" t="inlineStr"/>
      <c r="AF92" s="33" t="inlineStr"/>
      <c r="AG92" s="33" t="inlineStr"/>
      <c r="AH92">
        <f>COUNTA(D92:D92)&gt;0</f>
        <v/>
      </c>
      <c r="AI92">
        <f>TRUE</f>
        <v/>
      </c>
      <c r="AJ92">
        <f>FALSE</f>
        <v/>
      </c>
      <c r="AK92">
        <f>IF(AH92,"ANSWERED","MISSING")</f>
        <v/>
      </c>
      <c r="AL92" t="inlineStr">
        <is>
          <t>NO_DEPENDENCY</t>
        </is>
      </c>
    </row>
    <row r="93">
      <c r="A93" s="29" t="inlineStr">
        <is>
          <t>RCSP_GV_140_v1</t>
        </is>
      </c>
      <c r="B93" s="30" t="inlineStr">
        <is>
          <t>nn)  How many customers were subject to a request for information from Maltese authorities during the prior calendar year?</t>
        </is>
      </c>
      <c r="C93" s="31" t="inlineStr">
        <is>
          <t>N/A</t>
        </is>
      </c>
      <c r="D93" s="32" t="inlineStr"/>
      <c r="E93" s="33" t="inlineStr"/>
      <c r="F93" s="33" t="inlineStr"/>
      <c r="G93" s="33" t="inlineStr"/>
      <c r="H93" s="33" t="inlineStr"/>
      <c r="I93" s="33" t="inlineStr"/>
      <c r="J93" s="33" t="inlineStr"/>
      <c r="K93" s="33" t="inlineStr"/>
      <c r="L93" s="33" t="inlineStr"/>
      <c r="M93" s="33" t="inlineStr"/>
      <c r="N93" s="33" t="inlineStr"/>
      <c r="O93" s="33" t="inlineStr"/>
      <c r="P93" s="33" t="inlineStr"/>
      <c r="Q93" s="33" t="inlineStr"/>
      <c r="R93" s="33" t="inlineStr"/>
      <c r="S93" s="33" t="inlineStr"/>
      <c r="T93" s="33" t="inlineStr"/>
      <c r="U93" s="33" t="inlineStr"/>
      <c r="V93" s="33" t="inlineStr"/>
      <c r="W93" s="33" t="inlineStr"/>
      <c r="X93" s="33" t="inlineStr"/>
      <c r="Y93" s="33" t="inlineStr"/>
      <c r="Z93" s="33" t="inlineStr"/>
      <c r="AA93" s="33" t="inlineStr"/>
      <c r="AB93" s="33" t="inlineStr"/>
      <c r="AC93" s="33" t="inlineStr"/>
      <c r="AD93" s="33" t="inlineStr"/>
      <c r="AE93" s="33" t="inlineStr"/>
      <c r="AF93" s="33" t="inlineStr"/>
      <c r="AG93" s="33" t="inlineStr"/>
      <c r="AH93">
        <f>COUNTA(D93:D93)&gt;0</f>
        <v/>
      </c>
      <c r="AI93">
        <f>TRUE</f>
        <v/>
      </c>
      <c r="AJ93">
        <f>FALSE</f>
        <v/>
      </c>
      <c r="AK93">
        <f>IF(AH93,"ANSWERED","MISSING")</f>
        <v/>
      </c>
      <c r="AL93" t="inlineStr">
        <is>
          <t>NO_DEPENDENCY</t>
        </is>
      </c>
    </row>
    <row r="94" ht="24" customHeight="1">
      <c r="A94" s="28" t="inlineStr">
        <is>
          <t>GV — RISK MANAGEMENT, AML/CFT CONTROLS &amp; COMPLIANCE - TRAINING</t>
        </is>
      </c>
      <c r="B94" s="28" t="n"/>
      <c r="C94" s="28" t="n"/>
      <c r="D94" s="28" t="n"/>
      <c r="E94" s="28" t="n"/>
      <c r="F94" s="28" t="n"/>
      <c r="G94" s="28" t="n"/>
      <c r="H94" s="28" t="n"/>
      <c r="I94" s="28" t="n"/>
      <c r="J94" s="28" t="n"/>
      <c r="K94" s="28" t="n"/>
      <c r="L94" s="28" t="n"/>
      <c r="M94" s="28" t="n"/>
      <c r="N94" s="28" t="n"/>
      <c r="O94" s="28" t="n"/>
      <c r="P94" s="28" t="n"/>
      <c r="Q94" s="28" t="n"/>
      <c r="R94" s="28" t="n"/>
      <c r="S94" s="28" t="n"/>
      <c r="T94" s="28" t="n"/>
      <c r="U94" s="28" t="n"/>
      <c r="V94" s="28" t="n"/>
      <c r="W94" s="28" t="n"/>
      <c r="X94" s="28" t="n"/>
      <c r="Y94" s="28" t="n"/>
      <c r="Z94" s="28" t="n"/>
      <c r="AA94" s="28" t="n"/>
      <c r="AB94" s="28" t="n"/>
      <c r="AC94" s="28" t="n"/>
      <c r="AD94" s="28" t="n"/>
      <c r="AE94" s="28" t="n"/>
      <c r="AF94" s="28" t="n"/>
      <c r="AG94" s="28" t="n"/>
    </row>
    <row r="95">
      <c r="A95" s="29" t="inlineStr">
        <is>
          <t>RCSP_GV_141_v1</t>
        </is>
      </c>
      <c r="B95" s="30" t="inlineStr">
        <is>
          <t>oo) Please provide the % of members of staff involved in the Limited CSP's   services that completed AML/CFT training throughout the prior calendar year. (where relevant)</t>
        </is>
      </c>
      <c r="C95" s="31" t="inlineStr">
        <is>
          <t>N/A</t>
        </is>
      </c>
      <c r="D95" s="32" t="inlineStr"/>
      <c r="E95" s="33" t="inlineStr"/>
      <c r="F95" s="33" t="inlineStr"/>
      <c r="G95" s="33" t="inlineStr"/>
      <c r="H95" s="33" t="inlineStr"/>
      <c r="I95" s="33" t="inlineStr"/>
      <c r="J95" s="33" t="inlineStr"/>
      <c r="K95" s="33" t="inlineStr"/>
      <c r="L95" s="33" t="inlineStr"/>
      <c r="M95" s="33" t="inlineStr"/>
      <c r="N95" s="33" t="inlineStr"/>
      <c r="O95" s="33" t="inlineStr"/>
      <c r="P95" s="33" t="inlineStr"/>
      <c r="Q95" s="33" t="inlineStr"/>
      <c r="R95" s="33" t="inlineStr"/>
      <c r="S95" s="33" t="inlineStr"/>
      <c r="T95" s="33" t="inlineStr"/>
      <c r="U95" s="33" t="inlineStr"/>
      <c r="V95" s="33" t="inlineStr"/>
      <c r="W95" s="33" t="inlineStr"/>
      <c r="X95" s="33" t="inlineStr"/>
      <c r="Y95" s="33" t="inlineStr"/>
      <c r="Z95" s="33" t="inlineStr"/>
      <c r="AA95" s="33" t="inlineStr"/>
      <c r="AB95" s="33" t="inlineStr"/>
      <c r="AC95" s="33" t="inlineStr"/>
      <c r="AD95" s="33" t="inlineStr"/>
      <c r="AE95" s="33" t="inlineStr"/>
      <c r="AF95" s="33" t="inlineStr"/>
      <c r="AG95" s="33" t="inlineStr"/>
      <c r="AH95">
        <f>COUNTA(D95:D95)&gt;0</f>
        <v/>
      </c>
      <c r="AI95">
        <f>TRUE</f>
        <v/>
      </c>
      <c r="AJ95">
        <f>FALSE</f>
        <v/>
      </c>
      <c r="AK95">
        <f>IF(AH95,"ANSWERED","MISSING")</f>
        <v/>
      </c>
      <c r="AL95" t="inlineStr">
        <is>
          <t>NO_DEPENDENCY</t>
        </is>
      </c>
    </row>
    <row r="96" ht="24" customHeight="1">
      <c r="A96" s="28" t="inlineStr">
        <is>
          <t>GV — COMPLAINTS</t>
        </is>
      </c>
      <c r="B96" s="28" t="n"/>
      <c r="C96" s="28" t="n"/>
      <c r="D96" s="28" t="n"/>
      <c r="E96" s="28" t="n"/>
      <c r="F96" s="28" t="n"/>
      <c r="G96" s="28" t="n"/>
      <c r="H96" s="28" t="n"/>
      <c r="I96" s="28" t="n"/>
      <c r="J96" s="28" t="n"/>
      <c r="K96" s="28" t="n"/>
      <c r="L96" s="28" t="n"/>
      <c r="M96" s="28" t="n"/>
      <c r="N96" s="28" t="n"/>
      <c r="O96" s="28" t="n"/>
      <c r="P96" s="28" t="n"/>
      <c r="Q96" s="28" t="n"/>
      <c r="R96" s="28" t="n"/>
      <c r="S96" s="28" t="n"/>
      <c r="T96" s="28" t="n"/>
      <c r="U96" s="28" t="n"/>
      <c r="V96" s="28" t="n"/>
      <c r="W96" s="28" t="n"/>
      <c r="X96" s="28" t="n"/>
      <c r="Y96" s="28" t="n"/>
      <c r="Z96" s="28" t="n"/>
      <c r="AA96" s="28" t="n"/>
      <c r="AB96" s="28" t="n"/>
      <c r="AC96" s="28" t="n"/>
      <c r="AD96" s="28" t="n"/>
      <c r="AE96" s="28" t="n"/>
      <c r="AF96" s="28" t="n"/>
      <c r="AG96" s="28" t="n"/>
    </row>
    <row r="97">
      <c r="A97" s="29" t="inlineStr">
        <is>
          <t>RCSP_GV_142_v1</t>
        </is>
      </c>
      <c r="B97" s="30" t="inlineStr">
        <is>
          <t>a) Does the Limited CSP keep a record of complaints that it received and the action taken to address these complaints?</t>
        </is>
      </c>
      <c r="C97" s="31" t="inlineStr">
        <is>
          <t>Select one option from the allowed list of values.
OPTIONS: Yes | No</t>
        </is>
      </c>
      <c r="D97" s="32" t="inlineStr"/>
      <c r="E97" s="33" t="inlineStr"/>
      <c r="F97" s="33" t="inlineStr"/>
      <c r="G97" s="33" t="inlineStr"/>
      <c r="H97" s="33" t="inlineStr"/>
      <c r="I97" s="33" t="inlineStr"/>
      <c r="J97" s="33" t="inlineStr"/>
      <c r="K97" s="33" t="inlineStr"/>
      <c r="L97" s="33" t="inlineStr"/>
      <c r="M97" s="33" t="inlineStr"/>
      <c r="N97" s="33" t="inlineStr"/>
      <c r="O97" s="33" t="inlineStr"/>
      <c r="P97" s="33" t="inlineStr"/>
      <c r="Q97" s="33" t="inlineStr"/>
      <c r="R97" s="33" t="inlineStr"/>
      <c r="S97" s="33" t="inlineStr"/>
      <c r="T97" s="33" t="inlineStr"/>
      <c r="U97" s="33" t="inlineStr"/>
      <c r="V97" s="33" t="inlineStr"/>
      <c r="W97" s="33" t="inlineStr"/>
      <c r="X97" s="33" t="inlineStr"/>
      <c r="Y97" s="33" t="inlineStr"/>
      <c r="Z97" s="33" t="inlineStr"/>
      <c r="AA97" s="33" t="inlineStr"/>
      <c r="AB97" s="33" t="inlineStr"/>
      <c r="AC97" s="33" t="inlineStr"/>
      <c r="AD97" s="33" t="inlineStr"/>
      <c r="AE97" s="33" t="inlineStr"/>
      <c r="AF97" s="33" t="inlineStr"/>
      <c r="AG97" s="33" t="inlineStr"/>
      <c r="AH97">
        <f>COUNTA(D97:D97)&gt;0</f>
        <v/>
      </c>
      <c r="AI97">
        <f>TRUE</f>
        <v/>
      </c>
      <c r="AJ97">
        <f>FALSE</f>
        <v/>
      </c>
      <c r="AK97">
        <f>IF(AH97,"ANSWERED","MISSING")</f>
        <v/>
      </c>
      <c r="AL97" t="inlineStr">
        <is>
          <t>NO_DEPENDENCY</t>
        </is>
      </c>
    </row>
    <row r="98">
      <c r="A98" s="29" t="inlineStr">
        <is>
          <t>RCSP_GV_143_v1</t>
        </is>
      </c>
      <c r="B98" s="30" t="inlineStr">
        <is>
          <t>Kindly indicate how complaints are typically resolved, including details as to the time taken to resolve complaints.</t>
        </is>
      </c>
      <c r="C98" s="31" t="inlineStr">
        <is>
          <t>N/A</t>
        </is>
      </c>
      <c r="D98" s="32" t="inlineStr"/>
      <c r="E98" s="33" t="inlineStr"/>
      <c r="F98" s="33" t="inlineStr"/>
      <c r="G98" s="33" t="inlineStr"/>
      <c r="H98" s="33" t="inlineStr"/>
      <c r="I98" s="33" t="inlineStr"/>
      <c r="J98" s="33" t="inlineStr"/>
      <c r="K98" s="33" t="inlineStr"/>
      <c r="L98" s="33" t="inlineStr"/>
      <c r="M98" s="33" t="inlineStr"/>
      <c r="N98" s="33" t="inlineStr"/>
      <c r="O98" s="33" t="inlineStr"/>
      <c r="P98" s="33" t="inlineStr"/>
      <c r="Q98" s="33" t="inlineStr"/>
      <c r="R98" s="33" t="inlineStr"/>
      <c r="S98" s="33" t="inlineStr"/>
      <c r="T98" s="33" t="inlineStr"/>
      <c r="U98" s="33" t="inlineStr"/>
      <c r="V98" s="33" t="inlineStr"/>
      <c r="W98" s="33" t="inlineStr"/>
      <c r="X98" s="33" t="inlineStr"/>
      <c r="Y98" s="33" t="inlineStr"/>
      <c r="Z98" s="33" t="inlineStr"/>
      <c r="AA98" s="33" t="inlineStr"/>
      <c r="AB98" s="33" t="inlineStr"/>
      <c r="AC98" s="33" t="inlineStr"/>
      <c r="AD98" s="33" t="inlineStr"/>
      <c r="AE98" s="33" t="inlineStr"/>
      <c r="AF98" s="33" t="inlineStr"/>
      <c r="AG98" s="33" t="inlineStr"/>
      <c r="AH98">
        <f>COUNTA(D98:D98)&gt;0</f>
        <v/>
      </c>
      <c r="AI98">
        <f>TRUE</f>
        <v/>
      </c>
      <c r="AJ98">
        <f>FALSE</f>
        <v/>
      </c>
      <c r="AK98">
        <f>IF(AH98,"ANSWERED","MISSING")</f>
        <v/>
      </c>
      <c r="AL98" t="inlineStr">
        <is>
          <t>NO_DEPENDENCY</t>
        </is>
      </c>
    </row>
    <row r="99">
      <c r="A99" s="29" t="inlineStr">
        <is>
          <t>RCSP_GV_144_v1</t>
        </is>
      </c>
      <c r="B99" s="30" t="inlineStr">
        <is>
          <t>b) How many complaints has the Limited CSP received during the current reporting period?</t>
        </is>
      </c>
      <c r="C99" s="31" t="inlineStr">
        <is>
          <t>Mark '0' if no complaints have been received by the Limited CSP during the current reporting period.</t>
        </is>
      </c>
      <c r="D99" s="32" t="inlineStr"/>
      <c r="E99" s="33" t="inlineStr"/>
      <c r="F99" s="33" t="inlineStr"/>
      <c r="G99" s="33" t="inlineStr"/>
      <c r="H99" s="33" t="inlineStr"/>
      <c r="I99" s="33" t="inlineStr"/>
      <c r="J99" s="33" t="inlineStr"/>
      <c r="K99" s="33" t="inlineStr"/>
      <c r="L99" s="33" t="inlineStr"/>
      <c r="M99" s="33" t="inlineStr"/>
      <c r="N99" s="33" t="inlineStr"/>
      <c r="O99" s="33" t="inlineStr"/>
      <c r="P99" s="33" t="inlineStr"/>
      <c r="Q99" s="33" t="inlineStr"/>
      <c r="R99" s="33" t="inlineStr"/>
      <c r="S99" s="33" t="inlineStr"/>
      <c r="T99" s="33" t="inlineStr"/>
      <c r="U99" s="33" t="inlineStr"/>
      <c r="V99" s="33" t="inlineStr"/>
      <c r="W99" s="33" t="inlineStr"/>
      <c r="X99" s="33" t="inlineStr"/>
      <c r="Y99" s="33" t="inlineStr"/>
      <c r="Z99" s="33" t="inlineStr"/>
      <c r="AA99" s="33" t="inlineStr"/>
      <c r="AB99" s="33" t="inlineStr"/>
      <c r="AC99" s="33" t="inlineStr"/>
      <c r="AD99" s="33" t="inlineStr"/>
      <c r="AE99" s="33" t="inlineStr"/>
      <c r="AF99" s="33" t="inlineStr"/>
      <c r="AG99" s="33" t="inlineStr"/>
      <c r="AH99">
        <f>COUNTA(D99:D99)&gt;0</f>
        <v/>
      </c>
      <c r="AI99">
        <f>TRUE</f>
        <v/>
      </c>
      <c r="AJ99">
        <f>FALSE</f>
        <v/>
      </c>
      <c r="AK99">
        <f>IF(AH99,"ANSWERED","MISSING")</f>
        <v/>
      </c>
      <c r="AL99" t="inlineStr">
        <is>
          <t>NO_DEPENDENCY</t>
        </is>
      </c>
    </row>
    <row r="100">
      <c r="A100" s="29" t="inlineStr">
        <is>
          <t>RCSP_GV_145_v1</t>
        </is>
      </c>
      <c r="B100" s="30" t="inlineStr">
        <is>
          <t>From the total number of complaints how many of them are related to:     i) Service Fees</t>
        </is>
      </c>
      <c r="C100" s="31" t="inlineStr">
        <is>
          <t>WHEN TO ANSWER: “b) How many complaints has the Limited CSP received during the current reporting period?” (RCSP_GV_144) is greater than “0”</t>
        </is>
      </c>
      <c r="D100" s="34" t="inlineStr"/>
      <c r="E100" s="33" t="inlineStr"/>
      <c r="F100" s="33" t="inlineStr"/>
      <c r="G100" s="33" t="inlineStr"/>
      <c r="H100" s="33" t="inlineStr"/>
      <c r="I100" s="33" t="inlineStr"/>
      <c r="J100" s="33" t="inlineStr"/>
      <c r="K100" s="33" t="inlineStr"/>
      <c r="L100" s="33" t="inlineStr"/>
      <c r="M100" s="33" t="inlineStr"/>
      <c r="N100" s="33" t="inlineStr"/>
      <c r="O100" s="33" t="inlineStr"/>
      <c r="P100" s="33" t="inlineStr"/>
      <c r="Q100" s="33" t="inlineStr"/>
      <c r="R100" s="33" t="inlineStr"/>
      <c r="S100" s="33" t="inlineStr"/>
      <c r="T100" s="33" t="inlineStr"/>
      <c r="U100" s="33" t="inlineStr"/>
      <c r="V100" s="33" t="inlineStr"/>
      <c r="W100" s="33" t="inlineStr"/>
      <c r="X100" s="33" t="inlineStr"/>
      <c r="Y100" s="33" t="inlineStr"/>
      <c r="Z100" s="33" t="inlineStr"/>
      <c r="AA100" s="33" t="inlineStr"/>
      <c r="AB100" s="33" t="inlineStr"/>
      <c r="AC100" s="33" t="inlineStr"/>
      <c r="AD100" s="33" t="inlineStr"/>
      <c r="AE100" s="33" t="inlineStr"/>
      <c r="AF100" s="33" t="inlineStr"/>
      <c r="AG100" s="33" t="inlineStr"/>
      <c r="AH100">
        <f>COUNTA(D100:D100)&gt;0</f>
        <v/>
      </c>
      <c r="AI100">
        <f>IFERROR(AND($D$99&lt;&gt;"",$D$99&gt;0),FALSE)</f>
        <v/>
      </c>
      <c r="AJ100">
        <f>IFERROR(AND($D$99="",NOT(AND($D$99&lt;&gt;"",$D$99&gt;0))),FALSE)</f>
        <v/>
      </c>
      <c r="AK100">
        <f>IF(AI100,IF(AH100,"ANSWERED","MISSING"),IF(AJ100,IF(AH100,"INVALID","CONTROLLER MISSING"),IF(AH100,"INVALID","NOT APPLICABLE")))</f>
        <v/>
      </c>
      <c r="AL100" t="inlineStr">
        <is>
          <t>PARSED</t>
        </is>
      </c>
    </row>
    <row r="101">
      <c r="A101" s="29" t="inlineStr">
        <is>
          <t>RCSP_GV_146_v1</t>
        </is>
      </c>
      <c r="B101" s="30" t="inlineStr">
        <is>
          <t>From the total number of complaints how many of them are related to:  ii) Delay in Execution of Instruction</t>
        </is>
      </c>
      <c r="C101" s="31" t="inlineStr">
        <is>
          <t>Required if question RCSP_GV_144 is answered with a value greater than 0.
WHEN TO ANSWER: “b) How many complaints has the Limited CSP received during the current reporting period?” (RCSP_GV_144) is greater than “0”</t>
        </is>
      </c>
      <c r="D101" s="34" t="inlineStr"/>
      <c r="E101" s="33" t="inlineStr"/>
      <c r="F101" s="33" t="inlineStr"/>
      <c r="G101" s="33" t="inlineStr"/>
      <c r="H101" s="33" t="inlineStr"/>
      <c r="I101" s="33" t="inlineStr"/>
      <c r="J101" s="33" t="inlineStr"/>
      <c r="K101" s="33" t="inlineStr"/>
      <c r="L101" s="33" t="inlineStr"/>
      <c r="M101" s="33" t="inlineStr"/>
      <c r="N101" s="33" t="inlineStr"/>
      <c r="O101" s="33" t="inlineStr"/>
      <c r="P101" s="33" t="inlineStr"/>
      <c r="Q101" s="33" t="inlineStr"/>
      <c r="R101" s="33" t="inlineStr"/>
      <c r="S101" s="33" t="inlineStr"/>
      <c r="T101" s="33" t="inlineStr"/>
      <c r="U101" s="33" t="inlineStr"/>
      <c r="V101" s="33" t="inlineStr"/>
      <c r="W101" s="33" t="inlineStr"/>
      <c r="X101" s="33" t="inlineStr"/>
      <c r="Y101" s="33" t="inlineStr"/>
      <c r="Z101" s="33" t="inlineStr"/>
      <c r="AA101" s="33" t="inlineStr"/>
      <c r="AB101" s="33" t="inlineStr"/>
      <c r="AC101" s="33" t="inlineStr"/>
      <c r="AD101" s="33" t="inlineStr"/>
      <c r="AE101" s="33" t="inlineStr"/>
      <c r="AF101" s="33" t="inlineStr"/>
      <c r="AG101" s="33" t="inlineStr"/>
      <c r="AH101">
        <f>COUNTA(D101:D101)&gt;0</f>
        <v/>
      </c>
      <c r="AI101">
        <f>IFERROR(AND($D$99&lt;&gt;"",$D$99&gt;0),FALSE)</f>
        <v/>
      </c>
      <c r="AJ101">
        <f>IFERROR(AND($D$99="",NOT(AND($D$99&lt;&gt;"",$D$99&gt;0))),FALSE)</f>
        <v/>
      </c>
      <c r="AK101">
        <f>IF(AI101,IF(AH101,"ANSWERED","MISSING"),IF(AJ101,IF(AH101,"INVALID","CONTROLLER MISSING"),IF(AH101,"INVALID","NOT APPLICABLE")))</f>
        <v/>
      </c>
      <c r="AL101" t="inlineStr">
        <is>
          <t>PARSED</t>
        </is>
      </c>
    </row>
    <row r="102">
      <c r="A102" s="29" t="inlineStr">
        <is>
          <t>RCSP_GV_147_v1</t>
        </is>
      </c>
      <c r="B102" s="30" t="inlineStr">
        <is>
          <t>From the total number of complaints how many of them are related to:     iii) Complaints in relation to clients not being provided regulated services</t>
        </is>
      </c>
      <c r="C102" s="31" t="inlineStr">
        <is>
          <t>Required if question RCSP_GV_144 is answered with a value greater than 0.
WHEN TO ANSWER: “b) How many complaints has the Limited CSP received during the current reporting period?” (RCSP_GV_144) is greater than “0”</t>
        </is>
      </c>
      <c r="D102" s="34" t="inlineStr"/>
      <c r="E102" s="33" t="inlineStr"/>
      <c r="F102" s="33" t="inlineStr"/>
      <c r="G102" s="33" t="inlineStr"/>
      <c r="H102" s="33" t="inlineStr"/>
      <c r="I102" s="33" t="inlineStr"/>
      <c r="J102" s="33" t="inlineStr"/>
      <c r="K102" s="33" t="inlineStr"/>
      <c r="L102" s="33" t="inlineStr"/>
      <c r="M102" s="33" t="inlineStr"/>
      <c r="N102" s="33" t="inlineStr"/>
      <c r="O102" s="33" t="inlineStr"/>
      <c r="P102" s="33" t="inlineStr"/>
      <c r="Q102" s="33" t="inlineStr"/>
      <c r="R102" s="33" t="inlineStr"/>
      <c r="S102" s="33" t="inlineStr"/>
      <c r="T102" s="33" t="inlineStr"/>
      <c r="U102" s="33" t="inlineStr"/>
      <c r="V102" s="33" t="inlineStr"/>
      <c r="W102" s="33" t="inlineStr"/>
      <c r="X102" s="33" t="inlineStr"/>
      <c r="Y102" s="33" t="inlineStr"/>
      <c r="Z102" s="33" t="inlineStr"/>
      <c r="AA102" s="33" t="inlineStr"/>
      <c r="AB102" s="33" t="inlineStr"/>
      <c r="AC102" s="33" t="inlineStr"/>
      <c r="AD102" s="33" t="inlineStr"/>
      <c r="AE102" s="33" t="inlineStr"/>
      <c r="AF102" s="33" t="inlineStr"/>
      <c r="AG102" s="33" t="inlineStr"/>
      <c r="AH102">
        <f>COUNTA(D102:D102)&gt;0</f>
        <v/>
      </c>
      <c r="AI102">
        <f>IFERROR(AND($D$99&lt;&gt;"",$D$99&gt;0),FALSE)</f>
        <v/>
      </c>
      <c r="AJ102">
        <f>IFERROR(AND($D$99="",NOT(AND($D$99&lt;&gt;"",$D$99&gt;0))),FALSE)</f>
        <v/>
      </c>
      <c r="AK102">
        <f>IF(AI102,IF(AH102,"ANSWERED","MISSING"),IF(AJ102,IF(AH102,"INVALID","CONTROLLER MISSING"),IF(AH102,"INVALID","NOT APPLICABLE")))</f>
        <v/>
      </c>
      <c r="AL102" t="inlineStr">
        <is>
          <t>PARSED</t>
        </is>
      </c>
    </row>
    <row r="103">
      <c r="A103" s="29" t="inlineStr">
        <is>
          <t>RCSP_GV_148_v1</t>
        </is>
      </c>
      <c r="B103" s="30" t="inlineStr">
        <is>
          <t>iv)From the total number of complaints how many of them are related to: Other type of complaints</t>
        </is>
      </c>
      <c r="C103" s="31" t="inlineStr">
        <is>
          <t>If more then '0', provide details in the next question.Required if question RCSP_GV_144 is answered with a value greater than 0.
WHEN TO ANSWER: “b) How many complaints has the Limited CSP received during the current reporting period?” (RCSP_GV_144) is greater than “0”</t>
        </is>
      </c>
      <c r="D103" s="34" t="inlineStr"/>
      <c r="E103" s="33" t="inlineStr"/>
      <c r="F103" s="33" t="inlineStr"/>
      <c r="G103" s="33" t="inlineStr"/>
      <c r="H103" s="33" t="inlineStr"/>
      <c r="I103" s="33" t="inlineStr"/>
      <c r="J103" s="33" t="inlineStr"/>
      <c r="K103" s="33" t="inlineStr"/>
      <c r="L103" s="33" t="inlineStr"/>
      <c r="M103" s="33" t="inlineStr"/>
      <c r="N103" s="33" t="inlineStr"/>
      <c r="O103" s="33" t="inlineStr"/>
      <c r="P103" s="33" t="inlineStr"/>
      <c r="Q103" s="33" t="inlineStr"/>
      <c r="R103" s="33" t="inlineStr"/>
      <c r="S103" s="33" t="inlineStr"/>
      <c r="T103" s="33" t="inlineStr"/>
      <c r="U103" s="33" t="inlineStr"/>
      <c r="V103" s="33" t="inlineStr"/>
      <c r="W103" s="33" t="inlineStr"/>
      <c r="X103" s="33" t="inlineStr"/>
      <c r="Y103" s="33" t="inlineStr"/>
      <c r="Z103" s="33" t="inlineStr"/>
      <c r="AA103" s="33" t="inlineStr"/>
      <c r="AB103" s="33" t="inlineStr"/>
      <c r="AC103" s="33" t="inlineStr"/>
      <c r="AD103" s="33" t="inlineStr"/>
      <c r="AE103" s="33" t="inlineStr"/>
      <c r="AF103" s="33" t="inlineStr"/>
      <c r="AG103" s="33" t="inlineStr"/>
      <c r="AH103">
        <f>COUNTA(D103:D103)&gt;0</f>
        <v/>
      </c>
      <c r="AI103">
        <f>IFERROR(AND($D$99&lt;&gt;"",$D$99&gt;0),FALSE)</f>
        <v/>
      </c>
      <c r="AJ103">
        <f>IFERROR(AND($D$99="",NOT(AND($D$99&lt;&gt;"",$D$99&gt;0))),FALSE)</f>
        <v/>
      </c>
      <c r="AK103">
        <f>IF(AI103,IF(AH103,"ANSWERED","MISSING"),IF(AJ103,IF(AH103,"INVALID","CONTROLLER MISSING"),IF(AH103,"INVALID","NOT APPLICABLE")))</f>
        <v/>
      </c>
      <c r="AL103" t="inlineStr">
        <is>
          <t>PARSED</t>
        </is>
      </c>
    </row>
    <row r="104">
      <c r="A104" s="29" t="inlineStr">
        <is>
          <t>RCSP_GV_149_v1</t>
        </is>
      </c>
      <c r="B104" s="30" t="inlineStr">
        <is>
          <t>v) Please provide further details in relation to the other type of complaints.</t>
        </is>
      </c>
      <c r="C104" s="31" t="inlineStr">
        <is>
          <t>Required if question RCSP_GV_148 is answered with a value greater than 0.
WHEN TO ANSWER: “iv)From the total number of complaints how many of them are related to: Other type of complaints” (RCSP_GV_148) is greater than “0”</t>
        </is>
      </c>
      <c r="D104" s="34" t="inlineStr"/>
      <c r="E104" s="33" t="inlineStr"/>
      <c r="F104" s="33" t="inlineStr"/>
      <c r="G104" s="33" t="inlineStr"/>
      <c r="H104" s="33" t="inlineStr"/>
      <c r="I104" s="33" t="inlineStr"/>
      <c r="J104" s="33" t="inlineStr"/>
      <c r="K104" s="33" t="inlineStr"/>
      <c r="L104" s="33" t="inlineStr"/>
      <c r="M104" s="33" t="inlineStr"/>
      <c r="N104" s="33" t="inlineStr"/>
      <c r="O104" s="33" t="inlineStr"/>
      <c r="P104" s="33" t="inlineStr"/>
      <c r="Q104" s="33" t="inlineStr"/>
      <c r="R104" s="33" t="inlineStr"/>
      <c r="S104" s="33" t="inlineStr"/>
      <c r="T104" s="33" t="inlineStr"/>
      <c r="U104" s="33" t="inlineStr"/>
      <c r="V104" s="33" t="inlineStr"/>
      <c r="W104" s="33" t="inlineStr"/>
      <c r="X104" s="33" t="inlineStr"/>
      <c r="Y104" s="33" t="inlineStr"/>
      <c r="Z104" s="33" t="inlineStr"/>
      <c r="AA104" s="33" t="inlineStr"/>
      <c r="AB104" s="33" t="inlineStr"/>
      <c r="AC104" s="33" t="inlineStr"/>
      <c r="AD104" s="33" t="inlineStr"/>
      <c r="AE104" s="33" t="inlineStr"/>
      <c r="AF104" s="33" t="inlineStr"/>
      <c r="AG104" s="33" t="inlineStr"/>
      <c r="AH104">
        <f>COUNTA(D104:D104)&gt;0</f>
        <v/>
      </c>
      <c r="AI104">
        <f>IFERROR(AND($D$103&lt;&gt;"",$D$103&gt;0),FALSE)</f>
        <v/>
      </c>
      <c r="AJ104">
        <f>IFERROR(AND($D$103="",NOT(AND($D$103&lt;&gt;"",$D$103&gt;0))),FALSE)</f>
        <v/>
      </c>
      <c r="AK104">
        <f>IF(AI104,IF(AH104,"ANSWERED","MISSING"),IF(AJ104,IF(AH104,"INVALID","CONTROLLER MISSING"),IF(AH104,"INVALID","NOT APPLICABLE")))</f>
        <v/>
      </c>
      <c r="AL104" t="inlineStr">
        <is>
          <t>PARSED</t>
        </is>
      </c>
    </row>
    <row r="105">
      <c r="A105" s="29" t="inlineStr">
        <is>
          <t>RCSP_GV_150_v1</t>
        </is>
      </c>
      <c r="B105" s="30" t="inlineStr">
        <is>
          <t>i)  From the total number of unresolved complaints for the current reporting period, how many of them are related to: Service Fees</t>
        </is>
      </c>
      <c r="C105" s="31" t="inlineStr">
        <is>
          <t>Mark '0' if there are no unresolved complaints for the current reporting period.</t>
        </is>
      </c>
      <c r="D105" s="32" t="inlineStr"/>
      <c r="E105" s="33" t="inlineStr"/>
      <c r="F105" s="33" t="inlineStr"/>
      <c r="G105" s="33" t="inlineStr"/>
      <c r="H105" s="33" t="inlineStr"/>
      <c r="I105" s="33" t="inlineStr"/>
      <c r="J105" s="33" t="inlineStr"/>
      <c r="K105" s="33" t="inlineStr"/>
      <c r="L105" s="33" t="inlineStr"/>
      <c r="M105" s="33" t="inlineStr"/>
      <c r="N105" s="33" t="inlineStr"/>
      <c r="O105" s="33" t="inlineStr"/>
      <c r="P105" s="33" t="inlineStr"/>
      <c r="Q105" s="33" t="inlineStr"/>
      <c r="R105" s="33" t="inlineStr"/>
      <c r="S105" s="33" t="inlineStr"/>
      <c r="T105" s="33" t="inlineStr"/>
      <c r="U105" s="33" t="inlineStr"/>
      <c r="V105" s="33" t="inlineStr"/>
      <c r="W105" s="33" t="inlineStr"/>
      <c r="X105" s="33" t="inlineStr"/>
      <c r="Y105" s="33" t="inlineStr"/>
      <c r="Z105" s="33" t="inlineStr"/>
      <c r="AA105" s="33" t="inlineStr"/>
      <c r="AB105" s="33" t="inlineStr"/>
      <c r="AC105" s="33" t="inlineStr"/>
      <c r="AD105" s="33" t="inlineStr"/>
      <c r="AE105" s="33" t="inlineStr"/>
      <c r="AF105" s="33" t="inlineStr"/>
      <c r="AG105" s="33" t="inlineStr"/>
      <c r="AH105">
        <f>COUNTA(D105:D105)&gt;0</f>
        <v/>
      </c>
      <c r="AI105">
        <f>TRUE</f>
        <v/>
      </c>
      <c r="AJ105">
        <f>FALSE</f>
        <v/>
      </c>
      <c r="AK105">
        <f>IF(AH105,"ANSWERED","MISSING")</f>
        <v/>
      </c>
      <c r="AL105" t="inlineStr">
        <is>
          <t>NO_DEPENDENCY</t>
        </is>
      </c>
    </row>
    <row r="106">
      <c r="A106" s="29" t="inlineStr">
        <is>
          <t>RCSP_GV_151_v1</t>
        </is>
      </c>
      <c r="B106" s="30" t="inlineStr">
        <is>
          <t>ii) From the total number of unresolved complaints for the current reporting period, how many of them are related to: Delay in Execution of Instruction</t>
        </is>
      </c>
      <c r="C106" s="31" t="inlineStr">
        <is>
          <t>Mark '0' if there are no unresolved complaints for the current reporting period.</t>
        </is>
      </c>
      <c r="D106" s="32" t="inlineStr"/>
      <c r="E106" s="33" t="inlineStr"/>
      <c r="F106" s="33" t="inlineStr"/>
      <c r="G106" s="33" t="inlineStr"/>
      <c r="H106" s="33" t="inlineStr"/>
      <c r="I106" s="33" t="inlineStr"/>
      <c r="J106" s="33" t="inlineStr"/>
      <c r="K106" s="33" t="inlineStr"/>
      <c r="L106" s="33" t="inlineStr"/>
      <c r="M106" s="33" t="inlineStr"/>
      <c r="N106" s="33" t="inlineStr"/>
      <c r="O106" s="33" t="inlineStr"/>
      <c r="P106" s="33" t="inlineStr"/>
      <c r="Q106" s="33" t="inlineStr"/>
      <c r="R106" s="33" t="inlineStr"/>
      <c r="S106" s="33" t="inlineStr"/>
      <c r="T106" s="33" t="inlineStr"/>
      <c r="U106" s="33" t="inlineStr"/>
      <c r="V106" s="33" t="inlineStr"/>
      <c r="W106" s="33" t="inlineStr"/>
      <c r="X106" s="33" t="inlineStr"/>
      <c r="Y106" s="33" t="inlineStr"/>
      <c r="Z106" s="33" t="inlineStr"/>
      <c r="AA106" s="33" t="inlineStr"/>
      <c r="AB106" s="33" t="inlineStr"/>
      <c r="AC106" s="33" t="inlineStr"/>
      <c r="AD106" s="33" t="inlineStr"/>
      <c r="AE106" s="33" t="inlineStr"/>
      <c r="AF106" s="33" t="inlineStr"/>
      <c r="AG106" s="33" t="inlineStr"/>
      <c r="AH106">
        <f>COUNTA(D106:D106)&gt;0</f>
        <v/>
      </c>
      <c r="AI106">
        <f>TRUE</f>
        <v/>
      </c>
      <c r="AJ106">
        <f>FALSE</f>
        <v/>
      </c>
      <c r="AK106">
        <f>IF(AH106,"ANSWERED","MISSING")</f>
        <v/>
      </c>
      <c r="AL106" t="inlineStr">
        <is>
          <t>NO_DEPENDENCY</t>
        </is>
      </c>
    </row>
    <row r="107">
      <c r="A107" s="29" t="inlineStr">
        <is>
          <t>RCSP_GV_152_v1</t>
        </is>
      </c>
      <c r="B107" s="30" t="inlineStr">
        <is>
          <t>iii) From the total number of unresolved complaints for the current reporting period, how many of them are related to: Complaints in relation to clients not being provided regulated services</t>
        </is>
      </c>
      <c r="C107" s="31" t="inlineStr">
        <is>
          <t>Mark '0' if there are no unresolved complaints for the current reporting period.</t>
        </is>
      </c>
      <c r="D107" s="32" t="inlineStr"/>
      <c r="E107" s="33" t="inlineStr"/>
      <c r="F107" s="33" t="inlineStr"/>
      <c r="G107" s="33" t="inlineStr"/>
      <c r="H107" s="33" t="inlineStr"/>
      <c r="I107" s="33" t="inlineStr"/>
      <c r="J107" s="33" t="inlineStr"/>
      <c r="K107" s="33" t="inlineStr"/>
      <c r="L107" s="33" t="inlineStr"/>
      <c r="M107" s="33" t="inlineStr"/>
      <c r="N107" s="33" t="inlineStr"/>
      <c r="O107" s="33" t="inlineStr"/>
      <c r="P107" s="33" t="inlineStr"/>
      <c r="Q107" s="33" t="inlineStr"/>
      <c r="R107" s="33" t="inlineStr"/>
      <c r="S107" s="33" t="inlineStr"/>
      <c r="T107" s="33" t="inlineStr"/>
      <c r="U107" s="33" t="inlineStr"/>
      <c r="V107" s="33" t="inlineStr"/>
      <c r="W107" s="33" t="inlineStr"/>
      <c r="X107" s="33" t="inlineStr"/>
      <c r="Y107" s="33" t="inlineStr"/>
      <c r="Z107" s="33" t="inlineStr"/>
      <c r="AA107" s="33" t="inlineStr"/>
      <c r="AB107" s="33" t="inlineStr"/>
      <c r="AC107" s="33" t="inlineStr"/>
      <c r="AD107" s="33" t="inlineStr"/>
      <c r="AE107" s="33" t="inlineStr"/>
      <c r="AF107" s="33" t="inlineStr"/>
      <c r="AG107" s="33" t="inlineStr"/>
      <c r="AH107">
        <f>COUNTA(D107:D107)&gt;0</f>
        <v/>
      </c>
      <c r="AI107">
        <f>TRUE</f>
        <v/>
      </c>
      <c r="AJ107">
        <f>FALSE</f>
        <v/>
      </c>
      <c r="AK107">
        <f>IF(AH107,"ANSWERED","MISSING")</f>
        <v/>
      </c>
      <c r="AL107" t="inlineStr">
        <is>
          <t>NO_DEPENDENCY</t>
        </is>
      </c>
    </row>
    <row r="108">
      <c r="A108" s="29" t="inlineStr">
        <is>
          <t>RCSP_GV_153_v1</t>
        </is>
      </c>
      <c r="B108" s="30" t="inlineStr">
        <is>
          <t>iv) From the total number of unresolved complaints for the current reporting period, how many of them are related to: Other type of complaints (please provide details in the next question).</t>
        </is>
      </c>
      <c r="C108" s="31" t="inlineStr">
        <is>
          <t>Mark '0' if there are no unresolved complaints for the current reporting period. If more then '0', provide details in the next question.</t>
        </is>
      </c>
      <c r="D108" s="32" t="inlineStr"/>
      <c r="E108" s="33" t="inlineStr"/>
      <c r="F108" s="33" t="inlineStr"/>
      <c r="G108" s="33" t="inlineStr"/>
      <c r="H108" s="33" t="inlineStr"/>
      <c r="I108" s="33" t="inlineStr"/>
      <c r="J108" s="33" t="inlineStr"/>
      <c r="K108" s="33" t="inlineStr"/>
      <c r="L108" s="33" t="inlineStr"/>
      <c r="M108" s="33" t="inlineStr"/>
      <c r="N108" s="33" t="inlineStr"/>
      <c r="O108" s="33" t="inlineStr"/>
      <c r="P108" s="33" t="inlineStr"/>
      <c r="Q108" s="33" t="inlineStr"/>
      <c r="R108" s="33" t="inlineStr"/>
      <c r="S108" s="33" t="inlineStr"/>
      <c r="T108" s="33" t="inlineStr"/>
      <c r="U108" s="33" t="inlineStr"/>
      <c r="V108" s="33" t="inlineStr"/>
      <c r="W108" s="33" t="inlineStr"/>
      <c r="X108" s="33" t="inlineStr"/>
      <c r="Y108" s="33" t="inlineStr"/>
      <c r="Z108" s="33" t="inlineStr"/>
      <c r="AA108" s="33" t="inlineStr"/>
      <c r="AB108" s="33" t="inlineStr"/>
      <c r="AC108" s="33" t="inlineStr"/>
      <c r="AD108" s="33" t="inlineStr"/>
      <c r="AE108" s="33" t="inlineStr"/>
      <c r="AF108" s="33" t="inlineStr"/>
      <c r="AG108" s="33" t="inlineStr"/>
      <c r="AH108">
        <f>COUNTA(D108:D108)&gt;0</f>
        <v/>
      </c>
      <c r="AI108">
        <f>TRUE</f>
        <v/>
      </c>
      <c r="AJ108">
        <f>FALSE</f>
        <v/>
      </c>
      <c r="AK108">
        <f>IF(AH108,"ANSWERED","MISSING")</f>
        <v/>
      </c>
      <c r="AL108" t="inlineStr">
        <is>
          <t>NO_DEPENDENCY</t>
        </is>
      </c>
    </row>
    <row r="109">
      <c r="A109" s="29" t="inlineStr">
        <is>
          <t>RCSP_GV_154_v1</t>
        </is>
      </c>
      <c r="B109" s="30" t="inlineStr">
        <is>
          <t>v) Please provide further details in relation to the other type of complaints.</t>
        </is>
      </c>
      <c r="C109" s="31" t="inlineStr">
        <is>
          <t>Required if question RCSP_GV_153 is answered with a value greater than 0.
WHEN TO ANSWER: “iv) From the total number of unresolved complaints for the current reporting period, how many of them are related to: Other type of complaints (please provide details in the next question).” (RCSP_GV_153) is greater than “0”</t>
        </is>
      </c>
      <c r="D109" s="34" t="inlineStr"/>
      <c r="E109" s="33" t="inlineStr"/>
      <c r="F109" s="33" t="inlineStr"/>
      <c r="G109" s="33" t="inlineStr"/>
      <c r="H109" s="33" t="inlineStr"/>
      <c r="I109" s="33" t="inlineStr"/>
      <c r="J109" s="33" t="inlineStr"/>
      <c r="K109" s="33" t="inlineStr"/>
      <c r="L109" s="33" t="inlineStr"/>
      <c r="M109" s="33" t="inlineStr"/>
      <c r="N109" s="33" t="inlineStr"/>
      <c r="O109" s="33" t="inlineStr"/>
      <c r="P109" s="33" t="inlineStr"/>
      <c r="Q109" s="33" t="inlineStr"/>
      <c r="R109" s="33" t="inlineStr"/>
      <c r="S109" s="33" t="inlineStr"/>
      <c r="T109" s="33" t="inlineStr"/>
      <c r="U109" s="33" t="inlineStr"/>
      <c r="V109" s="33" t="inlineStr"/>
      <c r="W109" s="33" t="inlineStr"/>
      <c r="X109" s="33" t="inlineStr"/>
      <c r="Y109" s="33" t="inlineStr"/>
      <c r="Z109" s="33" t="inlineStr"/>
      <c r="AA109" s="33" t="inlineStr"/>
      <c r="AB109" s="33" t="inlineStr"/>
      <c r="AC109" s="33" t="inlineStr"/>
      <c r="AD109" s="33" t="inlineStr"/>
      <c r="AE109" s="33" t="inlineStr"/>
      <c r="AF109" s="33" t="inlineStr"/>
      <c r="AG109" s="33" t="inlineStr"/>
      <c r="AH109">
        <f>COUNTA(D109:D109)&gt;0</f>
        <v/>
      </c>
      <c r="AI109">
        <f>IFERROR(AND($D$108&lt;&gt;"",$D$108&gt;0),FALSE)</f>
        <v/>
      </c>
      <c r="AJ109">
        <f>IFERROR(AND($D$108="",NOT(AND($D$108&lt;&gt;"",$D$108&gt;0))),FALSE)</f>
        <v/>
      </c>
      <c r="AK109">
        <f>IF(AI109,IF(AH109,"ANSWERED","MISSING"),IF(AJ109,IF(AH109,"INVALID","CONTROLLER MISSING"),IF(AH109,"INVALID","NOT APPLICABLE")))</f>
        <v/>
      </c>
      <c r="AL109" t="inlineStr">
        <is>
          <t>PARSED</t>
        </is>
      </c>
    </row>
    <row r="110">
      <c r="A110" s="29" t="inlineStr">
        <is>
          <t>RCSP_GV_155_v1</t>
        </is>
      </c>
      <c r="B110" s="30" t="inlineStr">
        <is>
          <t>f) How many complaints has the Limited CSP received in the previous reporting period?</t>
        </is>
      </c>
      <c r="C110" s="31" t="inlineStr">
        <is>
          <t>N/A</t>
        </is>
      </c>
      <c r="D110" s="32" t="inlineStr"/>
      <c r="E110" s="33" t="inlineStr"/>
      <c r="F110" s="33" t="inlineStr"/>
      <c r="G110" s="33" t="inlineStr"/>
      <c r="H110" s="33" t="inlineStr"/>
      <c r="I110" s="33" t="inlineStr"/>
      <c r="J110" s="33" t="inlineStr"/>
      <c r="K110" s="33" t="inlineStr"/>
      <c r="L110" s="33" t="inlineStr"/>
      <c r="M110" s="33" t="inlineStr"/>
      <c r="N110" s="33" t="inlineStr"/>
      <c r="O110" s="33" t="inlineStr"/>
      <c r="P110" s="33" t="inlineStr"/>
      <c r="Q110" s="33" t="inlineStr"/>
      <c r="R110" s="33" t="inlineStr"/>
      <c r="S110" s="33" t="inlineStr"/>
      <c r="T110" s="33" t="inlineStr"/>
      <c r="U110" s="33" t="inlineStr"/>
      <c r="V110" s="33" t="inlineStr"/>
      <c r="W110" s="33" t="inlineStr"/>
      <c r="X110" s="33" t="inlineStr"/>
      <c r="Y110" s="33" t="inlineStr"/>
      <c r="Z110" s="33" t="inlineStr"/>
      <c r="AA110" s="33" t="inlineStr"/>
      <c r="AB110" s="33" t="inlineStr"/>
      <c r="AC110" s="33" t="inlineStr"/>
      <c r="AD110" s="33" t="inlineStr"/>
      <c r="AE110" s="33" t="inlineStr"/>
      <c r="AF110" s="33" t="inlineStr"/>
      <c r="AG110" s="33" t="inlineStr"/>
      <c r="AH110">
        <f>COUNTA(D110:D110)&gt;0</f>
        <v/>
      </c>
      <c r="AI110">
        <f>TRUE</f>
        <v/>
      </c>
      <c r="AJ110">
        <f>FALSE</f>
        <v/>
      </c>
      <c r="AK110">
        <f>IF(AH110,"ANSWERED","MISSING")</f>
        <v/>
      </c>
      <c r="AL110" t="inlineStr">
        <is>
          <t>NO_DEPENDENCY</t>
        </is>
      </c>
    </row>
    <row r="111" ht="24" customHeight="1">
      <c r="A111" s="28" t="inlineStr">
        <is>
          <t>GV — OUTSOURCING/RESOURCE SHARING</t>
        </is>
      </c>
      <c r="B111" s="28" t="n"/>
      <c r="C111" s="28" t="n"/>
      <c r="D111" s="28" t="n"/>
      <c r="E111" s="28" t="n"/>
      <c r="F111" s="28" t="n"/>
      <c r="G111" s="28" t="n"/>
      <c r="H111" s="28" t="n"/>
      <c r="I111" s="28" t="n"/>
      <c r="J111" s="28" t="n"/>
      <c r="K111" s="28" t="n"/>
      <c r="L111" s="28" t="n"/>
      <c r="M111" s="28" t="n"/>
      <c r="N111" s="28" t="n"/>
      <c r="O111" s="28" t="n"/>
      <c r="P111" s="28" t="n"/>
      <c r="Q111" s="28" t="n"/>
      <c r="R111" s="28" t="n"/>
      <c r="S111" s="28" t="n"/>
      <c r="T111" s="28" t="n"/>
      <c r="U111" s="28" t="n"/>
      <c r="V111" s="28" t="n"/>
      <c r="W111" s="28" t="n"/>
      <c r="X111" s="28" t="n"/>
      <c r="Y111" s="28" t="n"/>
      <c r="Z111" s="28" t="n"/>
      <c r="AA111" s="28" t="n"/>
      <c r="AB111" s="28" t="n"/>
      <c r="AC111" s="28" t="n"/>
      <c r="AD111" s="28" t="n"/>
      <c r="AE111" s="28" t="n"/>
      <c r="AF111" s="28" t="n"/>
      <c r="AG111" s="28" t="n"/>
    </row>
    <row r="112">
      <c r="A112" s="29" t="inlineStr">
        <is>
          <t>RCSP_GV_156_v1</t>
        </is>
      </c>
      <c r="B112" s="30" t="inlineStr">
        <is>
          <t>a) Does the Limited CSP outsource any regulated functions and/or duties to third parties?</t>
        </is>
      </c>
      <c r="C112" s="31" t="inlineStr">
        <is>
          <t>Select one option from the allowed list of values.
OPTIONS: Yes | No</t>
        </is>
      </c>
      <c r="D112" s="32" t="inlineStr"/>
      <c r="E112" s="33" t="inlineStr"/>
      <c r="F112" s="33" t="inlineStr"/>
      <c r="G112" s="33" t="inlineStr"/>
      <c r="H112" s="33" t="inlineStr"/>
      <c r="I112" s="33" t="inlineStr"/>
      <c r="J112" s="33" t="inlineStr"/>
      <c r="K112" s="33" t="inlineStr"/>
      <c r="L112" s="33" t="inlineStr"/>
      <c r="M112" s="33" t="inlineStr"/>
      <c r="N112" s="33" t="inlineStr"/>
      <c r="O112" s="33" t="inlineStr"/>
      <c r="P112" s="33" t="inlineStr"/>
      <c r="Q112" s="33" t="inlineStr"/>
      <c r="R112" s="33" t="inlineStr"/>
      <c r="S112" s="33" t="inlineStr"/>
      <c r="T112" s="33" t="inlineStr"/>
      <c r="U112" s="33" t="inlineStr"/>
      <c r="V112" s="33" t="inlineStr"/>
      <c r="W112" s="33" t="inlineStr"/>
      <c r="X112" s="33" t="inlineStr"/>
      <c r="Y112" s="33" t="inlineStr"/>
      <c r="Z112" s="33" t="inlineStr"/>
      <c r="AA112" s="33" t="inlineStr"/>
      <c r="AB112" s="33" t="inlineStr"/>
      <c r="AC112" s="33" t="inlineStr"/>
      <c r="AD112" s="33" t="inlineStr"/>
      <c r="AE112" s="33" t="inlineStr"/>
      <c r="AF112" s="33" t="inlineStr"/>
      <c r="AG112" s="33" t="inlineStr"/>
      <c r="AH112">
        <f>COUNTA(D112:D112)&gt;0</f>
        <v/>
      </c>
      <c r="AI112">
        <f>TRUE</f>
        <v/>
      </c>
      <c r="AJ112">
        <f>FALSE</f>
        <v/>
      </c>
      <c r="AK112">
        <f>IF(AH112,"ANSWERED","MISSING")</f>
        <v/>
      </c>
      <c r="AL112" t="inlineStr">
        <is>
          <t>NO_DEPENDENCY</t>
        </is>
      </c>
    </row>
    <row r="113">
      <c r="A113" s="29" t="inlineStr">
        <is>
          <t>RCSP_GV_157_v1</t>
        </is>
      </c>
      <c r="B113" s="30" t="inlineStr">
        <is>
          <t>b) Indicate which regulated functions and/or duties are being outsourced (including AML/CFT obligations).</t>
        </is>
      </c>
      <c r="C113" s="31" t="inlineStr">
        <is>
          <t>Select one option from the allowed list of values.
Required if question RCSP_GV_156 is answered as yes.
OPTIONS: Use the dropdown list; the full option list is intentionally not repeated here.
WHEN TO ANSWER: “a) Does the Limited CSP outsource any regulated functions and/or duties to third parties?” (RCSP_GV_156) is “yes”</t>
        </is>
      </c>
      <c r="D113" s="34" t="inlineStr"/>
      <c r="E113" s="33" t="inlineStr"/>
      <c r="F113" s="33" t="inlineStr"/>
      <c r="G113" s="33" t="inlineStr"/>
      <c r="H113" s="33" t="inlineStr"/>
      <c r="I113" s="33" t="inlineStr"/>
      <c r="J113" s="33" t="inlineStr"/>
      <c r="K113" s="33" t="inlineStr"/>
      <c r="L113" s="33" t="inlineStr"/>
      <c r="M113" s="33" t="inlineStr"/>
      <c r="N113" s="33" t="inlineStr"/>
      <c r="O113" s="33" t="inlineStr"/>
      <c r="P113" s="33" t="inlineStr"/>
      <c r="Q113" s="33" t="inlineStr"/>
      <c r="R113" s="33" t="inlineStr"/>
      <c r="S113" s="33" t="inlineStr"/>
      <c r="T113" s="33" t="inlineStr"/>
      <c r="U113" s="33" t="inlineStr"/>
      <c r="V113" s="33" t="inlineStr"/>
      <c r="W113" s="33" t="inlineStr"/>
      <c r="X113" s="33" t="inlineStr"/>
      <c r="Y113" s="33" t="inlineStr"/>
      <c r="Z113" s="33" t="inlineStr"/>
      <c r="AA113" s="33" t="inlineStr"/>
      <c r="AB113" s="33" t="inlineStr"/>
      <c r="AC113" s="33" t="inlineStr"/>
      <c r="AD113" s="33" t="inlineStr"/>
      <c r="AE113" s="33" t="inlineStr"/>
      <c r="AF113" s="33" t="inlineStr"/>
      <c r="AG113" s="33" t="inlineStr"/>
      <c r="AH113">
        <f>COUNTA(D113:D113)&gt;0</f>
        <v/>
      </c>
      <c r="AI113">
        <f>IFERROR(AND($D$112&lt;&gt;"",$D$112="yes"),FALSE)</f>
        <v/>
      </c>
      <c r="AJ113">
        <f>IFERROR(AND($D$112="",NOT(AND($D$112&lt;&gt;"",$D$112="yes"))),FALSE)</f>
        <v/>
      </c>
      <c r="AK113">
        <f>IF(AI113,IF(AH113,"ANSWERED","MISSING"),IF(AJ113,IF(AH113,"INVALID","CONTROLLER MISSING"),IF(AH113,"INVALID","NOT APPLICABLE")))</f>
        <v/>
      </c>
      <c r="AL113" t="inlineStr">
        <is>
          <t>PARSED</t>
        </is>
      </c>
    </row>
    <row r="114">
      <c r="A114" s="29" t="inlineStr">
        <is>
          <t>RCSP_GV_158_v1</t>
        </is>
      </c>
      <c r="B114" s="30" t="inlineStr">
        <is>
          <t>i) Please provide comprehensive details on the specific elements of the function(s) being outsourced.</t>
        </is>
      </c>
      <c r="C114" s="31" t="inlineStr">
        <is>
          <t>Required if question RCSP_GV_157 is answered as one of: Compliance, AML/CFT,Compliance and AML/CFT,Compliance &amp; Other,AML/CFT &amp; Other,Other'.
WHEN TO ANSWER: “b) Indicate which regulated functions and/or duties are being outsourced (including AML/CFT obligations).” (RCSP_GV_157) is one of: “Compliance”, “AML/CFT”, “Compliance and AML/CFT”, “Compliance &amp; Other”, “AML/CFT &amp; Other”, “Other'”</t>
        </is>
      </c>
      <c r="D114" s="34" t="inlineStr"/>
      <c r="E114" s="33" t="inlineStr"/>
      <c r="F114" s="33" t="inlineStr"/>
      <c r="G114" s="33" t="inlineStr"/>
      <c r="H114" s="33" t="inlineStr"/>
      <c r="I114" s="33" t="inlineStr"/>
      <c r="J114" s="33" t="inlineStr"/>
      <c r="K114" s="33" t="inlineStr"/>
      <c r="L114" s="33" t="inlineStr"/>
      <c r="M114" s="33" t="inlineStr"/>
      <c r="N114" s="33" t="inlineStr"/>
      <c r="O114" s="33" t="inlineStr"/>
      <c r="P114" s="33" t="inlineStr"/>
      <c r="Q114" s="33" t="inlineStr"/>
      <c r="R114" s="33" t="inlineStr"/>
      <c r="S114" s="33" t="inlineStr"/>
      <c r="T114" s="33" t="inlineStr"/>
      <c r="U114" s="33" t="inlineStr"/>
      <c r="V114" s="33" t="inlineStr"/>
      <c r="W114" s="33" t="inlineStr"/>
      <c r="X114" s="33" t="inlineStr"/>
      <c r="Y114" s="33" t="inlineStr"/>
      <c r="Z114" s="33" t="inlineStr"/>
      <c r="AA114" s="33" t="inlineStr"/>
      <c r="AB114" s="33" t="inlineStr"/>
      <c r="AC114" s="33" t="inlineStr"/>
      <c r="AD114" s="33" t="inlineStr"/>
      <c r="AE114" s="33" t="inlineStr"/>
      <c r="AF114" s="33" t="inlineStr"/>
      <c r="AG114" s="33" t="inlineStr"/>
      <c r="AH114">
        <f>COUNTA(D114:D114)&gt;0</f>
        <v/>
      </c>
      <c r="AI114">
        <f>IFERROR(AND($D$113&lt;&gt;"",OR($D$113="Compliance",$D$113="AML/CFT",$D$113="Compliance and AML/CFT",$D$113="Compliance &amp; Other",$D$113="AML/CFT &amp; Other",$D$113="Other'")),FALSE)</f>
        <v/>
      </c>
      <c r="AJ114">
        <f>IFERROR(AND($D$113="",NOT(AND($D$113&lt;&gt;"",OR($D$113="Compliance",$D$113="AML/CFT",$D$113="Compliance and AML/CFT",$D$113="Compliance &amp; Other",$D$113="AML/CFT &amp; Other",$D$113="Other'")))),FALSE)</f>
        <v/>
      </c>
      <c r="AK114">
        <f>IF(AI114,IF(AH114,"ANSWERED","MISSING"),IF(AJ114,IF(AH114,"INVALID","CONTROLLER MISSING"),IF(AH114,"INVALID","NOT APPLICABLE")))</f>
        <v/>
      </c>
      <c r="AL114" t="inlineStr">
        <is>
          <t>PARSED</t>
        </is>
      </c>
    </row>
    <row r="115">
      <c r="A115" s="29" t="inlineStr">
        <is>
          <t>RCSP_GV_159_v1</t>
        </is>
      </c>
      <c r="B115" s="30" t="inlineStr">
        <is>
          <t>c) Has the Limited CSP outsourced the carrying out of any applicable AML/CFT obligations?</t>
        </is>
      </c>
      <c r="C115" s="31" t="inlineStr">
        <is>
          <t>Select one option from the allowed list of values.
Required if question RCSP_GV_156 is answered as yes.
OPTIONS: Yes | No
WHEN TO ANSWER: “a) Does the Limited CSP outsource any regulated functions and/or duties to third parties?” (RCSP_GV_156) is “yes”</t>
        </is>
      </c>
      <c r="D115" s="34" t="inlineStr"/>
      <c r="E115" s="33" t="inlineStr"/>
      <c r="F115" s="33" t="inlineStr"/>
      <c r="G115" s="33" t="inlineStr"/>
      <c r="H115" s="33" t="inlineStr"/>
      <c r="I115" s="33" t="inlineStr"/>
      <c r="J115" s="33" t="inlineStr"/>
      <c r="K115" s="33" t="inlineStr"/>
      <c r="L115" s="33" t="inlineStr"/>
      <c r="M115" s="33" t="inlineStr"/>
      <c r="N115" s="33" t="inlineStr"/>
      <c r="O115" s="33" t="inlineStr"/>
      <c r="P115" s="33" t="inlineStr"/>
      <c r="Q115" s="33" t="inlineStr"/>
      <c r="R115" s="33" t="inlineStr"/>
      <c r="S115" s="33" t="inlineStr"/>
      <c r="T115" s="33" t="inlineStr"/>
      <c r="U115" s="33" t="inlineStr"/>
      <c r="V115" s="33" t="inlineStr"/>
      <c r="W115" s="33" t="inlineStr"/>
      <c r="X115" s="33" t="inlineStr"/>
      <c r="Y115" s="33" t="inlineStr"/>
      <c r="Z115" s="33" t="inlineStr"/>
      <c r="AA115" s="33" t="inlineStr"/>
      <c r="AB115" s="33" t="inlineStr"/>
      <c r="AC115" s="33" t="inlineStr"/>
      <c r="AD115" s="33" t="inlineStr"/>
      <c r="AE115" s="33" t="inlineStr"/>
      <c r="AF115" s="33" t="inlineStr"/>
      <c r="AG115" s="33" t="inlineStr"/>
      <c r="AH115">
        <f>COUNTA(D115:D115)&gt;0</f>
        <v/>
      </c>
      <c r="AI115">
        <f>IFERROR(AND($D$112&lt;&gt;"",$D$112="yes"),FALSE)</f>
        <v/>
      </c>
      <c r="AJ115">
        <f>IFERROR(AND($D$112="",NOT(AND($D$112&lt;&gt;"",$D$112="yes"))),FALSE)</f>
        <v/>
      </c>
      <c r="AK115">
        <f>IF(AI115,IF(AH115,"ANSWERED","MISSING"),IF(AJ115,IF(AH115,"INVALID","CONTROLLER MISSING"),IF(AH115,"INVALID","NOT APPLICABLE")))</f>
        <v/>
      </c>
      <c r="AL115" t="inlineStr">
        <is>
          <t>PARSED</t>
        </is>
      </c>
    </row>
    <row r="116">
      <c r="A116" s="29" t="inlineStr">
        <is>
          <t>RCSP_GV_160_v1</t>
        </is>
      </c>
      <c r="B116" s="30" t="inlineStr">
        <is>
          <t>Please indicate the jurisdictions where the service provider/s to whom the Limited CSP outsourced the carrying out its AML/CFT obligations are located: Malta</t>
        </is>
      </c>
      <c r="C116" s="31" t="inlineStr">
        <is>
          <t>Select one option from the allowed list of values.
Required if question RCSP_GV_159 is answered as yes.
OPTIONS: Yes | No
WHEN TO ANSWER: “c) Has the Limited CSP outsourced the carrying out of any applicable AML/CFT obligations?” (RCSP_GV_159) is “yes”</t>
        </is>
      </c>
      <c r="D116" s="34" t="inlineStr"/>
      <c r="E116" s="33" t="inlineStr"/>
      <c r="F116" s="33" t="inlineStr"/>
      <c r="G116" s="33" t="inlineStr"/>
      <c r="H116" s="33" t="inlineStr"/>
      <c r="I116" s="33" t="inlineStr"/>
      <c r="J116" s="33" t="inlineStr"/>
      <c r="K116" s="33" t="inlineStr"/>
      <c r="L116" s="33" t="inlineStr"/>
      <c r="M116" s="33" t="inlineStr"/>
      <c r="N116" s="33" t="inlineStr"/>
      <c r="O116" s="33" t="inlineStr"/>
      <c r="P116" s="33" t="inlineStr"/>
      <c r="Q116" s="33" t="inlineStr"/>
      <c r="R116" s="33" t="inlineStr"/>
      <c r="S116" s="33" t="inlineStr"/>
      <c r="T116" s="33" t="inlineStr"/>
      <c r="U116" s="33" t="inlineStr"/>
      <c r="V116" s="33" t="inlineStr"/>
      <c r="W116" s="33" t="inlineStr"/>
      <c r="X116" s="33" t="inlineStr"/>
      <c r="Y116" s="33" t="inlineStr"/>
      <c r="Z116" s="33" t="inlineStr"/>
      <c r="AA116" s="33" t="inlineStr"/>
      <c r="AB116" s="33" t="inlineStr"/>
      <c r="AC116" s="33" t="inlineStr"/>
      <c r="AD116" s="33" t="inlineStr"/>
      <c r="AE116" s="33" t="inlineStr"/>
      <c r="AF116" s="33" t="inlineStr"/>
      <c r="AG116" s="33" t="inlineStr"/>
      <c r="AH116">
        <f>COUNTA(D116:D116)&gt;0</f>
        <v/>
      </c>
      <c r="AI116">
        <f>IFERROR(AND($D$115&lt;&gt;"",$D$115="yes"),FALSE)</f>
        <v/>
      </c>
      <c r="AJ116">
        <f>IFERROR(AND($D$115="",NOT(AND($D$115&lt;&gt;"",$D$115="yes"))),FALSE)</f>
        <v/>
      </c>
      <c r="AK116">
        <f>IF(AI116,IF(AH116,"ANSWERED","MISSING"),IF(AJ116,IF(AH116,"INVALID","CONTROLLER MISSING"),IF(AH116,"INVALID","NOT APPLICABLE")))</f>
        <v/>
      </c>
      <c r="AL116" t="inlineStr">
        <is>
          <t>PARSED</t>
        </is>
      </c>
    </row>
    <row r="117">
      <c r="A117" s="29" t="inlineStr">
        <is>
          <t>RCSP_GV_161_v1</t>
        </is>
      </c>
      <c r="B117" s="30" t="inlineStr">
        <is>
          <t>Please indicate the jurisdictions where the service provider/s to whom the Limited CSP outsourced the carrying out its AML/CFT obligations are located:  EU/EEA (Excluding Malta)</t>
        </is>
      </c>
      <c r="C117" s="31" t="inlineStr">
        <is>
          <t>Select one option from the allowed list of values.
Required if question RCSP_GV_159 is answered as yes.
OPTIONS: Yes | No
WHEN TO ANSWER: “c) Has the Limited CSP outsourced the carrying out of any applicable AML/CFT obligations?” (RCSP_GV_159) is “yes”</t>
        </is>
      </c>
      <c r="D117" s="34" t="inlineStr"/>
      <c r="E117" s="33" t="inlineStr"/>
      <c r="F117" s="33" t="inlineStr"/>
      <c r="G117" s="33" t="inlineStr"/>
      <c r="H117" s="33" t="inlineStr"/>
      <c r="I117" s="33" t="inlineStr"/>
      <c r="J117" s="33" t="inlineStr"/>
      <c r="K117" s="33" t="inlineStr"/>
      <c r="L117" s="33" t="inlineStr"/>
      <c r="M117" s="33" t="inlineStr"/>
      <c r="N117" s="33" t="inlineStr"/>
      <c r="O117" s="33" t="inlineStr"/>
      <c r="P117" s="33" t="inlineStr"/>
      <c r="Q117" s="33" t="inlineStr"/>
      <c r="R117" s="33" t="inlineStr"/>
      <c r="S117" s="33" t="inlineStr"/>
      <c r="T117" s="33" t="inlineStr"/>
      <c r="U117" s="33" t="inlineStr"/>
      <c r="V117" s="33" t="inlineStr"/>
      <c r="W117" s="33" t="inlineStr"/>
      <c r="X117" s="33" t="inlineStr"/>
      <c r="Y117" s="33" t="inlineStr"/>
      <c r="Z117" s="33" t="inlineStr"/>
      <c r="AA117" s="33" t="inlineStr"/>
      <c r="AB117" s="33" t="inlineStr"/>
      <c r="AC117" s="33" t="inlineStr"/>
      <c r="AD117" s="33" t="inlineStr"/>
      <c r="AE117" s="33" t="inlineStr"/>
      <c r="AF117" s="33" t="inlineStr"/>
      <c r="AG117" s="33" t="inlineStr"/>
      <c r="AH117">
        <f>COUNTA(D117:D117)&gt;0</f>
        <v/>
      </c>
      <c r="AI117">
        <f>IFERROR(AND($D$115&lt;&gt;"",$D$115="yes"),FALSE)</f>
        <v/>
      </c>
      <c r="AJ117">
        <f>IFERROR(AND($D$115="",NOT(AND($D$115&lt;&gt;"",$D$115="yes"))),FALSE)</f>
        <v/>
      </c>
      <c r="AK117">
        <f>IF(AI117,IF(AH117,"ANSWERED","MISSING"),IF(AJ117,IF(AH117,"INVALID","CONTROLLER MISSING"),IF(AH117,"INVALID","NOT APPLICABLE")))</f>
        <v/>
      </c>
      <c r="AL117" t="inlineStr">
        <is>
          <t>PARSED</t>
        </is>
      </c>
    </row>
    <row r="118">
      <c r="A118" s="29" t="inlineStr">
        <is>
          <t>RCSP_GV_162_v1</t>
        </is>
      </c>
      <c r="B118" s="30" t="inlineStr">
        <is>
          <t>Please indicate the jurisdictions where the service provider/s to whom the Limited CSP outsourced the carrying out its AML/CFT obligations are located: Non-EU/Non-EEA</t>
        </is>
      </c>
      <c r="C118" s="31" t="inlineStr">
        <is>
          <t>Select one option from the allowed list of values.
Required if question RCSP_GV_159 is answered as yes.
OPTIONS: Yes | No
WHEN TO ANSWER: “c) Has the Limited CSP outsourced the carrying out of any applicable AML/CFT obligations?” (RCSP_GV_159) is “yes”</t>
        </is>
      </c>
      <c r="D118" s="34" t="inlineStr"/>
      <c r="E118" s="33" t="inlineStr"/>
      <c r="F118" s="33" t="inlineStr"/>
      <c r="G118" s="33" t="inlineStr"/>
      <c r="H118" s="33" t="inlineStr"/>
      <c r="I118" s="33" t="inlineStr"/>
      <c r="J118" s="33" t="inlineStr"/>
      <c r="K118" s="33" t="inlineStr"/>
      <c r="L118" s="33" t="inlineStr"/>
      <c r="M118" s="33" t="inlineStr"/>
      <c r="N118" s="33" t="inlineStr"/>
      <c r="O118" s="33" t="inlineStr"/>
      <c r="P118" s="33" t="inlineStr"/>
      <c r="Q118" s="33" t="inlineStr"/>
      <c r="R118" s="33" t="inlineStr"/>
      <c r="S118" s="33" t="inlineStr"/>
      <c r="T118" s="33" t="inlineStr"/>
      <c r="U118" s="33" t="inlineStr"/>
      <c r="V118" s="33" t="inlineStr"/>
      <c r="W118" s="33" t="inlineStr"/>
      <c r="X118" s="33" t="inlineStr"/>
      <c r="Y118" s="33" t="inlineStr"/>
      <c r="Z118" s="33" t="inlineStr"/>
      <c r="AA118" s="33" t="inlineStr"/>
      <c r="AB118" s="33" t="inlineStr"/>
      <c r="AC118" s="33" t="inlineStr"/>
      <c r="AD118" s="33" t="inlineStr"/>
      <c r="AE118" s="33" t="inlineStr"/>
      <c r="AF118" s="33" t="inlineStr"/>
      <c r="AG118" s="33" t="inlineStr"/>
      <c r="AH118">
        <f>COUNTA(D118:D118)&gt;0</f>
        <v/>
      </c>
      <c r="AI118">
        <f>IFERROR(AND($D$115&lt;&gt;"",$D$115="yes"),FALSE)</f>
        <v/>
      </c>
      <c r="AJ118">
        <f>IFERROR(AND($D$115="",NOT(AND($D$115&lt;&gt;"",$D$115="yes"))),FALSE)</f>
        <v/>
      </c>
      <c r="AK118">
        <f>IF(AI118,IF(AH118,"ANSWERED","MISSING"),IF(AJ118,IF(AH118,"INVALID","CONTROLLER MISSING"),IF(AH118,"INVALID","NOT APPLICABLE")))</f>
        <v/>
      </c>
      <c r="AL118" t="inlineStr">
        <is>
          <t>PARSED</t>
        </is>
      </c>
    </row>
    <row r="119">
      <c r="A119" s="29" t="inlineStr">
        <is>
          <t>RCSP_GV_163_v1</t>
        </is>
      </c>
      <c r="B119" s="30" t="inlineStr">
        <is>
          <t>Please indicate the jurisdictions where the service provider/s to whom the Limited CSP outsourced the carrying out its AML/CFT obligations are located: Countries identified under the FATF 'High Risk Jurisdictions Subject to a Call for Action' and 'Jurisdictions Under Increased Monitoring' and the EU Commission Delegated Acts on High Risk Third Countries</t>
        </is>
      </c>
      <c r="C119" s="31" t="inlineStr">
        <is>
          <t>Select one option from the allowed list of values.
Required if question RCSP_GV_159 is answered as yes.
OPTIONS: Yes | No
WHEN TO ANSWER: “c) Has the Limited CSP outsourced the carrying out of any applicable AML/CFT obligations?” (RCSP_GV_159) is “yes”</t>
        </is>
      </c>
      <c r="D119" s="34" t="inlineStr"/>
      <c r="E119" s="33" t="inlineStr"/>
      <c r="F119" s="33" t="inlineStr"/>
      <c r="G119" s="33" t="inlineStr"/>
      <c r="H119" s="33" t="inlineStr"/>
      <c r="I119" s="33" t="inlineStr"/>
      <c r="J119" s="33" t="inlineStr"/>
      <c r="K119" s="33" t="inlineStr"/>
      <c r="L119" s="33" t="inlineStr"/>
      <c r="M119" s="33" t="inlineStr"/>
      <c r="N119" s="33" t="inlineStr"/>
      <c r="O119" s="33" t="inlineStr"/>
      <c r="P119" s="33" t="inlineStr"/>
      <c r="Q119" s="33" t="inlineStr"/>
      <c r="R119" s="33" t="inlineStr"/>
      <c r="S119" s="33" t="inlineStr"/>
      <c r="T119" s="33" t="inlineStr"/>
      <c r="U119" s="33" t="inlineStr"/>
      <c r="V119" s="33" t="inlineStr"/>
      <c r="W119" s="33" t="inlineStr"/>
      <c r="X119" s="33" t="inlineStr"/>
      <c r="Y119" s="33" t="inlineStr"/>
      <c r="Z119" s="33" t="inlineStr"/>
      <c r="AA119" s="33" t="inlineStr"/>
      <c r="AB119" s="33" t="inlineStr"/>
      <c r="AC119" s="33" t="inlineStr"/>
      <c r="AD119" s="33" t="inlineStr"/>
      <c r="AE119" s="33" t="inlineStr"/>
      <c r="AF119" s="33" t="inlineStr"/>
      <c r="AG119" s="33" t="inlineStr"/>
      <c r="AH119">
        <f>COUNTA(D119:D119)&gt;0</f>
        <v/>
      </c>
      <c r="AI119">
        <f>IFERROR(AND($D$115&lt;&gt;"",$D$115="yes"),FALSE)</f>
        <v/>
      </c>
      <c r="AJ119">
        <f>IFERROR(AND($D$115="",NOT(AND($D$115&lt;&gt;"",$D$115="yes"))),FALSE)</f>
        <v/>
      </c>
      <c r="AK119">
        <f>IF(AI119,IF(AH119,"ANSWERED","MISSING"),IF(AJ119,IF(AH119,"INVALID","CONTROLLER MISSING"),IF(AH119,"INVALID","NOT APPLICABLE")))</f>
        <v/>
      </c>
      <c r="AL119" t="inlineStr">
        <is>
          <t>PARSED</t>
        </is>
      </c>
    </row>
    <row r="120">
      <c r="A120" s="29" t="inlineStr">
        <is>
          <t>RCSP_GV_164_v1</t>
        </is>
      </c>
      <c r="B120" s="30" t="inlineStr">
        <is>
          <t>ii)Has the Limited CSP entered into written outsourcing agreements detailing any outsourced functions &amp; confidentiality issues?</t>
        </is>
      </c>
      <c r="C120" s="31" t="inlineStr">
        <is>
          <t>Select one option from the allowed list of values.
Required if question RCSP_GV_156 is answered as yes.
OPTIONS: Yes | No
WHEN TO ANSWER: “a) Does the Limited CSP outsource any regulated functions and/or duties to third parties?” (RCSP_GV_156) is “yes”</t>
        </is>
      </c>
      <c r="D120" s="34" t="inlineStr"/>
      <c r="E120" s="33" t="inlineStr"/>
      <c r="F120" s="33" t="inlineStr"/>
      <c r="G120" s="33" t="inlineStr"/>
      <c r="H120" s="33" t="inlineStr"/>
      <c r="I120" s="33" t="inlineStr"/>
      <c r="J120" s="33" t="inlineStr"/>
      <c r="K120" s="33" t="inlineStr"/>
      <c r="L120" s="33" t="inlineStr"/>
      <c r="M120" s="33" t="inlineStr"/>
      <c r="N120" s="33" t="inlineStr"/>
      <c r="O120" s="33" t="inlineStr"/>
      <c r="P120" s="33" t="inlineStr"/>
      <c r="Q120" s="33" t="inlineStr"/>
      <c r="R120" s="33" t="inlineStr"/>
      <c r="S120" s="33" t="inlineStr"/>
      <c r="T120" s="33" t="inlineStr"/>
      <c r="U120" s="33" t="inlineStr"/>
      <c r="V120" s="33" t="inlineStr"/>
      <c r="W120" s="33" t="inlineStr"/>
      <c r="X120" s="33" t="inlineStr"/>
      <c r="Y120" s="33" t="inlineStr"/>
      <c r="Z120" s="33" t="inlineStr"/>
      <c r="AA120" s="33" t="inlineStr"/>
      <c r="AB120" s="33" t="inlineStr"/>
      <c r="AC120" s="33" t="inlineStr"/>
      <c r="AD120" s="33" t="inlineStr"/>
      <c r="AE120" s="33" t="inlineStr"/>
      <c r="AF120" s="33" t="inlineStr"/>
      <c r="AG120" s="33" t="inlineStr"/>
      <c r="AH120">
        <f>COUNTA(D120:D120)&gt;0</f>
        <v/>
      </c>
      <c r="AI120">
        <f>IFERROR(AND($D$112&lt;&gt;"",$D$112="yes"),FALSE)</f>
        <v/>
      </c>
      <c r="AJ120">
        <f>IFERROR(AND($D$112="",NOT(AND($D$112&lt;&gt;"",$D$112="yes"))),FALSE)</f>
        <v/>
      </c>
      <c r="AK120">
        <f>IF(AI120,IF(AH120,"ANSWERED","MISSING"),IF(AJ120,IF(AH120,"INVALID","CONTROLLER MISSING"),IF(AH120,"INVALID","NOT APPLICABLE")))</f>
        <v/>
      </c>
      <c r="AL120" t="inlineStr">
        <is>
          <t>PARSED</t>
        </is>
      </c>
    </row>
    <row r="121">
      <c r="A121" s="29" t="inlineStr">
        <is>
          <t>RCSP_GV_165_v1</t>
        </is>
      </c>
      <c r="B121" s="30" t="inlineStr">
        <is>
          <t>iii) What controls are in place to ensure that these functions, services or activities (duties) are properly performed?</t>
        </is>
      </c>
      <c r="C121" s="31" t="inlineStr">
        <is>
          <t>Required if question RCSP_GV_156 is answered as yes.
WHEN TO ANSWER: “a) Does the Limited CSP outsource any regulated functions and/or duties to third parties?” (RCSP_GV_156) is “yes”</t>
        </is>
      </c>
      <c r="D121" s="34" t="inlineStr"/>
      <c r="E121" s="33" t="inlineStr"/>
      <c r="F121" s="33" t="inlineStr"/>
      <c r="G121" s="33" t="inlineStr"/>
      <c r="H121" s="33" t="inlineStr"/>
      <c r="I121" s="33" t="inlineStr"/>
      <c r="J121" s="33" t="inlineStr"/>
      <c r="K121" s="33" t="inlineStr"/>
      <c r="L121" s="33" t="inlineStr"/>
      <c r="M121" s="33" t="inlineStr"/>
      <c r="N121" s="33" t="inlineStr"/>
      <c r="O121" s="33" t="inlineStr"/>
      <c r="P121" s="33" t="inlineStr"/>
      <c r="Q121" s="33" t="inlineStr"/>
      <c r="R121" s="33" t="inlineStr"/>
      <c r="S121" s="33" t="inlineStr"/>
      <c r="T121" s="33" t="inlineStr"/>
      <c r="U121" s="33" t="inlineStr"/>
      <c r="V121" s="33" t="inlineStr"/>
      <c r="W121" s="33" t="inlineStr"/>
      <c r="X121" s="33" t="inlineStr"/>
      <c r="Y121" s="33" t="inlineStr"/>
      <c r="Z121" s="33" t="inlineStr"/>
      <c r="AA121" s="33" t="inlineStr"/>
      <c r="AB121" s="33" t="inlineStr"/>
      <c r="AC121" s="33" t="inlineStr"/>
      <c r="AD121" s="33" t="inlineStr"/>
      <c r="AE121" s="33" t="inlineStr"/>
      <c r="AF121" s="33" t="inlineStr"/>
      <c r="AG121" s="33" t="inlineStr"/>
      <c r="AH121">
        <f>COUNTA(D121:D121)&gt;0</f>
        <v/>
      </c>
      <c r="AI121">
        <f>IFERROR(AND($D$112&lt;&gt;"",$D$112="yes"),FALSE)</f>
        <v/>
      </c>
      <c r="AJ121">
        <f>IFERROR(AND($D$112="",NOT(AND($D$112&lt;&gt;"",$D$112="yes"))),FALSE)</f>
        <v/>
      </c>
      <c r="AK121">
        <f>IF(AI121,IF(AH121,"ANSWERED","MISSING"),IF(AJ121,IF(AH121,"INVALID","CONTROLLER MISSING"),IF(AH121,"INVALID","NOT APPLICABLE")))</f>
        <v/>
      </c>
      <c r="AL121" t="inlineStr">
        <is>
          <t>PARSED</t>
        </is>
      </c>
    </row>
    <row r="122">
      <c r="A122" s="29" t="inlineStr">
        <is>
          <t>RCSP_GV_166_v1</t>
        </is>
      </c>
      <c r="B122" s="30" t="inlineStr">
        <is>
          <t>v)What is the frequency of assessing the quality of the services provided?</t>
        </is>
      </c>
      <c r="C122" s="31" t="inlineStr">
        <is>
          <t>Select one option from the allowed list of values.
Required if question RCSP_GV_156 is answered as yes.
HOW TO ANSWER: At least 0 values.
OPTIONS: Use the dropdown list; the full option list is intentionally not repeated here.
WHEN TO ANSWER: “a) Does the Limited CSP outsource any regulated functions and/or duties to third parties?” (RCSP_GV_156) is “yes”</t>
        </is>
      </c>
      <c r="D122" s="34" t="inlineStr"/>
      <c r="E122" s="34" t="inlineStr"/>
      <c r="F122" s="34" t="inlineStr"/>
      <c r="G122" s="34" t="inlineStr"/>
      <c r="H122" s="34" t="inlineStr"/>
      <c r="I122" s="34" t="inlineStr"/>
      <c r="J122" s="34" t="inlineStr"/>
      <c r="K122" s="34" t="inlineStr"/>
      <c r="L122" s="34" t="inlineStr"/>
      <c r="M122" s="34" t="inlineStr"/>
      <c r="N122" s="34" t="inlineStr"/>
      <c r="O122" s="34" t="inlineStr"/>
      <c r="P122" s="34" t="inlineStr"/>
      <c r="Q122" s="34" t="inlineStr"/>
      <c r="R122" s="34" t="inlineStr"/>
      <c r="S122" s="34" t="inlineStr"/>
      <c r="T122" s="34" t="inlineStr"/>
      <c r="U122" s="34" t="inlineStr"/>
      <c r="V122" s="34" t="inlineStr"/>
      <c r="W122" s="34" t="inlineStr"/>
      <c r="X122" s="34" t="inlineStr"/>
      <c r="Y122" s="34" t="inlineStr"/>
      <c r="Z122" s="34" t="inlineStr"/>
      <c r="AA122" s="34" t="inlineStr"/>
      <c r="AB122" s="34" t="inlineStr"/>
      <c r="AC122" s="34" t="inlineStr"/>
      <c r="AD122" s="34" t="inlineStr"/>
      <c r="AE122" s="34" t="inlineStr"/>
      <c r="AF122" s="34" t="inlineStr"/>
      <c r="AG122" s="34" t="inlineStr"/>
      <c r="AH122">
        <f>COUNTA(D122:AG122)&gt;0</f>
        <v/>
      </c>
      <c r="AI122">
        <f>IFERROR(AND($D$112&lt;&gt;"",$D$112="yes"),FALSE)</f>
        <v/>
      </c>
      <c r="AJ122">
        <f>IFERROR(AND($D$112="",NOT(AND($D$112&lt;&gt;"",$D$112="yes"))),FALSE)</f>
        <v/>
      </c>
      <c r="AK122">
        <f>IF(AI122,IF(AH122,"ANSWERED","MISSING"),IF(AJ122,IF(AH122,"INVALID","CONTROLLER MISSING"),IF(AH122,"INVALID","NOT APPLICABLE")))</f>
        <v/>
      </c>
      <c r="AL122" t="inlineStr">
        <is>
          <t>PARSED</t>
        </is>
      </c>
    </row>
    <row r="123">
      <c r="A123" s="29" t="inlineStr">
        <is>
          <t>RCSP_GV_167_v1</t>
        </is>
      </c>
      <c r="B123" s="30" t="inlineStr">
        <is>
          <t>d) Does the Limited CSP outsource any unregulated material or non-material functions, services or activities?</t>
        </is>
      </c>
      <c r="C123" s="31" t="inlineStr">
        <is>
          <t>Select one option from the allowed list of values.
Required if question RCSP_GV_156 is answered as yes.
OPTIONS: Yes | No
WHEN TO ANSWER: “a) Does the Limited CSP outsource any regulated functions and/or duties to third parties?” (RCSP_GV_156) is “yes”</t>
        </is>
      </c>
      <c r="D123" s="34" t="inlineStr"/>
      <c r="E123" s="33" t="inlineStr"/>
      <c r="F123" s="33" t="inlineStr"/>
      <c r="G123" s="33" t="inlineStr"/>
      <c r="H123" s="33" t="inlineStr"/>
      <c r="I123" s="33" t="inlineStr"/>
      <c r="J123" s="33" t="inlineStr"/>
      <c r="K123" s="33" t="inlineStr"/>
      <c r="L123" s="33" t="inlineStr"/>
      <c r="M123" s="33" t="inlineStr"/>
      <c r="N123" s="33" t="inlineStr"/>
      <c r="O123" s="33" t="inlineStr"/>
      <c r="P123" s="33" t="inlineStr"/>
      <c r="Q123" s="33" t="inlineStr"/>
      <c r="R123" s="33" t="inlineStr"/>
      <c r="S123" s="33" t="inlineStr"/>
      <c r="T123" s="33" t="inlineStr"/>
      <c r="U123" s="33" t="inlineStr"/>
      <c r="V123" s="33" t="inlineStr"/>
      <c r="W123" s="33" t="inlineStr"/>
      <c r="X123" s="33" t="inlineStr"/>
      <c r="Y123" s="33" t="inlineStr"/>
      <c r="Z123" s="33" t="inlineStr"/>
      <c r="AA123" s="33" t="inlineStr"/>
      <c r="AB123" s="33" t="inlineStr"/>
      <c r="AC123" s="33" t="inlineStr"/>
      <c r="AD123" s="33" t="inlineStr"/>
      <c r="AE123" s="33" t="inlineStr"/>
      <c r="AF123" s="33" t="inlineStr"/>
      <c r="AG123" s="33" t="inlineStr"/>
      <c r="AH123">
        <f>COUNTA(D123:D123)&gt;0</f>
        <v/>
      </c>
      <c r="AI123">
        <f>IFERROR(AND($D$112&lt;&gt;"",$D$112="yes"),FALSE)</f>
        <v/>
      </c>
      <c r="AJ123">
        <f>IFERROR(AND($D$112="",NOT(AND($D$112&lt;&gt;"",$D$112="yes"))),FALSE)</f>
        <v/>
      </c>
      <c r="AK123">
        <f>IF(AI123,IF(AH123,"ANSWERED","MISSING"),IF(AJ123,IF(AH123,"INVALID","CONTROLLER MISSING"),IF(AH123,"INVALID","NOT APPLICABLE")))</f>
        <v/>
      </c>
      <c r="AL123" t="inlineStr">
        <is>
          <t>PARSED</t>
        </is>
      </c>
    </row>
    <row r="124">
      <c r="A124" s="29" t="inlineStr">
        <is>
          <t>RCSP_GV_168_v1</t>
        </is>
      </c>
      <c r="B124" s="30" t="inlineStr">
        <is>
          <t>i) Are outsourcing/resource sharing/ secondment (service) agreements in place?</t>
        </is>
      </c>
      <c r="C124" s="31" t="inlineStr">
        <is>
          <t>If you choose 'No', please explain in the next question.Select one option from the allowed list of values.
Required if question RCSP_GV_167 is answered as yes.
OPTIONS: Yes | No
WHEN TO ANSWER: “d) Does the Limited CSP outsource any unregulated material or non-material functions, services or activities?” (RCSP_GV_167) is “yes”</t>
        </is>
      </c>
      <c r="D124" s="34" t="inlineStr"/>
      <c r="E124" s="33" t="inlineStr"/>
      <c r="F124" s="33" t="inlineStr"/>
      <c r="G124" s="33" t="inlineStr"/>
      <c r="H124" s="33" t="inlineStr"/>
      <c r="I124" s="33" t="inlineStr"/>
      <c r="J124" s="33" t="inlineStr"/>
      <c r="K124" s="33" t="inlineStr"/>
      <c r="L124" s="33" t="inlineStr"/>
      <c r="M124" s="33" t="inlineStr"/>
      <c r="N124" s="33" t="inlineStr"/>
      <c r="O124" s="33" t="inlineStr"/>
      <c r="P124" s="33" t="inlineStr"/>
      <c r="Q124" s="33" t="inlineStr"/>
      <c r="R124" s="33" t="inlineStr"/>
      <c r="S124" s="33" t="inlineStr"/>
      <c r="T124" s="33" t="inlineStr"/>
      <c r="U124" s="33" t="inlineStr"/>
      <c r="V124" s="33" t="inlineStr"/>
      <c r="W124" s="33" t="inlineStr"/>
      <c r="X124" s="33" t="inlineStr"/>
      <c r="Y124" s="33" t="inlineStr"/>
      <c r="Z124" s="33" t="inlineStr"/>
      <c r="AA124" s="33" t="inlineStr"/>
      <c r="AB124" s="33" t="inlineStr"/>
      <c r="AC124" s="33" t="inlineStr"/>
      <c r="AD124" s="33" t="inlineStr"/>
      <c r="AE124" s="33" t="inlineStr"/>
      <c r="AF124" s="33" t="inlineStr"/>
      <c r="AG124" s="33" t="inlineStr"/>
      <c r="AH124">
        <f>COUNTA(D124:D124)&gt;0</f>
        <v/>
      </c>
      <c r="AI124">
        <f>IFERROR(AND($D$123&lt;&gt;"",$D$123="yes"),FALSE)</f>
        <v/>
      </c>
      <c r="AJ124">
        <f>IFERROR(AND($D$123="",NOT(AND($D$123&lt;&gt;"",$D$123="yes"))),FALSE)</f>
        <v/>
      </c>
      <c r="AK124">
        <f>IF(AI124,IF(AH124,"ANSWERED","MISSING"),IF(AJ124,IF(AH124,"INVALID","CONTROLLER MISSING"),IF(AH124,"INVALID","NOT APPLICABLE")))</f>
        <v/>
      </c>
      <c r="AL124" t="inlineStr">
        <is>
          <t>PARSED</t>
        </is>
      </c>
    </row>
    <row r="125">
      <c r="A125" s="29" t="inlineStr">
        <is>
          <t>RCSP_GV_169_v1</t>
        </is>
      </c>
      <c r="B125" s="30" t="inlineStr">
        <is>
          <t>ii) Please provide details.</t>
        </is>
      </c>
      <c r="C125" s="31" t="inlineStr">
        <is>
          <t>Required if question RCSP_GV_168 is answered as no.
WHEN TO ANSWER: “i) Are outsourcing/resource sharing/ secondment (service) agreements in place?” (RCSP_GV_168) is “no”</t>
        </is>
      </c>
      <c r="D125" s="34" t="inlineStr"/>
      <c r="E125" s="33" t="inlineStr"/>
      <c r="F125" s="33" t="inlineStr"/>
      <c r="G125" s="33" t="inlineStr"/>
      <c r="H125" s="33" t="inlineStr"/>
      <c r="I125" s="33" t="inlineStr"/>
      <c r="J125" s="33" t="inlineStr"/>
      <c r="K125" s="33" t="inlineStr"/>
      <c r="L125" s="33" t="inlineStr"/>
      <c r="M125" s="33" t="inlineStr"/>
      <c r="N125" s="33" t="inlineStr"/>
      <c r="O125" s="33" t="inlineStr"/>
      <c r="P125" s="33" t="inlineStr"/>
      <c r="Q125" s="33" t="inlineStr"/>
      <c r="R125" s="33" t="inlineStr"/>
      <c r="S125" s="33" t="inlineStr"/>
      <c r="T125" s="33" t="inlineStr"/>
      <c r="U125" s="33" t="inlineStr"/>
      <c r="V125" s="33" t="inlineStr"/>
      <c r="W125" s="33" t="inlineStr"/>
      <c r="X125" s="33" t="inlineStr"/>
      <c r="Y125" s="33" t="inlineStr"/>
      <c r="Z125" s="33" t="inlineStr"/>
      <c r="AA125" s="33" t="inlineStr"/>
      <c r="AB125" s="33" t="inlineStr"/>
      <c r="AC125" s="33" t="inlineStr"/>
      <c r="AD125" s="33" t="inlineStr"/>
      <c r="AE125" s="33" t="inlineStr"/>
      <c r="AF125" s="33" t="inlineStr"/>
      <c r="AG125" s="33" t="inlineStr"/>
      <c r="AH125">
        <f>COUNTA(D125:D125)&gt;0</f>
        <v/>
      </c>
      <c r="AI125">
        <f>IFERROR(AND($D$124&lt;&gt;"",$D$124="no"),FALSE)</f>
        <v/>
      </c>
      <c r="AJ125">
        <f>IFERROR(AND($D$124="",NOT(AND($D$124&lt;&gt;"",$D$124="no"))),FALSE)</f>
        <v/>
      </c>
      <c r="AK125">
        <f>IF(AI125,IF(AH125,"ANSWERED","MISSING"),IF(AJ125,IF(AH125,"INVALID","CONTROLLER MISSING"),IF(AH125,"INVALID","NOT APPLICABLE")))</f>
        <v/>
      </c>
      <c r="AL125" t="inlineStr">
        <is>
          <t>PARSED</t>
        </is>
      </c>
    </row>
  </sheetData>
  <mergeCells count="20">
    <mergeCell ref="A61:AG61"/>
    <mergeCell ref="A88:AG88"/>
    <mergeCell ref="A94:AG94"/>
    <mergeCell ref="A78:AG78"/>
    <mergeCell ref="A25:AG25"/>
    <mergeCell ref="A90:AG90"/>
    <mergeCell ref="A46:AG46"/>
    <mergeCell ref="A66:AG66"/>
    <mergeCell ref="A27:AG27"/>
    <mergeCell ref="A55:AG55"/>
    <mergeCell ref="A2:AG2"/>
    <mergeCell ref="A71:AG71"/>
    <mergeCell ref="A17:AG17"/>
    <mergeCell ref="A96:AG96"/>
    <mergeCell ref="A81:AG81"/>
    <mergeCell ref="A111:AG111"/>
    <mergeCell ref="A40:AG40"/>
    <mergeCell ref="A9:AG9"/>
    <mergeCell ref="A34:AG34"/>
    <mergeCell ref="A83:AG83"/>
  </mergeCells>
  <conditionalFormatting sqref="D5">
    <cfRule type="expression" priority="1" dxfId="0" stopIfTrue="1">
      <formula>AND(D5&lt;&gt;"",$D$4="",NOT(AND($D$4&lt;&gt;"",$D$4="yes")))</formula>
    </cfRule>
    <cfRule type="expression" priority="2" dxfId="1" stopIfTrue="1">
      <formula>AND(D5&lt;&gt;"",NOT($D$4=""),NOT(AND($D$4&lt;&gt;"",$D$4="yes")))</formula>
    </cfRule>
    <cfRule type="expression" priority="3" dxfId="2" stopIfTrue="1">
      <formula>AND(AND($D$4&lt;&gt;"",$D$4="yes"),D5="")</formula>
    </cfRule>
    <cfRule type="expression" priority="4" dxfId="3" stopIfTrue="1">
      <formula>AND(D5="",NOT(AND($D$4&lt;&gt;"",$D$4="yes")))</formula>
    </cfRule>
  </conditionalFormatting>
  <conditionalFormatting sqref="D6">
    <cfRule type="expression" priority="5" dxfId="0" stopIfTrue="1">
      <formula>AND(D6&lt;&gt;"",$D$5="",NOT(AND($D$5&lt;&gt;"",$D$5="no")))</formula>
    </cfRule>
    <cfRule type="expression" priority="6" dxfId="1" stopIfTrue="1">
      <formula>AND(D6&lt;&gt;"",NOT($D$5=""),NOT(AND($D$5&lt;&gt;"",$D$5="no")))</formula>
    </cfRule>
    <cfRule type="expression" priority="7" dxfId="2" stopIfTrue="1">
      <formula>AND(AND($D$5&lt;&gt;"",$D$5="no"),D6="")</formula>
    </cfRule>
    <cfRule type="expression" priority="8" dxfId="3" stopIfTrue="1">
      <formula>AND(D6="",NOT(AND($D$5&lt;&gt;"",$D$5="no")))</formula>
    </cfRule>
  </conditionalFormatting>
  <conditionalFormatting sqref="D8">
    <cfRule type="expression" priority="9" dxfId="0" stopIfTrue="1">
      <formula>AND(D8&lt;&gt;"",$D$7="",NOT(AND($D$7&lt;&gt;"",$D$7="yes")))</formula>
    </cfRule>
    <cfRule type="expression" priority="10" dxfId="1" stopIfTrue="1">
      <formula>AND(D8&lt;&gt;"",NOT($D$7=""),NOT(AND($D$7&lt;&gt;"",$D$7="yes")))</formula>
    </cfRule>
    <cfRule type="expression" priority="11" dxfId="2" stopIfTrue="1">
      <formula>AND(AND($D$7&lt;&gt;"",$D$7="yes"),D8="")</formula>
    </cfRule>
    <cfRule type="expression" priority="12" dxfId="3" stopIfTrue="1">
      <formula>AND(D8="",NOT(AND($D$7&lt;&gt;"",$D$7="yes")))</formula>
    </cfRule>
  </conditionalFormatting>
  <conditionalFormatting sqref="D11">
    <cfRule type="expression" priority="13" dxfId="0" stopIfTrue="1">
      <formula>AND(D11&lt;&gt;"",$D$10="",NOT(AND($D$10&lt;&gt;"",$D$10="yes")))</formula>
    </cfRule>
    <cfRule type="expression" priority="14" dxfId="1" stopIfTrue="1">
      <formula>AND(D11&lt;&gt;"",NOT($D$10=""),NOT(AND($D$10&lt;&gt;"",$D$10="yes")))</formula>
    </cfRule>
    <cfRule type="expression" priority="15" dxfId="2" stopIfTrue="1">
      <formula>AND(AND($D$10&lt;&gt;"",$D$10="yes"),D11="")</formula>
    </cfRule>
    <cfRule type="expression" priority="16" dxfId="3" stopIfTrue="1">
      <formula>AND(D11="",NOT(AND($D$10&lt;&gt;"",$D$10="yes")))</formula>
    </cfRule>
  </conditionalFormatting>
  <conditionalFormatting sqref="D12:AG12">
    <cfRule type="expression" priority="17" dxfId="0" stopIfTrue="1">
      <formula>AND(D12&lt;&gt;"",$D$11="",NOT(AND($D$11&lt;&gt;"",$D$11="yes")))</formula>
    </cfRule>
    <cfRule type="expression" priority="18" dxfId="1" stopIfTrue="1">
      <formula>AND(D12&lt;&gt;"",NOT($D$11=""),NOT(AND($D$11&lt;&gt;"",$D$11="yes")))</formula>
    </cfRule>
    <cfRule type="expression" priority="19" dxfId="2" stopIfTrue="1">
      <formula>AND(AND($D$11&lt;&gt;"",$D$11="yes"),D12="")</formula>
    </cfRule>
    <cfRule type="expression" priority="20" dxfId="3" stopIfTrue="1">
      <formula>AND(D12="",NOT(AND($D$11&lt;&gt;"",$D$11="yes")))</formula>
    </cfRule>
  </conditionalFormatting>
  <conditionalFormatting sqref="D13">
    <cfRule type="expression" priority="21" dxfId="0" stopIfTrue="1">
      <formula>AND(D13&lt;&gt;"",COUNTA('2- GV'!$D$12:$AG$12)=0,NOT(COUNTIF('2- GV'!$D$12:$AG$12,"no")&gt;0))</formula>
    </cfRule>
    <cfRule type="expression" priority="22" dxfId="1" stopIfTrue="1">
      <formula>AND(D13&lt;&gt;"",NOT(COUNTA('2- GV'!$D$12:$AG$12)=0),NOT(COUNTIF('2- GV'!$D$12:$AG$12,"no")&gt;0))</formula>
    </cfRule>
    <cfRule type="expression" priority="23" dxfId="2" stopIfTrue="1">
      <formula>AND(COUNTIF('2- GV'!$D$12:$AG$12,"no")&gt;0,D13="")</formula>
    </cfRule>
    <cfRule type="expression" priority="24" dxfId="3" stopIfTrue="1">
      <formula>AND(D13="",NOT(COUNTIF('2- GV'!$D$12:$AG$12,"no")&gt;0))</formula>
    </cfRule>
  </conditionalFormatting>
  <conditionalFormatting sqref="D14">
    <cfRule type="expression" priority="25" dxfId="0" stopIfTrue="1">
      <formula>AND(D14&lt;&gt;"",$D$10="",NOT(AND($D$10&lt;&gt;"",$D$10="yes")))</formula>
    </cfRule>
    <cfRule type="expression" priority="26" dxfId="1" stopIfTrue="1">
      <formula>AND(D14&lt;&gt;"",NOT($D$10=""),NOT(AND($D$10&lt;&gt;"",$D$10="yes")))</formula>
    </cfRule>
    <cfRule type="expression" priority="27" dxfId="2" stopIfTrue="1">
      <formula>AND(AND($D$10&lt;&gt;"",$D$10="yes"),D14="")</formula>
    </cfRule>
    <cfRule type="expression" priority="28" dxfId="3" stopIfTrue="1">
      <formula>AND(D14="",NOT(AND($D$10&lt;&gt;"",$D$10="yes")))</formula>
    </cfRule>
  </conditionalFormatting>
  <conditionalFormatting sqref="D16">
    <cfRule type="expression" priority="29" dxfId="0" stopIfTrue="1">
      <formula>AND(D16&lt;&gt;"",$D$15="",NOT(AND($D$15&lt;&gt;"",$D$15="no")))</formula>
    </cfRule>
    <cfRule type="expression" priority="30" dxfId="1" stopIfTrue="1">
      <formula>AND(D16&lt;&gt;"",NOT($D$15=""),NOT(AND($D$15&lt;&gt;"",$D$15="no")))</formula>
    </cfRule>
    <cfRule type="expression" priority="31" dxfId="2" stopIfTrue="1">
      <formula>AND(AND($D$15&lt;&gt;"",$D$15="no"),D16="")</formula>
    </cfRule>
    <cfRule type="expression" priority="32" dxfId="3" stopIfTrue="1">
      <formula>AND(D16="",NOT(AND($D$15&lt;&gt;"",$D$15="no")))</formula>
    </cfRule>
  </conditionalFormatting>
  <conditionalFormatting sqref="D20">
    <cfRule type="expression" priority="33" dxfId="0" stopIfTrue="1">
      <formula>AND(D20&lt;&gt;"",$D$19="",NOT(AND($D$19&lt;&gt;"",$D$19="no")))</formula>
    </cfRule>
    <cfRule type="expression" priority="34" dxfId="1" stopIfTrue="1">
      <formula>AND(D20&lt;&gt;"",NOT($D$19=""),NOT(AND($D$19&lt;&gt;"",$D$19="no")))</formula>
    </cfRule>
    <cfRule type="expression" priority="35" dxfId="2" stopIfTrue="1">
      <formula>AND(AND($D$19&lt;&gt;"",$D$19="no"),D20="")</formula>
    </cfRule>
    <cfRule type="expression" priority="36" dxfId="3" stopIfTrue="1">
      <formula>AND(D20="",NOT(AND($D$19&lt;&gt;"",$D$19="no")))</formula>
    </cfRule>
  </conditionalFormatting>
  <conditionalFormatting sqref="D22:AG22">
    <cfRule type="expression" priority="37" dxfId="0" stopIfTrue="1">
      <formula>AND(D22&lt;&gt;"",$D$21="",NOT(AND($D$21&lt;&gt;"",$D$21="yes")))</formula>
    </cfRule>
    <cfRule type="expression" priority="38" dxfId="1" stopIfTrue="1">
      <formula>AND(D22&lt;&gt;"",NOT($D$21=""),NOT(AND($D$21&lt;&gt;"",$D$21="yes")))</formula>
    </cfRule>
    <cfRule type="expression" priority="39" dxfId="2" stopIfTrue="1">
      <formula>AND(AND($D$21&lt;&gt;"",$D$21="yes"),D22="")</formula>
    </cfRule>
    <cfRule type="expression" priority="40" dxfId="3" stopIfTrue="1">
      <formula>AND(D22="",NOT(AND($D$21&lt;&gt;"",$D$21="yes")))</formula>
    </cfRule>
  </conditionalFormatting>
  <conditionalFormatting sqref="D23">
    <cfRule type="expression" priority="41" dxfId="0" stopIfTrue="1">
      <formula>AND(D23&lt;&gt;"",COUNTA('2- GV'!$D$22:$AG$22)=0,NOT(COUNTIF('2- GV'!$D$22:$AG$22,"Other- please specify in the next question")&gt;0))</formula>
    </cfRule>
    <cfRule type="expression" priority="42" dxfId="1" stopIfTrue="1">
      <formula>AND(D23&lt;&gt;"",NOT(COUNTA('2- GV'!$D$22:$AG$22)=0),NOT(COUNTIF('2- GV'!$D$22:$AG$22,"Other- please specify in the next question")&gt;0))</formula>
    </cfRule>
    <cfRule type="expression" priority="43" dxfId="2" stopIfTrue="1">
      <formula>AND(COUNTIF('2- GV'!$D$22:$AG$22,"Other- please specify in the next question")&gt;0,D23="")</formula>
    </cfRule>
    <cfRule type="expression" priority="44" dxfId="3" stopIfTrue="1">
      <formula>AND(D23="",NOT(COUNTIF('2- GV'!$D$22:$AG$22,"Other- please specify in the next question")&gt;0))</formula>
    </cfRule>
  </conditionalFormatting>
  <conditionalFormatting sqref="D29">
    <cfRule type="expression" priority="45" dxfId="0" stopIfTrue="1">
      <formula>AND(D29&lt;&gt;"",$D$28="",NOT(AND($D$28&lt;&gt;"",$D$28="no")))</formula>
    </cfRule>
    <cfRule type="expression" priority="46" dxfId="1" stopIfTrue="1">
      <formula>AND(D29&lt;&gt;"",NOT($D$28=""),NOT(AND($D$28&lt;&gt;"",$D$28="no")))</formula>
    </cfRule>
    <cfRule type="expression" priority="47" dxfId="2" stopIfTrue="1">
      <formula>AND(AND($D$28&lt;&gt;"",$D$28="no"),D29="")</formula>
    </cfRule>
    <cfRule type="expression" priority="48" dxfId="3" stopIfTrue="1">
      <formula>AND(D29="",NOT(AND($D$28&lt;&gt;"",$D$28="no")))</formula>
    </cfRule>
  </conditionalFormatting>
  <conditionalFormatting sqref="D30">
    <cfRule type="expression" priority="49" dxfId="0" stopIfTrue="1">
      <formula>AND(D30&lt;&gt;"",$D$28="",NOT(AND($D$28&lt;&gt;"",$D$28="YES")))</formula>
    </cfRule>
    <cfRule type="expression" priority="50" dxfId="1" stopIfTrue="1">
      <formula>AND(D30&lt;&gt;"",NOT($D$28=""),NOT(AND($D$28&lt;&gt;"",$D$28="YES")))</formula>
    </cfRule>
    <cfRule type="expression" priority="51" dxfId="2" stopIfTrue="1">
      <formula>AND(AND($D$28&lt;&gt;"",$D$28="YES"),D30="")</formula>
    </cfRule>
    <cfRule type="expression" priority="52" dxfId="3" stopIfTrue="1">
      <formula>AND(D30="",NOT(AND($D$28&lt;&gt;"",$D$28="YES")))</formula>
    </cfRule>
  </conditionalFormatting>
  <conditionalFormatting sqref="D31:AG31">
    <cfRule type="expression" priority="53" dxfId="0" stopIfTrue="1">
      <formula>AND(D31&lt;&gt;"",$D$28="",NOT(AND($D$28&lt;&gt;"",$D$28="YES")))</formula>
    </cfRule>
    <cfRule type="expression" priority="54" dxfId="1" stopIfTrue="1">
      <formula>AND(D31&lt;&gt;"",NOT($D$28=""),NOT(AND($D$28&lt;&gt;"",$D$28="YES")))</formula>
    </cfRule>
    <cfRule type="expression" priority="55" dxfId="2" stopIfTrue="1">
      <formula>AND(AND($D$28&lt;&gt;"",$D$28="YES"),D31="")</formula>
    </cfRule>
    <cfRule type="expression" priority="56" dxfId="3" stopIfTrue="1">
      <formula>AND(D31="",NOT(AND($D$28&lt;&gt;"",$D$28="YES")))</formula>
    </cfRule>
  </conditionalFormatting>
  <conditionalFormatting sqref="D32">
    <cfRule type="expression" priority="57" dxfId="0" stopIfTrue="1">
      <formula>AND(D32&lt;&gt;"",$D$28="",NOT(AND($D$28&lt;&gt;"",$D$28="yes")))</formula>
    </cfRule>
    <cfRule type="expression" priority="58" dxfId="1" stopIfTrue="1">
      <formula>AND(D32&lt;&gt;"",NOT($D$28=""),NOT(AND($D$28&lt;&gt;"",$D$28="yes")))</formula>
    </cfRule>
    <cfRule type="expression" priority="59" dxfId="2" stopIfTrue="1">
      <formula>AND(AND($D$28&lt;&gt;"",$D$28="yes"),D32="")</formula>
    </cfRule>
    <cfRule type="expression" priority="60" dxfId="3" stopIfTrue="1">
      <formula>AND(D32="",NOT(AND($D$28&lt;&gt;"",$D$28="yes")))</formula>
    </cfRule>
  </conditionalFormatting>
  <conditionalFormatting sqref="D33:AG33">
    <cfRule type="expression" priority="61" dxfId="0" stopIfTrue="1">
      <formula>AND(D33&lt;&gt;"",$D$32="",NOT(AND($D$32&lt;&gt;"",$D$32="Other- Please specify in next question")))</formula>
    </cfRule>
    <cfRule type="expression" priority="62" dxfId="1" stopIfTrue="1">
      <formula>AND(D33&lt;&gt;"",NOT($D$32=""),NOT(AND($D$32&lt;&gt;"",$D$32="Other- Please specify in next question")))</formula>
    </cfRule>
    <cfRule type="expression" priority="63" dxfId="2" stopIfTrue="1">
      <formula>AND(AND($D$32&lt;&gt;"",$D$32="Other- Please specify in next question"),D33="")</formula>
    </cfRule>
    <cfRule type="expression" priority="64" dxfId="3" stopIfTrue="1">
      <formula>AND(D33="",NOT(AND($D$32&lt;&gt;"",$D$32="Other- Please specify in next question")))</formula>
    </cfRule>
  </conditionalFormatting>
  <conditionalFormatting sqref="D36">
    <cfRule type="expression" priority="65" dxfId="0" stopIfTrue="1">
      <formula>AND(D36&lt;&gt;"",$D$35="",NOT(AND($D$35&lt;&gt;"",$D$35="no")))</formula>
    </cfRule>
    <cfRule type="expression" priority="66" dxfId="1" stopIfTrue="1">
      <formula>AND(D36&lt;&gt;"",NOT($D$35=""),NOT(AND($D$35&lt;&gt;"",$D$35="no")))</formula>
    </cfRule>
    <cfRule type="expression" priority="67" dxfId="2" stopIfTrue="1">
      <formula>AND(AND($D$35&lt;&gt;"",$D$35="no"),D36="")</formula>
    </cfRule>
    <cfRule type="expression" priority="68" dxfId="3" stopIfTrue="1">
      <formula>AND(D36="",NOT(AND($D$35&lt;&gt;"",$D$35="no")))</formula>
    </cfRule>
  </conditionalFormatting>
  <conditionalFormatting sqref="D51">
    <cfRule type="expression" priority="69" dxfId="0" stopIfTrue="1">
      <formula>AND(D51&lt;&gt;"",$D$50="",NOT(AND($D$50&lt;&gt;"",$D$50="no")))</formula>
    </cfRule>
    <cfRule type="expression" priority="70" dxfId="1" stopIfTrue="1">
      <formula>AND(D51&lt;&gt;"",NOT($D$50=""),NOT(AND($D$50&lt;&gt;"",$D$50="no")))</formula>
    </cfRule>
    <cfRule type="expression" priority="71" dxfId="2" stopIfTrue="1">
      <formula>AND(AND($D$50&lt;&gt;"",$D$50="no"),D51="")</formula>
    </cfRule>
    <cfRule type="expression" priority="72" dxfId="3" stopIfTrue="1">
      <formula>AND(D51="",NOT(AND($D$50&lt;&gt;"",$D$50="no")))</formula>
    </cfRule>
  </conditionalFormatting>
  <conditionalFormatting sqref="D52">
    <cfRule type="expression" priority="73" dxfId="0" stopIfTrue="1">
      <formula>AND(D52&lt;&gt;"",$D$50="",NOT(AND($D$50&lt;&gt;"",$D$50="yes")))</formula>
    </cfRule>
    <cfRule type="expression" priority="74" dxfId="1" stopIfTrue="1">
      <formula>AND(D52&lt;&gt;"",NOT($D$50=""),NOT(AND($D$50&lt;&gt;"",$D$50="yes")))</formula>
    </cfRule>
    <cfRule type="expression" priority="75" dxfId="2" stopIfTrue="1">
      <formula>AND(AND($D$50&lt;&gt;"",$D$50="yes"),D52="")</formula>
    </cfRule>
    <cfRule type="expression" priority="76" dxfId="3" stopIfTrue="1">
      <formula>AND(D52="",NOT(AND($D$50&lt;&gt;"",$D$50="yes")))</formula>
    </cfRule>
  </conditionalFormatting>
  <conditionalFormatting sqref="D53">
    <cfRule type="expression" priority="77" dxfId="0" stopIfTrue="1">
      <formula>AND(D53&lt;&gt;"",$D$50="",NOT(AND($D$50&lt;&gt;"",$D$50="yes")))</formula>
    </cfRule>
    <cfRule type="expression" priority="78" dxfId="1" stopIfTrue="1">
      <formula>AND(D53&lt;&gt;"",NOT($D$50=""),NOT(AND($D$50&lt;&gt;"",$D$50="yes")))</formula>
    </cfRule>
    <cfRule type="expression" priority="79" dxfId="2" stopIfTrue="1">
      <formula>AND(AND($D$50&lt;&gt;"",$D$50="yes"),D53="")</formula>
    </cfRule>
    <cfRule type="expression" priority="80" dxfId="3" stopIfTrue="1">
      <formula>AND(D53="",NOT(AND($D$50&lt;&gt;"",$D$50="yes")))</formula>
    </cfRule>
  </conditionalFormatting>
  <conditionalFormatting sqref="D54">
    <cfRule type="expression" priority="81" dxfId="0" stopIfTrue="1">
      <formula>AND(D54&lt;&gt;"",$D$50="",NOT(AND($D$50&lt;&gt;"",$D$50="yes")))</formula>
    </cfRule>
    <cfRule type="expression" priority="82" dxfId="1" stopIfTrue="1">
      <formula>AND(D54&lt;&gt;"",NOT($D$50=""),NOT(AND($D$50&lt;&gt;"",$D$50="yes")))</formula>
    </cfRule>
    <cfRule type="expression" priority="83" dxfId="2" stopIfTrue="1">
      <formula>AND(AND($D$50&lt;&gt;"",$D$50="yes"),D54="")</formula>
    </cfRule>
    <cfRule type="expression" priority="84" dxfId="3" stopIfTrue="1">
      <formula>AND(D54="",NOT(AND($D$50&lt;&gt;"",$D$50="yes")))</formula>
    </cfRule>
  </conditionalFormatting>
  <conditionalFormatting sqref="D59">
    <cfRule type="expression" priority="85" dxfId="0" stopIfTrue="1">
      <formula>AND(D59&lt;&gt;"",$D$58="",NOT(AND($D$58&lt;&gt;"",$D$58="yes")))</formula>
    </cfRule>
    <cfRule type="expression" priority="86" dxfId="1" stopIfTrue="1">
      <formula>AND(D59&lt;&gt;"",NOT($D$58=""),NOT(AND($D$58&lt;&gt;"",$D$58="yes")))</formula>
    </cfRule>
    <cfRule type="expression" priority="87" dxfId="2" stopIfTrue="1">
      <formula>AND(AND($D$58&lt;&gt;"",$D$58="yes"),D59="")</formula>
    </cfRule>
    <cfRule type="expression" priority="88" dxfId="3" stopIfTrue="1">
      <formula>AND(D59="",NOT(AND($D$58&lt;&gt;"",$D$58="yes")))</formula>
    </cfRule>
  </conditionalFormatting>
  <conditionalFormatting sqref="D63">
    <cfRule type="expression" priority="89" dxfId="0" stopIfTrue="1">
      <formula>AND(D63&lt;&gt;"",$D$62="",NOT(AND($D$62&lt;&gt;"",$D$62="yes")))</formula>
    </cfRule>
    <cfRule type="expression" priority="90" dxfId="1" stopIfTrue="1">
      <formula>AND(D63&lt;&gt;"",NOT($D$62=""),NOT(AND($D$62&lt;&gt;"",$D$62="yes")))</formula>
    </cfRule>
    <cfRule type="expression" priority="91" dxfId="2" stopIfTrue="1">
      <formula>AND(AND($D$62&lt;&gt;"",$D$62="yes"),D63="")</formula>
    </cfRule>
    <cfRule type="expression" priority="92" dxfId="3" stopIfTrue="1">
      <formula>AND(D63="",NOT(AND($D$62&lt;&gt;"",$D$62="yes")))</formula>
    </cfRule>
  </conditionalFormatting>
  <conditionalFormatting sqref="D64">
    <cfRule type="expression" priority="93" dxfId="0" stopIfTrue="1">
      <formula>AND(D64&lt;&gt;"",$D$63="",NOT(AND($D$63&lt;&gt;"",$D$63="`Yes")))</formula>
    </cfRule>
    <cfRule type="expression" priority="94" dxfId="1" stopIfTrue="1">
      <formula>AND(D64&lt;&gt;"",NOT($D$63=""),NOT(AND($D$63&lt;&gt;"",$D$63="`Yes")))</formula>
    </cfRule>
    <cfRule type="expression" priority="95" dxfId="2" stopIfTrue="1">
      <formula>AND(AND($D$63&lt;&gt;"",$D$63="`Yes"),D64="")</formula>
    </cfRule>
    <cfRule type="expression" priority="96" dxfId="3" stopIfTrue="1">
      <formula>AND(D64="",NOT(AND($D$63&lt;&gt;"",$D$63="`Yes")))</formula>
    </cfRule>
  </conditionalFormatting>
  <conditionalFormatting sqref="D65">
    <cfRule type="expression" priority="97" dxfId="0" stopIfTrue="1">
      <formula>AND(D65&lt;&gt;"",$D$63="",NOT(AND($D$63&lt;&gt;"",$D$63="Yes")))</formula>
    </cfRule>
    <cfRule type="expression" priority="98" dxfId="1" stopIfTrue="1">
      <formula>AND(D65&lt;&gt;"",NOT($D$63=""),NOT(AND($D$63&lt;&gt;"",$D$63="Yes")))</formula>
    </cfRule>
    <cfRule type="expression" priority="99" dxfId="2" stopIfTrue="1">
      <formula>AND(AND($D$63&lt;&gt;"",$D$63="Yes"),D65="")</formula>
    </cfRule>
    <cfRule type="expression" priority="100" dxfId="3" stopIfTrue="1">
      <formula>AND(D65="",NOT(AND($D$63&lt;&gt;"",$D$63="Yes")))</formula>
    </cfRule>
  </conditionalFormatting>
  <conditionalFormatting sqref="D68">
    <cfRule type="expression" priority="101" dxfId="0" stopIfTrue="1">
      <formula>AND(D68&lt;&gt;"",$D$67="",NOT(AND($D$67&lt;&gt;"",$D$67="yes")))</formula>
    </cfRule>
    <cfRule type="expression" priority="102" dxfId="1" stopIfTrue="1">
      <formula>AND(D68&lt;&gt;"",NOT($D$67=""),NOT(AND($D$67&lt;&gt;"",$D$67="yes")))</formula>
    </cfRule>
    <cfRule type="expression" priority="103" dxfId="2" stopIfTrue="1">
      <formula>AND(AND($D$67&lt;&gt;"",$D$67="yes"),D68="")</formula>
    </cfRule>
    <cfRule type="expression" priority="104" dxfId="3" stopIfTrue="1">
      <formula>AND(D68="",NOT(AND($D$67&lt;&gt;"",$D$67="yes")))</formula>
    </cfRule>
  </conditionalFormatting>
  <conditionalFormatting sqref="D69">
    <cfRule type="expression" priority="105" dxfId="0" stopIfTrue="1">
      <formula>AND(D69&lt;&gt;"",$D$67="",NOT(AND($D$67&lt;&gt;"",$D$67="yes")))</formula>
    </cfRule>
    <cfRule type="expression" priority="106" dxfId="1" stopIfTrue="1">
      <formula>AND(D69&lt;&gt;"",NOT($D$67=""),NOT(AND($D$67&lt;&gt;"",$D$67="yes")))</formula>
    </cfRule>
    <cfRule type="expression" priority="107" dxfId="2" stopIfTrue="1">
      <formula>AND(AND($D$67&lt;&gt;"",$D$67="yes"),D69="")</formula>
    </cfRule>
    <cfRule type="expression" priority="108" dxfId="3" stopIfTrue="1">
      <formula>AND(D69="",NOT(AND($D$67&lt;&gt;"",$D$67="yes")))</formula>
    </cfRule>
  </conditionalFormatting>
  <conditionalFormatting sqref="D70">
    <cfRule type="expression" priority="109" dxfId="0" stopIfTrue="1">
      <formula>AND(D70&lt;&gt;"",$D$68="",NOT(AND($D$68&lt;&gt;"",$D$68="YES")))</formula>
    </cfRule>
    <cfRule type="expression" priority="110" dxfId="1" stopIfTrue="1">
      <formula>AND(D70&lt;&gt;"",NOT($D$68=""),NOT(AND($D$68&lt;&gt;"",$D$68="YES")))</formula>
    </cfRule>
    <cfRule type="expression" priority="111" dxfId="2" stopIfTrue="1">
      <formula>AND(AND($D$68&lt;&gt;"",$D$68="YES"),D70="")</formula>
    </cfRule>
    <cfRule type="expression" priority="112" dxfId="3" stopIfTrue="1">
      <formula>AND(D70="",NOT(AND($D$68&lt;&gt;"",$D$68="YES")))</formula>
    </cfRule>
  </conditionalFormatting>
  <conditionalFormatting sqref="D100">
    <cfRule type="expression" priority="113" dxfId="0" stopIfTrue="1">
      <formula>AND(D100&lt;&gt;"",$D$99="",NOT(AND($D$99&lt;&gt;"",$D$99&gt;0)))</formula>
    </cfRule>
    <cfRule type="expression" priority="114" dxfId="1" stopIfTrue="1">
      <formula>AND(D100&lt;&gt;"",NOT($D$99=""),NOT(AND($D$99&lt;&gt;"",$D$99&gt;0)))</formula>
    </cfRule>
    <cfRule type="expression" priority="115" dxfId="2" stopIfTrue="1">
      <formula>AND(AND($D$99&lt;&gt;"",$D$99&gt;0),D100="")</formula>
    </cfRule>
    <cfRule type="expression" priority="116" dxfId="3" stopIfTrue="1">
      <formula>AND(D100="",NOT(AND($D$99&lt;&gt;"",$D$99&gt;0)))</formula>
    </cfRule>
  </conditionalFormatting>
  <conditionalFormatting sqref="D101">
    <cfRule type="expression" priority="117" dxfId="0" stopIfTrue="1">
      <formula>AND(D101&lt;&gt;"",$D$99="",NOT(AND($D$99&lt;&gt;"",$D$99&gt;0)))</formula>
    </cfRule>
    <cfRule type="expression" priority="118" dxfId="1" stopIfTrue="1">
      <formula>AND(D101&lt;&gt;"",NOT($D$99=""),NOT(AND($D$99&lt;&gt;"",$D$99&gt;0)))</formula>
    </cfRule>
    <cfRule type="expression" priority="119" dxfId="2" stopIfTrue="1">
      <formula>AND(AND($D$99&lt;&gt;"",$D$99&gt;0),D101="")</formula>
    </cfRule>
    <cfRule type="expression" priority="120" dxfId="3" stopIfTrue="1">
      <formula>AND(D101="",NOT(AND($D$99&lt;&gt;"",$D$99&gt;0)))</formula>
    </cfRule>
  </conditionalFormatting>
  <conditionalFormatting sqref="D102">
    <cfRule type="expression" priority="121" dxfId="0" stopIfTrue="1">
      <formula>AND(D102&lt;&gt;"",$D$99="",NOT(AND($D$99&lt;&gt;"",$D$99&gt;0)))</formula>
    </cfRule>
    <cfRule type="expression" priority="122" dxfId="1" stopIfTrue="1">
      <formula>AND(D102&lt;&gt;"",NOT($D$99=""),NOT(AND($D$99&lt;&gt;"",$D$99&gt;0)))</formula>
    </cfRule>
    <cfRule type="expression" priority="123" dxfId="2" stopIfTrue="1">
      <formula>AND(AND($D$99&lt;&gt;"",$D$99&gt;0),D102="")</formula>
    </cfRule>
    <cfRule type="expression" priority="124" dxfId="3" stopIfTrue="1">
      <formula>AND(D102="",NOT(AND($D$99&lt;&gt;"",$D$99&gt;0)))</formula>
    </cfRule>
  </conditionalFormatting>
  <conditionalFormatting sqref="D103">
    <cfRule type="expression" priority="125" dxfId="0" stopIfTrue="1">
      <formula>AND(D103&lt;&gt;"",$D$99="",NOT(AND($D$99&lt;&gt;"",$D$99&gt;0)))</formula>
    </cfRule>
    <cfRule type="expression" priority="126" dxfId="1" stopIfTrue="1">
      <formula>AND(D103&lt;&gt;"",NOT($D$99=""),NOT(AND($D$99&lt;&gt;"",$D$99&gt;0)))</formula>
    </cfRule>
    <cfRule type="expression" priority="127" dxfId="2" stopIfTrue="1">
      <formula>AND(AND($D$99&lt;&gt;"",$D$99&gt;0),D103="")</formula>
    </cfRule>
    <cfRule type="expression" priority="128" dxfId="3" stopIfTrue="1">
      <formula>AND(D103="",NOT(AND($D$99&lt;&gt;"",$D$99&gt;0)))</formula>
    </cfRule>
  </conditionalFormatting>
  <conditionalFormatting sqref="D104">
    <cfRule type="expression" priority="129" dxfId="0" stopIfTrue="1">
      <formula>AND(D104&lt;&gt;"",$D$103="",NOT(AND($D$103&lt;&gt;"",$D$103&gt;0)))</formula>
    </cfRule>
    <cfRule type="expression" priority="130" dxfId="1" stopIfTrue="1">
      <formula>AND(D104&lt;&gt;"",NOT($D$103=""),NOT(AND($D$103&lt;&gt;"",$D$103&gt;0)))</formula>
    </cfRule>
    <cfRule type="expression" priority="131" dxfId="2" stopIfTrue="1">
      <formula>AND(AND($D$103&lt;&gt;"",$D$103&gt;0),D104="")</formula>
    </cfRule>
    <cfRule type="expression" priority="132" dxfId="3" stopIfTrue="1">
      <formula>AND(D104="",NOT(AND($D$103&lt;&gt;"",$D$103&gt;0)))</formula>
    </cfRule>
  </conditionalFormatting>
  <conditionalFormatting sqref="D109">
    <cfRule type="expression" priority="133" dxfId="0" stopIfTrue="1">
      <formula>AND(D109&lt;&gt;"",$D$108="",NOT(AND($D$108&lt;&gt;"",$D$108&gt;0)))</formula>
    </cfRule>
    <cfRule type="expression" priority="134" dxfId="1" stopIfTrue="1">
      <formula>AND(D109&lt;&gt;"",NOT($D$108=""),NOT(AND($D$108&lt;&gt;"",$D$108&gt;0)))</formula>
    </cfRule>
    <cfRule type="expression" priority="135" dxfId="2" stopIfTrue="1">
      <formula>AND(AND($D$108&lt;&gt;"",$D$108&gt;0),D109="")</formula>
    </cfRule>
    <cfRule type="expression" priority="136" dxfId="3" stopIfTrue="1">
      <formula>AND(D109="",NOT(AND($D$108&lt;&gt;"",$D$108&gt;0)))</formula>
    </cfRule>
  </conditionalFormatting>
  <conditionalFormatting sqref="D113">
    <cfRule type="expression" priority="137" dxfId="0" stopIfTrue="1">
      <formula>AND(D113&lt;&gt;"",$D$112="",NOT(AND($D$112&lt;&gt;"",$D$112="yes")))</formula>
    </cfRule>
    <cfRule type="expression" priority="138" dxfId="1" stopIfTrue="1">
      <formula>AND(D113&lt;&gt;"",NOT($D$112=""),NOT(AND($D$112&lt;&gt;"",$D$112="yes")))</formula>
    </cfRule>
    <cfRule type="expression" priority="139" dxfId="2" stopIfTrue="1">
      <formula>AND(AND($D$112&lt;&gt;"",$D$112="yes"),D113="")</formula>
    </cfRule>
    <cfRule type="expression" priority="140" dxfId="3" stopIfTrue="1">
      <formula>AND(D113="",NOT(AND($D$112&lt;&gt;"",$D$112="yes")))</formula>
    </cfRule>
  </conditionalFormatting>
  <conditionalFormatting sqref="D114">
    <cfRule type="expression" priority="141" dxfId="0" stopIfTrue="1">
      <formula>AND(D114&lt;&gt;"",$D$113="",NOT(AND($D$113&lt;&gt;"",OR($D$113="Compliance",$D$113="AML/CFT",$D$113="Compliance and AML/CFT",$D$113="Compliance &amp; Other",$D$113="AML/CFT &amp; Other",$D$113="Other'"))))</formula>
    </cfRule>
    <cfRule type="expression" priority="142" dxfId="1" stopIfTrue="1">
      <formula>AND(D114&lt;&gt;"",NOT($D$113=""),NOT(AND($D$113&lt;&gt;"",OR($D$113="Compliance",$D$113="AML/CFT",$D$113="Compliance and AML/CFT",$D$113="Compliance &amp; Other",$D$113="AML/CFT &amp; Other",$D$113="Other'"))))</formula>
    </cfRule>
    <cfRule type="expression" priority="143" dxfId="2" stopIfTrue="1">
      <formula>AND(AND($D$113&lt;&gt;"",OR($D$113="Compliance",$D$113="AML/CFT",$D$113="Compliance and AML/CFT",$D$113="Compliance &amp; Other",$D$113="AML/CFT &amp; Other",$D$113="Other'")),D114="")</formula>
    </cfRule>
    <cfRule type="expression" priority="144" dxfId="3" stopIfTrue="1">
      <formula>AND(D114="",NOT(AND($D$113&lt;&gt;"",OR($D$113="Compliance",$D$113="AML/CFT",$D$113="Compliance and AML/CFT",$D$113="Compliance &amp; Other",$D$113="AML/CFT &amp; Other",$D$113="Other'"))))</formula>
    </cfRule>
  </conditionalFormatting>
  <conditionalFormatting sqref="D115">
    <cfRule type="expression" priority="145" dxfId="0" stopIfTrue="1">
      <formula>AND(D115&lt;&gt;"",$D$112="",NOT(AND($D$112&lt;&gt;"",$D$112="yes")))</formula>
    </cfRule>
    <cfRule type="expression" priority="146" dxfId="1" stopIfTrue="1">
      <formula>AND(D115&lt;&gt;"",NOT($D$112=""),NOT(AND($D$112&lt;&gt;"",$D$112="yes")))</formula>
    </cfRule>
    <cfRule type="expression" priority="147" dxfId="2" stopIfTrue="1">
      <formula>AND(AND($D$112&lt;&gt;"",$D$112="yes"),D115="")</formula>
    </cfRule>
    <cfRule type="expression" priority="148" dxfId="3" stopIfTrue="1">
      <formula>AND(D115="",NOT(AND($D$112&lt;&gt;"",$D$112="yes")))</formula>
    </cfRule>
  </conditionalFormatting>
  <conditionalFormatting sqref="D116">
    <cfRule type="expression" priority="149" dxfId="0" stopIfTrue="1">
      <formula>AND(D116&lt;&gt;"",$D$115="",NOT(AND($D$115&lt;&gt;"",$D$115="yes")))</formula>
    </cfRule>
    <cfRule type="expression" priority="150" dxfId="1" stopIfTrue="1">
      <formula>AND(D116&lt;&gt;"",NOT($D$115=""),NOT(AND($D$115&lt;&gt;"",$D$115="yes")))</formula>
    </cfRule>
    <cfRule type="expression" priority="151" dxfId="2" stopIfTrue="1">
      <formula>AND(AND($D$115&lt;&gt;"",$D$115="yes"),D116="")</formula>
    </cfRule>
    <cfRule type="expression" priority="152" dxfId="3" stopIfTrue="1">
      <formula>AND(D116="",NOT(AND($D$115&lt;&gt;"",$D$115="yes")))</formula>
    </cfRule>
  </conditionalFormatting>
  <conditionalFormatting sqref="D117">
    <cfRule type="expression" priority="153" dxfId="0" stopIfTrue="1">
      <formula>AND(D117&lt;&gt;"",$D$115="",NOT(AND($D$115&lt;&gt;"",$D$115="yes")))</formula>
    </cfRule>
    <cfRule type="expression" priority="154" dxfId="1" stopIfTrue="1">
      <formula>AND(D117&lt;&gt;"",NOT($D$115=""),NOT(AND($D$115&lt;&gt;"",$D$115="yes")))</formula>
    </cfRule>
    <cfRule type="expression" priority="155" dxfId="2" stopIfTrue="1">
      <formula>AND(AND($D$115&lt;&gt;"",$D$115="yes"),D117="")</formula>
    </cfRule>
    <cfRule type="expression" priority="156" dxfId="3" stopIfTrue="1">
      <formula>AND(D117="",NOT(AND($D$115&lt;&gt;"",$D$115="yes")))</formula>
    </cfRule>
  </conditionalFormatting>
  <conditionalFormatting sqref="D118">
    <cfRule type="expression" priority="157" dxfId="0" stopIfTrue="1">
      <formula>AND(D118&lt;&gt;"",$D$115="",NOT(AND($D$115&lt;&gt;"",$D$115="yes")))</formula>
    </cfRule>
    <cfRule type="expression" priority="158" dxfId="1" stopIfTrue="1">
      <formula>AND(D118&lt;&gt;"",NOT($D$115=""),NOT(AND($D$115&lt;&gt;"",$D$115="yes")))</formula>
    </cfRule>
    <cfRule type="expression" priority="159" dxfId="2" stopIfTrue="1">
      <formula>AND(AND($D$115&lt;&gt;"",$D$115="yes"),D118="")</formula>
    </cfRule>
    <cfRule type="expression" priority="160" dxfId="3" stopIfTrue="1">
      <formula>AND(D118="",NOT(AND($D$115&lt;&gt;"",$D$115="yes")))</formula>
    </cfRule>
  </conditionalFormatting>
  <conditionalFormatting sqref="D119">
    <cfRule type="expression" priority="161" dxfId="0" stopIfTrue="1">
      <formula>AND(D119&lt;&gt;"",$D$115="",NOT(AND($D$115&lt;&gt;"",$D$115="yes")))</formula>
    </cfRule>
    <cfRule type="expression" priority="162" dxfId="1" stopIfTrue="1">
      <formula>AND(D119&lt;&gt;"",NOT($D$115=""),NOT(AND($D$115&lt;&gt;"",$D$115="yes")))</formula>
    </cfRule>
    <cfRule type="expression" priority="163" dxfId="2" stopIfTrue="1">
      <formula>AND(AND($D$115&lt;&gt;"",$D$115="yes"),D119="")</formula>
    </cfRule>
    <cfRule type="expression" priority="164" dxfId="3" stopIfTrue="1">
      <formula>AND(D119="",NOT(AND($D$115&lt;&gt;"",$D$115="yes")))</formula>
    </cfRule>
  </conditionalFormatting>
  <conditionalFormatting sqref="D120">
    <cfRule type="expression" priority="165" dxfId="0" stopIfTrue="1">
      <formula>AND(D120&lt;&gt;"",$D$112="",NOT(AND($D$112&lt;&gt;"",$D$112="yes")))</formula>
    </cfRule>
    <cfRule type="expression" priority="166" dxfId="1" stopIfTrue="1">
      <formula>AND(D120&lt;&gt;"",NOT($D$112=""),NOT(AND($D$112&lt;&gt;"",$D$112="yes")))</formula>
    </cfRule>
    <cfRule type="expression" priority="167" dxfId="2" stopIfTrue="1">
      <formula>AND(AND($D$112&lt;&gt;"",$D$112="yes"),D120="")</formula>
    </cfRule>
    <cfRule type="expression" priority="168" dxfId="3" stopIfTrue="1">
      <formula>AND(D120="",NOT(AND($D$112&lt;&gt;"",$D$112="yes")))</formula>
    </cfRule>
  </conditionalFormatting>
  <conditionalFormatting sqref="D121">
    <cfRule type="expression" priority="169" dxfId="0" stopIfTrue="1">
      <formula>AND(D121&lt;&gt;"",$D$112="",NOT(AND($D$112&lt;&gt;"",$D$112="yes")))</formula>
    </cfRule>
    <cfRule type="expression" priority="170" dxfId="1" stopIfTrue="1">
      <formula>AND(D121&lt;&gt;"",NOT($D$112=""),NOT(AND($D$112&lt;&gt;"",$D$112="yes")))</formula>
    </cfRule>
    <cfRule type="expression" priority="171" dxfId="2" stopIfTrue="1">
      <formula>AND(AND($D$112&lt;&gt;"",$D$112="yes"),D121="")</formula>
    </cfRule>
    <cfRule type="expression" priority="172" dxfId="3" stopIfTrue="1">
      <formula>AND(D121="",NOT(AND($D$112&lt;&gt;"",$D$112="yes")))</formula>
    </cfRule>
  </conditionalFormatting>
  <conditionalFormatting sqref="D122:AG122">
    <cfRule type="expression" priority="173" dxfId="0" stopIfTrue="1">
      <formula>AND(D122&lt;&gt;"",$D$112="",NOT(AND($D$112&lt;&gt;"",$D$112="yes")))</formula>
    </cfRule>
    <cfRule type="expression" priority="174" dxfId="1" stopIfTrue="1">
      <formula>AND(D122&lt;&gt;"",NOT($D$112=""),NOT(AND($D$112&lt;&gt;"",$D$112="yes")))</formula>
    </cfRule>
    <cfRule type="expression" priority="175" dxfId="2" stopIfTrue="1">
      <formula>AND(AND($D$112&lt;&gt;"",$D$112="yes"),D122="")</formula>
    </cfRule>
    <cfRule type="expression" priority="176" dxfId="3" stopIfTrue="1">
      <formula>AND(D122="",NOT(AND($D$112&lt;&gt;"",$D$112="yes")))</formula>
    </cfRule>
  </conditionalFormatting>
  <conditionalFormatting sqref="D123">
    <cfRule type="expression" priority="177" dxfId="0" stopIfTrue="1">
      <formula>AND(D123&lt;&gt;"",$D$112="",NOT(AND($D$112&lt;&gt;"",$D$112="yes")))</formula>
    </cfRule>
    <cfRule type="expression" priority="178" dxfId="1" stopIfTrue="1">
      <formula>AND(D123&lt;&gt;"",NOT($D$112=""),NOT(AND($D$112&lt;&gt;"",$D$112="yes")))</formula>
    </cfRule>
    <cfRule type="expression" priority="179" dxfId="2" stopIfTrue="1">
      <formula>AND(AND($D$112&lt;&gt;"",$D$112="yes"),D123="")</formula>
    </cfRule>
    <cfRule type="expression" priority="180" dxfId="3" stopIfTrue="1">
      <formula>AND(D123="",NOT(AND($D$112&lt;&gt;"",$D$112="yes")))</formula>
    </cfRule>
  </conditionalFormatting>
  <conditionalFormatting sqref="D124">
    <cfRule type="expression" priority="181" dxfId="0" stopIfTrue="1">
      <formula>AND(D124&lt;&gt;"",$D$123="",NOT(AND($D$123&lt;&gt;"",$D$123="yes")))</formula>
    </cfRule>
    <cfRule type="expression" priority="182" dxfId="1" stopIfTrue="1">
      <formula>AND(D124&lt;&gt;"",NOT($D$123=""),NOT(AND($D$123&lt;&gt;"",$D$123="yes")))</formula>
    </cfRule>
    <cfRule type="expression" priority="183" dxfId="2" stopIfTrue="1">
      <formula>AND(AND($D$123&lt;&gt;"",$D$123="yes"),D124="")</formula>
    </cfRule>
    <cfRule type="expression" priority="184" dxfId="3" stopIfTrue="1">
      <formula>AND(D124="",NOT(AND($D$123&lt;&gt;"",$D$123="yes")))</formula>
    </cfRule>
  </conditionalFormatting>
  <conditionalFormatting sqref="D125">
    <cfRule type="expression" priority="185" dxfId="0" stopIfTrue="1">
      <formula>AND(D125&lt;&gt;"",$D$124="",NOT(AND($D$124&lt;&gt;"",$D$124="no")))</formula>
    </cfRule>
    <cfRule type="expression" priority="186" dxfId="1" stopIfTrue="1">
      <formula>AND(D125&lt;&gt;"",NOT($D$124=""),NOT(AND($D$124&lt;&gt;"",$D$124="no")))</formula>
    </cfRule>
    <cfRule type="expression" priority="187" dxfId="2" stopIfTrue="1">
      <formula>AND(AND($D$124&lt;&gt;"",$D$124="no"),D125="")</formula>
    </cfRule>
    <cfRule type="expression" priority="188" dxfId="3" stopIfTrue="1">
      <formula>AND(D125="",NOT(AND($D$124&lt;&gt;"",$D$124="no")))</formula>
    </cfRule>
  </conditionalFormatting>
  <dataValidations count="80">
    <dataValidation sqref="D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=OR(D3="",AND(ISNUMBER(D3),D3&gt;=-1000000000000000,D3&lt;=1000000000000000,MOD(D3,1)=0))</formula1>
    </dataValidation>
    <dataValidation sqref="D4"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5"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7" showDropDown="0" showInputMessage="1" showErrorMessage="1" allowBlank="1" errorTitle="Invalid value" error="Please select one of the allowed values from the dropdown list." promptTitle="Allowed values" prompt="Select a value from the dropdown list." type="list" errorStyle="stop">
      <formula1>='_lists'!$A$2:$A$3</formula1>
    </dataValidation>
    <dataValidation sqref="D10"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1"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2:AG12" showDropDown="0" showInputMessage="1" showErrorMessage="1" allowBlank="1" errorTitle="Invalid value" error="Please select one of the allowed values from the dropdown list." promptTitle="Allowed values" prompt="Select a value from the dropdown list." type="list" errorStyle="stop">
      <formula1>='_lists'!$J$2:$J$7</formula1>
    </dataValidation>
    <dataValidation sqref="D15"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8"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9"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21"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22:AG22" showDropDown="0" showInputMessage="1" showErrorMessage="1" allowBlank="1" errorTitle="Invalid value" error="Please select one of the allowed values from the dropdown list." promptTitle="Allowed values" prompt="Select a value from the dropdown list." type="list" errorStyle="stop">
      <formula1>='_lists'!$K$2:$K$5</formula1>
    </dataValidation>
    <dataValidation sqref="D28"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30"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31:AG31" showDropDown="0" showInputMessage="1" showErrorMessage="1" allowBlank="1" errorTitle="Invalid value" error="Please select one of the allowed values from the dropdown list." promptTitle="Allowed values" prompt="Select a value from the dropdown list." type="list" errorStyle="stop">
      <formula1>='_lists'!$L$2:$L$6</formula1>
    </dataValidation>
    <dataValidation sqref="D32" showDropDown="0" showInputMessage="1" showErrorMessage="1" allowBlank="1" errorTitle="Invalid value" error="Please select one of the allowed values from the dropdown list." promptTitle="Allowed values" prompt="Select a value from the dropdown list." type="list" errorStyle="stop">
      <formula1>='_lists'!$M$2:$M$5</formula1>
    </dataValidation>
    <dataValidation sqref="D33:AG33" showDropDown="0" showInputMessage="1" showErrorMessage="1" allowBlank="1" errorTitle="Invalid value" error="Please select one of the allowed values from the dropdown list." promptTitle="Allowed values" prompt="Select a value from the dropdown list." type="list" errorStyle="stop">
      <formula1>='_lists'!$N$2:$N$6</formula1>
    </dataValidation>
    <dataValidation sqref="D35"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37"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38"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39"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43" showDropDown="0" showInputMessage="1" showErrorMessage="1" allowBlank="1" errorTitle="Invalid value" error="Please select one of the allowed values from the dropdown list." promptTitle="Allowed values" prompt="Select a value from the dropdown list." type="list" errorStyle="stop">
      <formula1>='_lists'!$O$2:$O$6</formula1>
    </dataValidation>
    <dataValidation sqref="D44" showDropDown="0" showInputMessage="1" showErrorMessage="1" allowBlank="1" errorTitle="Invalid value" error="Please select one of the allowed values from the dropdown list." promptTitle="Allowed values" prompt="Select a value from the dropdown list." type="list" errorStyle="stop">
      <formula1>='_lists'!$O$2:$O$6</formula1>
    </dataValidation>
    <dataValidation sqref="D45" showDropDown="0" showInputMessage="1" showErrorMessage="1" allowBlank="1" errorTitle="Invalid value" error="Please select one of the allowed values from the dropdown list." promptTitle="Allowed values" prompt="Select a value from the dropdown list." type="list" errorStyle="stop">
      <formula1>='_lists'!$O$2:$O$6</formula1>
    </dataValidation>
    <dataValidation sqref="D4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=OR(D47="",AND(ISNUMBER(D47),D47&gt;=-1000000000000000,D47&lt;=1000000000000000,MOD(D47,1)=0))</formula1>
    </dataValidation>
    <dataValidation sqref="D4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=OR(D49="",AND(ISNUMBER(D49),D49&gt;=-1000000000000000,D49&lt;=1000000000000000,MOD(D49,1)=0))</formula1>
    </dataValidation>
    <dataValidation sqref="D50"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52" showDropDown="0" showInputMessage="1" showErrorMessage="1" allowBlank="1" errorTitle="Invalid value" error="Please select one of the allowed values from the dropdown list." promptTitle="Allowed values" prompt="Select a value from the dropdown list." type="list" errorStyle="stop">
      <formula1>='_lists'!$P$2:$P$8</formula1>
    </dataValidation>
    <dataValidation sqref="D53" showDropDown="0" showInputMessage="1" showErrorMessage="1" allowBlank="1" errorTitle="Invalid value" error="Please select one of the allowed values from the dropdown list." promptTitle="Allowed values" prompt="Select a value from the dropdown list." type="list" errorStyle="stop">
      <formula1>='_lists'!$P$2:$P$8</formula1>
    </dataValidation>
    <dataValidation sqref="D54" showDropDown="0" showInputMessage="1" showErrorMessage="1" allowBlank="1" errorTitle="Invalid value" error="Please select one of the allowed values from the dropdown list." promptTitle="Allowed values" prompt="Select a value from the dropdown list." type="list" errorStyle="stop">
      <formula1>='_lists'!$P$2:$P$8</formula1>
    </dataValidation>
    <dataValidation sqref="D56" showDropDown="0" showInputMessage="1" showErrorMessage="1" allowBlank="1" errorTitle="Invalid value" error="Please select one of the allowed values from the dropdown list." promptTitle="Allowed values" prompt="Select a value from the dropdown list." type="list" errorStyle="stop">
      <formula1>='_lists'!$Q$2:$Q$8</formula1>
    </dataValidation>
    <dataValidation sqref="D57" showDropDown="0" showInputMessage="1" showErrorMessage="1" allowBlank="1" errorTitle="Invalid value" error="Please select one of the allowed values from the dropdown list." promptTitle="Allowed values" prompt="Select a value from the dropdown list." type="list" errorStyle="stop">
      <formula1>='_lists'!$R$2:$R$5</formula1>
    </dataValidation>
    <dataValidation sqref="D58"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5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=OR(D59="",AND(ISNUMBER(D59),D59&gt;=-1000000000000000,D59&lt;=1000000000000000,MOD(D59,1)=0))</formula1>
    </dataValidation>
    <dataValidation sqref="D62"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63"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64"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67"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68"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69"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72" showDropDown="0" showInputMessage="1" showErrorMessage="1" allowBlank="1" errorTitle="Invalid value" error="Please select one of the allowed values from the dropdown list." promptTitle="Allowed values" prompt="Select a value from the dropdown list." type="list" errorStyle="stop">
      <formula1>='_lists'!$S$2:$S$7</formula1>
    </dataValidation>
    <dataValidation sqref="D73" showDropDown="0" showInputMessage="1" showErrorMessage="1" allowBlank="1" errorTitle="Invalid value" error="Please select one of the allowed values from the dropdown list." promptTitle="Allowed values" prompt="Select a value from the dropdown list." type="list" errorStyle="stop">
      <formula1>='_lists'!$T$2:$T$7</formula1>
    </dataValidation>
    <dataValidation sqref="D74" showDropDown="0" showInputMessage="1" showErrorMessage="1" allowBlank="1" errorTitle="Invalid value" error="Please select one of the allowed values from the dropdown list." promptTitle="Allowed values" prompt="Select a value from the dropdown list." type="list" errorStyle="stop">
      <formula1>='_lists'!$T$2:$T$7</formula1>
    </dataValidation>
    <dataValidation sqref="D75" showDropDown="0" showInputMessage="1" showErrorMessage="1" allowBlank="1" errorTitle="Invalid value" error="Please select one of the allowed values from the dropdown list." promptTitle="Allowed values" prompt="Select a value from the dropdown list." type="list" errorStyle="stop">
      <formula1>='_lists'!$U$2:$U$5</formula1>
    </dataValidation>
    <dataValidation sqref="D7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=OR(D76="",AND(ISNUMBER(D76),D76&gt;=-1000000000000000,D76&lt;=1000000000000000,MOD(D76,1)=0))</formula1>
    </dataValidation>
    <dataValidation sqref="D77" showDropDown="0" showInputMessage="1" showErrorMessage="1" allowBlank="1" errorTitle="Invalid value" error="Please select one of the allowed values from the dropdown list." promptTitle="Allowed values" prompt="Select a value from the dropdown list." type="list" errorStyle="stop">
      <formula1>='_lists'!$V$2:$V$8</formula1>
    </dataValidation>
    <dataValidation sqref="D79" showDropDown="0" showInputMessage="1" showErrorMessage="1" allowBlank="1" errorTitle="Invalid value" error="Please select one of the allowed values from the dropdown list." promptTitle="Allowed values" prompt="Select a value from the dropdown list." type="list" errorStyle="stop">
      <formula1>='_lists'!$W$2:$W$6</formula1>
    </dataValidation>
    <dataValidation sqref="D80" showDropDown="0" showInputMessage="1" showErrorMessage="1" allowBlank="1" errorTitle="Invalid value" error="Please select one of the allowed values from the dropdown list." promptTitle="Allowed values" prompt="Select a value from the dropdown list." type="list" errorStyle="stop">
      <formula1>='_lists'!$X$2:$X$5</formula1>
    </dataValidation>
    <dataValidation sqref="D82" showDropDown="0" showInputMessage="1" showErrorMessage="1" allowBlank="1" errorTitle="Invalid number" error="Enter a numeric value between -1e+15 and 1e+15." promptTitle="Number required" prompt="Enter a numeric value between -1e+15 and 1e+15." type="custom" errorStyle="stop">
      <formula1>=OR(D82="",AND(ISNUMBER(D82),D82&gt;=-1000000000000000.0,D82&lt;=1000000000000000.0))</formula1>
    </dataValidation>
    <dataValidation sqref="D84" showDropDown="0" showInputMessage="1" showErrorMessage="1" allowBlank="1" errorTitle="Invalid value" error="Please select one of the allowed values from the dropdown list." promptTitle="Allowed values" prompt="Select a value from the dropdown list." type="list" errorStyle="stop">
      <formula1>='_lists'!$Y$2:$Y$6</formula1>
    </dataValidation>
    <dataValidation sqref="D85" showDropDown="0" showInputMessage="1" showErrorMessage="1" allowBlank="1" errorTitle="Invalid value" error="Please select one of the allowed values from the dropdown list." promptTitle="Allowed values" prompt="Select a value from the dropdown list." type="list" errorStyle="stop">
      <formula1>='_lists'!$Y$2:$Y$6</formula1>
    </dataValidation>
    <dataValidation sqref="D86" showDropDown="0" showInputMessage="1" showErrorMessage="1" allowBlank="1" errorTitle="Invalid value" error="Please select one of the allowed values from the dropdown list." promptTitle="Allowed values" prompt="Select a value from the dropdown list." type="list" errorStyle="stop">
      <formula1>='_lists'!$Z$2:$Z$8</formula1>
    </dataValidation>
    <dataValidation sqref="D87" showDropDown="0" showInputMessage="1" showErrorMessage="1" allowBlank="1" errorTitle="Invalid value" error="Please select one of the allowed values from the dropdown list." promptTitle="Allowed values" prompt="Select a value from the dropdown list." type="list" errorStyle="stop">
      <formula1>='_lists'!$AA$2:$AA$5</formula1>
    </dataValidation>
    <dataValidation sqref="D89" showDropDown="0" showInputMessage="1" showErrorMessage="1" allowBlank="1" errorTitle="Invalid value" error="Please select one of the allowed values from the dropdown list." promptTitle="Allowed values" prompt="Select a value from the dropdown list." type="list" errorStyle="stop">
      <formula1>='_lists'!$AB$2:$AB$4</formula1>
    </dataValidation>
    <dataValidation sqref="D9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=OR(D91="",AND(ISNUMBER(D91),D91&gt;=-1000000000000000,D91&lt;=1000000000000000,MOD(D91,1)=0))</formula1>
    </dataValidation>
    <dataValidation sqref="D9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=OR(D92="",AND(ISNUMBER(D92),D92&gt;=-1000000000000000,D92&lt;=1000000000000000,MOD(D92,1)=0))</formula1>
    </dataValidation>
    <dataValidation sqref="D9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=OR(D93="",AND(ISNUMBER(D93),D93&gt;=-1000000000000000,D93&lt;=1000000000000000,MOD(D93,1)=0))</formula1>
    </dataValidation>
    <dataValidation sqref="D95" showDropDown="0" showInputMessage="1" showErrorMessage="1" allowBlank="1" errorTitle="Invalid number" error="Enter a numeric value between -1e+15 and 1e+15." promptTitle="Number required" prompt="Enter a numeric value between -1e+15 and 1e+15." type="custom" errorStyle="stop">
      <formula1>=OR(D95="",AND(ISNUMBER(D95),D95&gt;=-1000000000000000.0,D95&lt;=1000000000000000.0))</formula1>
    </dataValidation>
    <dataValidation sqref="D97"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99"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=OR(D99="",AND(ISNUMBER(D99),D99&gt;=-1000000000000000,D99&lt;=1000000000000000,MOD(D99,1)=0))</formula1>
    </dataValidation>
    <dataValidation sqref="D10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=OR(D100="",AND(ISNUMBER(D100),D100&gt;=-1000000000000000,D100&lt;=1000000000000000,MOD(D100,1)=0))</formula1>
    </dataValidation>
    <dataValidation sqref="D101"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=OR(D101="",AND(ISNUMBER(D101),D101&gt;=-1000000000000000,D101&lt;=1000000000000000,MOD(D101,1)=0))</formula1>
    </dataValidation>
    <dataValidation sqref="D102"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=OR(D102="",AND(ISNUMBER(D102),D102&gt;=-1000000000000000,D102&lt;=1000000000000000,MOD(D102,1)=0))</formula1>
    </dataValidation>
    <dataValidation sqref="D103"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=OR(D103="",AND(ISNUMBER(D103),D103&gt;=-1000000000000000,D103&lt;=1000000000000000,MOD(D103,1)=0))</formula1>
    </dataValidation>
    <dataValidation sqref="D105"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=OR(D105="",AND(ISNUMBER(D105),D105&gt;=-1000000000000000,D105&lt;=1000000000000000,MOD(D105,1)=0))</formula1>
    </dataValidation>
    <dataValidation sqref="D106"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=OR(D106="",AND(ISNUMBER(D106),D106&gt;=-1000000000000000,D106&lt;=1000000000000000,MOD(D106,1)=0))</formula1>
    </dataValidation>
    <dataValidation sqref="D107"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=OR(D107="",AND(ISNUMBER(D107),D107&gt;=-1000000000000000,D107&lt;=1000000000000000,MOD(D107,1)=0))</formula1>
    </dataValidation>
    <dataValidation sqref="D108"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=OR(D108="",AND(ISNUMBER(D108),D108&gt;=-1000000000000000,D108&lt;=1000000000000000,MOD(D108,1)=0))</formula1>
    </dataValidation>
    <dataValidation sqref="D110" showDropDown="0" showInputMessage="1" showErrorMessage="1" allowBlank="1" errorTitle="Invalid whole number" error="Enter a whole number between -1000000000000000 and 1000000000000000." promptTitle="Whole number required" prompt="Enter a whole number between -1000000000000000 and 1000000000000000." type="custom" errorStyle="stop">
      <formula1>=OR(D110="",AND(ISNUMBER(D110),D110&gt;=-1000000000000000,D110&lt;=1000000000000000,MOD(D110,1)=0))</formula1>
    </dataValidation>
    <dataValidation sqref="D112"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13" showDropDown="0" showInputMessage="1" showErrorMessage="1" allowBlank="1" errorTitle="Invalid value" error="Please select one of the allowed values from the dropdown list." promptTitle="Allowed values" prompt="Select a value from the dropdown list." type="list" errorStyle="stop">
      <formula1>='_lists'!$AC$2:$AC$7</formula1>
    </dataValidation>
    <dataValidation sqref="D115"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16"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17"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18"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19"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20"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22:AG122" showDropDown="0" showInputMessage="1" showErrorMessage="1" allowBlank="1" errorTitle="Invalid value" error="Please select one of the allowed values from the dropdown list." promptTitle="Allowed values" prompt="Select a value from the dropdown list." type="list" errorStyle="stop">
      <formula1>='_lists'!$AD$2:$AD$7</formula1>
    </dataValidation>
    <dataValidation sqref="D123"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124"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5" r:id="rId3"/>
    <hyperlink xmlns:r="http://schemas.openxmlformats.org/officeDocument/2006/relationships" ref="A6" r:id="rId4"/>
    <hyperlink xmlns:r="http://schemas.openxmlformats.org/officeDocument/2006/relationships" ref="A7" r:id="rId5"/>
    <hyperlink xmlns:r="http://schemas.openxmlformats.org/officeDocument/2006/relationships" ref="A8"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 xmlns:r="http://schemas.openxmlformats.org/officeDocument/2006/relationships" ref="A15" r:id="rId12"/>
    <hyperlink xmlns:r="http://schemas.openxmlformats.org/officeDocument/2006/relationships" ref="A16" r:id="rId13"/>
    <hyperlink xmlns:r="http://schemas.openxmlformats.org/officeDocument/2006/relationships" ref="A18" r:id="rId14"/>
    <hyperlink xmlns:r="http://schemas.openxmlformats.org/officeDocument/2006/relationships" ref="A19" r:id="rId15"/>
    <hyperlink xmlns:r="http://schemas.openxmlformats.org/officeDocument/2006/relationships" ref="A20" r:id="rId16"/>
    <hyperlink xmlns:r="http://schemas.openxmlformats.org/officeDocument/2006/relationships" ref="A21" r:id="rId17"/>
    <hyperlink xmlns:r="http://schemas.openxmlformats.org/officeDocument/2006/relationships" ref="A22" r:id="rId18"/>
    <hyperlink xmlns:r="http://schemas.openxmlformats.org/officeDocument/2006/relationships" ref="A23" r:id="rId19"/>
    <hyperlink xmlns:r="http://schemas.openxmlformats.org/officeDocument/2006/relationships" ref="A24" r:id="rId20"/>
    <hyperlink xmlns:r="http://schemas.openxmlformats.org/officeDocument/2006/relationships" ref="A26" r:id="rId21"/>
    <hyperlink xmlns:r="http://schemas.openxmlformats.org/officeDocument/2006/relationships" ref="A28" r:id="rId22"/>
    <hyperlink xmlns:r="http://schemas.openxmlformats.org/officeDocument/2006/relationships" ref="A29" r:id="rId23"/>
    <hyperlink xmlns:r="http://schemas.openxmlformats.org/officeDocument/2006/relationships" ref="A30" r:id="rId24"/>
    <hyperlink xmlns:r="http://schemas.openxmlformats.org/officeDocument/2006/relationships" ref="A31" r:id="rId25"/>
    <hyperlink xmlns:r="http://schemas.openxmlformats.org/officeDocument/2006/relationships" ref="A32" r:id="rId26"/>
    <hyperlink xmlns:r="http://schemas.openxmlformats.org/officeDocument/2006/relationships" ref="A33" r:id="rId27"/>
    <hyperlink xmlns:r="http://schemas.openxmlformats.org/officeDocument/2006/relationships" ref="A35" r:id="rId28"/>
    <hyperlink xmlns:r="http://schemas.openxmlformats.org/officeDocument/2006/relationships" ref="A36" r:id="rId29"/>
    <hyperlink xmlns:r="http://schemas.openxmlformats.org/officeDocument/2006/relationships" ref="A37" r:id="rId30"/>
    <hyperlink xmlns:r="http://schemas.openxmlformats.org/officeDocument/2006/relationships" ref="A38" r:id="rId31"/>
    <hyperlink xmlns:r="http://schemas.openxmlformats.org/officeDocument/2006/relationships" ref="A39" r:id="rId32"/>
    <hyperlink xmlns:r="http://schemas.openxmlformats.org/officeDocument/2006/relationships" ref="A41" r:id="rId33"/>
    <hyperlink xmlns:r="http://schemas.openxmlformats.org/officeDocument/2006/relationships" ref="A42" r:id="rId34"/>
    <hyperlink xmlns:r="http://schemas.openxmlformats.org/officeDocument/2006/relationships" ref="A43" r:id="rId35"/>
    <hyperlink xmlns:r="http://schemas.openxmlformats.org/officeDocument/2006/relationships" ref="A44" r:id="rId36"/>
    <hyperlink xmlns:r="http://schemas.openxmlformats.org/officeDocument/2006/relationships" ref="A45" r:id="rId37"/>
    <hyperlink xmlns:r="http://schemas.openxmlformats.org/officeDocument/2006/relationships" ref="A47" r:id="rId38"/>
    <hyperlink xmlns:r="http://schemas.openxmlformats.org/officeDocument/2006/relationships" ref="A48" r:id="rId39"/>
    <hyperlink xmlns:r="http://schemas.openxmlformats.org/officeDocument/2006/relationships" ref="A49" r:id="rId40"/>
    <hyperlink xmlns:r="http://schemas.openxmlformats.org/officeDocument/2006/relationships" ref="A50" r:id="rId41"/>
    <hyperlink xmlns:r="http://schemas.openxmlformats.org/officeDocument/2006/relationships" ref="A51" r:id="rId42"/>
    <hyperlink xmlns:r="http://schemas.openxmlformats.org/officeDocument/2006/relationships" ref="A52" r:id="rId43"/>
    <hyperlink xmlns:r="http://schemas.openxmlformats.org/officeDocument/2006/relationships" ref="A53" r:id="rId44"/>
    <hyperlink xmlns:r="http://schemas.openxmlformats.org/officeDocument/2006/relationships" ref="A54" r:id="rId45"/>
    <hyperlink xmlns:r="http://schemas.openxmlformats.org/officeDocument/2006/relationships" ref="A56" r:id="rId46"/>
    <hyperlink xmlns:r="http://schemas.openxmlformats.org/officeDocument/2006/relationships" ref="A57" r:id="rId47"/>
    <hyperlink xmlns:r="http://schemas.openxmlformats.org/officeDocument/2006/relationships" ref="A58" r:id="rId48"/>
    <hyperlink xmlns:r="http://schemas.openxmlformats.org/officeDocument/2006/relationships" ref="A59" r:id="rId49"/>
    <hyperlink xmlns:r="http://schemas.openxmlformats.org/officeDocument/2006/relationships" ref="A60" r:id="rId50"/>
    <hyperlink xmlns:r="http://schemas.openxmlformats.org/officeDocument/2006/relationships" ref="A62" r:id="rId51"/>
    <hyperlink xmlns:r="http://schemas.openxmlformats.org/officeDocument/2006/relationships" ref="A63" r:id="rId52"/>
    <hyperlink xmlns:r="http://schemas.openxmlformats.org/officeDocument/2006/relationships" ref="A64" r:id="rId53"/>
    <hyperlink xmlns:r="http://schemas.openxmlformats.org/officeDocument/2006/relationships" ref="A65" r:id="rId54"/>
    <hyperlink xmlns:r="http://schemas.openxmlformats.org/officeDocument/2006/relationships" ref="A67" r:id="rId55"/>
    <hyperlink xmlns:r="http://schemas.openxmlformats.org/officeDocument/2006/relationships" ref="A68" r:id="rId56"/>
    <hyperlink xmlns:r="http://schemas.openxmlformats.org/officeDocument/2006/relationships" ref="A69" r:id="rId57"/>
    <hyperlink xmlns:r="http://schemas.openxmlformats.org/officeDocument/2006/relationships" ref="A70" r:id="rId58"/>
    <hyperlink xmlns:r="http://schemas.openxmlformats.org/officeDocument/2006/relationships" ref="A72" r:id="rId59"/>
    <hyperlink xmlns:r="http://schemas.openxmlformats.org/officeDocument/2006/relationships" ref="A73" r:id="rId60"/>
    <hyperlink xmlns:r="http://schemas.openxmlformats.org/officeDocument/2006/relationships" ref="A74" r:id="rId61"/>
    <hyperlink xmlns:r="http://schemas.openxmlformats.org/officeDocument/2006/relationships" ref="A75" r:id="rId62"/>
    <hyperlink xmlns:r="http://schemas.openxmlformats.org/officeDocument/2006/relationships" ref="A76" r:id="rId63"/>
    <hyperlink xmlns:r="http://schemas.openxmlformats.org/officeDocument/2006/relationships" ref="A77" r:id="rId64"/>
    <hyperlink xmlns:r="http://schemas.openxmlformats.org/officeDocument/2006/relationships" ref="A79" r:id="rId65"/>
    <hyperlink xmlns:r="http://schemas.openxmlformats.org/officeDocument/2006/relationships" ref="A80" r:id="rId66"/>
    <hyperlink xmlns:r="http://schemas.openxmlformats.org/officeDocument/2006/relationships" ref="A82" r:id="rId67"/>
    <hyperlink xmlns:r="http://schemas.openxmlformats.org/officeDocument/2006/relationships" ref="A84" r:id="rId68"/>
    <hyperlink xmlns:r="http://schemas.openxmlformats.org/officeDocument/2006/relationships" ref="A85" r:id="rId69"/>
    <hyperlink xmlns:r="http://schemas.openxmlformats.org/officeDocument/2006/relationships" ref="A86" r:id="rId70"/>
    <hyperlink xmlns:r="http://schemas.openxmlformats.org/officeDocument/2006/relationships" ref="A87" r:id="rId71"/>
    <hyperlink xmlns:r="http://schemas.openxmlformats.org/officeDocument/2006/relationships" ref="A89" r:id="rId72"/>
    <hyperlink xmlns:r="http://schemas.openxmlformats.org/officeDocument/2006/relationships" ref="A91" r:id="rId73"/>
    <hyperlink xmlns:r="http://schemas.openxmlformats.org/officeDocument/2006/relationships" ref="A92" r:id="rId74"/>
    <hyperlink xmlns:r="http://schemas.openxmlformats.org/officeDocument/2006/relationships" ref="A93" r:id="rId75"/>
    <hyperlink xmlns:r="http://schemas.openxmlformats.org/officeDocument/2006/relationships" ref="A95" r:id="rId76"/>
    <hyperlink xmlns:r="http://schemas.openxmlformats.org/officeDocument/2006/relationships" ref="A97" r:id="rId77"/>
    <hyperlink xmlns:r="http://schemas.openxmlformats.org/officeDocument/2006/relationships" ref="A98" r:id="rId78"/>
    <hyperlink xmlns:r="http://schemas.openxmlformats.org/officeDocument/2006/relationships" ref="A99" r:id="rId79"/>
    <hyperlink xmlns:r="http://schemas.openxmlformats.org/officeDocument/2006/relationships" ref="A100" r:id="rId80"/>
    <hyperlink xmlns:r="http://schemas.openxmlformats.org/officeDocument/2006/relationships" ref="A101" r:id="rId81"/>
    <hyperlink xmlns:r="http://schemas.openxmlformats.org/officeDocument/2006/relationships" ref="A102" r:id="rId82"/>
    <hyperlink xmlns:r="http://schemas.openxmlformats.org/officeDocument/2006/relationships" ref="A103" r:id="rId83"/>
    <hyperlink xmlns:r="http://schemas.openxmlformats.org/officeDocument/2006/relationships" ref="A104" r:id="rId84"/>
    <hyperlink xmlns:r="http://schemas.openxmlformats.org/officeDocument/2006/relationships" ref="A105" r:id="rId85"/>
    <hyperlink xmlns:r="http://schemas.openxmlformats.org/officeDocument/2006/relationships" ref="A106" r:id="rId86"/>
    <hyperlink xmlns:r="http://schemas.openxmlformats.org/officeDocument/2006/relationships" ref="A107" r:id="rId87"/>
    <hyperlink xmlns:r="http://schemas.openxmlformats.org/officeDocument/2006/relationships" ref="A108" r:id="rId88"/>
    <hyperlink xmlns:r="http://schemas.openxmlformats.org/officeDocument/2006/relationships" ref="A109" r:id="rId89"/>
    <hyperlink xmlns:r="http://schemas.openxmlformats.org/officeDocument/2006/relationships" ref="A110" r:id="rId90"/>
    <hyperlink xmlns:r="http://schemas.openxmlformats.org/officeDocument/2006/relationships" ref="A112" r:id="rId91"/>
    <hyperlink xmlns:r="http://schemas.openxmlformats.org/officeDocument/2006/relationships" ref="A113" r:id="rId92"/>
    <hyperlink xmlns:r="http://schemas.openxmlformats.org/officeDocument/2006/relationships" ref="A114" r:id="rId93"/>
    <hyperlink xmlns:r="http://schemas.openxmlformats.org/officeDocument/2006/relationships" ref="A115" r:id="rId94"/>
    <hyperlink xmlns:r="http://schemas.openxmlformats.org/officeDocument/2006/relationships" ref="A116" r:id="rId95"/>
    <hyperlink xmlns:r="http://schemas.openxmlformats.org/officeDocument/2006/relationships" ref="A117" r:id="rId96"/>
    <hyperlink xmlns:r="http://schemas.openxmlformats.org/officeDocument/2006/relationships" ref="A118" r:id="rId97"/>
    <hyperlink xmlns:r="http://schemas.openxmlformats.org/officeDocument/2006/relationships" ref="A119" r:id="rId98"/>
    <hyperlink xmlns:r="http://schemas.openxmlformats.org/officeDocument/2006/relationships" ref="A120" r:id="rId99"/>
    <hyperlink xmlns:r="http://schemas.openxmlformats.org/officeDocument/2006/relationships" ref="A121" r:id="rId100"/>
    <hyperlink xmlns:r="http://schemas.openxmlformats.org/officeDocument/2006/relationships" ref="A122" r:id="rId101"/>
    <hyperlink xmlns:r="http://schemas.openxmlformats.org/officeDocument/2006/relationships" ref="A123" r:id="rId102"/>
    <hyperlink xmlns:r="http://schemas.openxmlformats.org/officeDocument/2006/relationships" ref="A124" r:id="rId103"/>
    <hyperlink xmlns:r="http://schemas.openxmlformats.org/officeDocument/2006/relationships" ref="A125" r:id="rId104"/>
  </hyperlinks>
  <pageMargins left="0.75" right="0.75" top="1" bottom="1" header="0.5" footer="0.5"/>
</worksheet>
</file>

<file path=xl/worksheets/sheet6.xml><?xml version="1.0" encoding="utf-8"?>
<worksheet xmlns="http://schemas.openxmlformats.org/spreadsheetml/2006/main">
  <sheetPr>
    <tabColor rgb="005B9BD5"/>
    <outlinePr summaryBelow="1" summaryRight="1"/>
    <pageSetUpPr/>
  </sheetPr>
  <dimension ref="A1:AL14"/>
  <sheetViews>
    <sheetView workbookViewId="0">
      <pane xSplit="3" ySplit="1" topLeftCell="D2" activePane="bottomRight" state="frozen"/>
      <selection pane="topRight"/>
      <selection pane="bottomLeft"/>
      <selection pane="bottomRight" activeCell="A1" sqref="A1"/>
    </sheetView>
  </sheetViews>
  <sheetFormatPr baseColWidth="8" defaultRowHeight="15"/>
  <cols>
    <col width="24" customWidth="1" min="1" max="1"/>
    <col width="58" customWidth="1" min="2" max="2"/>
    <col width="42" customWidth="1" min="3" max="3"/>
    <col width="14" customWidth="1" min="4" max="4"/>
    <col width="14" customWidth="1" min="5" max="5"/>
    <col width="14" customWidth="1" min="6" max="6"/>
    <col width="14" customWidth="1" min="7" max="7"/>
    <col width="14" customWidth="1" min="8" max="8"/>
    <col width="14" customWidth="1" min="9" max="9"/>
    <col width="14" customWidth="1" min="10" max="10"/>
    <col width="14" customWidth="1" min="11" max="11"/>
    <col width="14" customWidth="1" min="12" max="12"/>
    <col width="14" customWidth="1" min="13" max="13"/>
    <col width="14" customWidth="1" min="14" max="14"/>
    <col width="14" customWidth="1" min="15" max="15"/>
    <col width="14" customWidth="1" min="16" max="16"/>
    <col width="14" customWidth="1" min="17" max="17"/>
    <col width="14" customWidth="1" min="18" max="18"/>
    <col width="14" customWidth="1" min="19" max="19"/>
    <col width="14" customWidth="1" min="20" max="20"/>
    <col width="14" customWidth="1" min="21" max="21"/>
    <col width="14" customWidth="1" min="22" max="22"/>
    <col width="14" customWidth="1" min="23" max="23"/>
    <col width="14" customWidth="1" min="24" max="24"/>
    <col width="14" customWidth="1" min="25" max="25"/>
    <col width="14" customWidth="1" min="26" max="26"/>
    <col width="14" customWidth="1" min="27" max="27"/>
    <col width="14" customWidth="1" min="28" max="28"/>
    <col width="14" customWidth="1" min="29" max="29"/>
    <col width="14" customWidth="1" min="30" max="30"/>
    <col width="14" customWidth="1" min="31" max="31"/>
    <col width="14" customWidth="1" min="32" max="32"/>
    <col width="14" customWidth="1" min="33" max="33"/>
    <col hidden="1" width="13" customWidth="1" min="34" max="34"/>
    <col hidden="1" width="13" customWidth="1" min="35" max="35"/>
    <col hidden="1" width="13" customWidth="1" min="36" max="36"/>
    <col hidden="1" width="13" customWidth="1" min="37" max="37"/>
    <col hidden="1" width="13" customWidth="1" min="38" max="38"/>
  </cols>
  <sheetData>
    <row r="1">
      <c r="A1" s="27" t="inlineStr">
        <is>
          <t>root_id</t>
        </is>
      </c>
      <c r="B1" s="27" t="inlineStr">
        <is>
          <t>label</t>
        </is>
      </c>
      <c r="C1" s="27" t="inlineStr">
        <is>
          <t>Comments / Guidance</t>
        </is>
      </c>
      <c r="D1" s="27" t="inlineStr">
        <is>
          <t>Value_1</t>
        </is>
      </c>
      <c r="E1" s="27" t="inlineStr">
        <is>
          <t>Value_2</t>
        </is>
      </c>
      <c r="F1" s="27" t="inlineStr">
        <is>
          <t>Value_3</t>
        </is>
      </c>
      <c r="G1" s="27" t="inlineStr">
        <is>
          <t>Value_4</t>
        </is>
      </c>
      <c r="H1" s="27" t="inlineStr">
        <is>
          <t>Value_5</t>
        </is>
      </c>
      <c r="I1" s="27" t="inlineStr">
        <is>
          <t>Value_6</t>
        </is>
      </c>
      <c r="J1" s="27" t="inlineStr">
        <is>
          <t>Value_7</t>
        </is>
      </c>
      <c r="K1" s="27" t="inlineStr">
        <is>
          <t>Value_8</t>
        </is>
      </c>
      <c r="L1" s="27" t="inlineStr">
        <is>
          <t>Value_9</t>
        </is>
      </c>
      <c r="M1" s="27" t="inlineStr">
        <is>
          <t>Value_10</t>
        </is>
      </c>
      <c r="N1" s="27" t="inlineStr">
        <is>
          <t>Value_11</t>
        </is>
      </c>
      <c r="O1" s="27" t="inlineStr">
        <is>
          <t>Value_12</t>
        </is>
      </c>
      <c r="P1" s="27" t="inlineStr">
        <is>
          <t>Value_13</t>
        </is>
      </c>
      <c r="Q1" s="27" t="inlineStr">
        <is>
          <t>Value_14</t>
        </is>
      </c>
      <c r="R1" s="27" t="inlineStr">
        <is>
          <t>Value_15</t>
        </is>
      </c>
      <c r="S1" s="27" t="inlineStr">
        <is>
          <t>Value_16</t>
        </is>
      </c>
      <c r="T1" s="27" t="inlineStr">
        <is>
          <t>Value_17</t>
        </is>
      </c>
      <c r="U1" s="27" t="inlineStr">
        <is>
          <t>Value_18</t>
        </is>
      </c>
      <c r="V1" s="27" t="inlineStr">
        <is>
          <t>Value_19</t>
        </is>
      </c>
      <c r="W1" s="27" t="inlineStr">
        <is>
          <t>Value_20</t>
        </is>
      </c>
      <c r="X1" s="27" t="inlineStr">
        <is>
          <t>Value_21</t>
        </is>
      </c>
      <c r="Y1" s="27" t="inlineStr">
        <is>
          <t>Value_22</t>
        </is>
      </c>
      <c r="Z1" s="27" t="inlineStr">
        <is>
          <t>Value_23</t>
        </is>
      </c>
      <c r="AA1" s="27" t="inlineStr">
        <is>
          <t>Value_24</t>
        </is>
      </c>
      <c r="AB1" s="27" t="inlineStr">
        <is>
          <t>Value_25</t>
        </is>
      </c>
      <c r="AC1" s="27" t="inlineStr">
        <is>
          <t>Value_26</t>
        </is>
      </c>
      <c r="AD1" s="27" t="inlineStr">
        <is>
          <t>Value_27</t>
        </is>
      </c>
      <c r="AE1" s="27" t="inlineStr">
        <is>
          <t>Value_28</t>
        </is>
      </c>
      <c r="AF1" s="27" t="inlineStr">
        <is>
          <t>Value_29</t>
        </is>
      </c>
      <c r="AG1" s="27" t="inlineStr">
        <is>
          <t>Value_30</t>
        </is>
      </c>
      <c r="AH1" t="inlineStr">
        <is>
          <t>__answer_present</t>
        </is>
      </c>
      <c r="AI1" t="inlineStr">
        <is>
          <t>__dependency_met</t>
        </is>
      </c>
      <c r="AJ1" t="inlineStr">
        <is>
          <t>__controller_missing</t>
        </is>
      </c>
      <c r="AK1" t="inlineStr">
        <is>
          <t>__dashboard_status</t>
        </is>
      </c>
      <c r="AL1" t="inlineStr">
        <is>
          <t>__dependency_parse_status</t>
        </is>
      </c>
    </row>
    <row r="2" ht="24" customHeight="1">
      <c r="A2" s="28" t="inlineStr">
        <is>
          <t>PR — ONGOING OBLIGATIONS - MINIMUM CAPITAL REQUIREMENT CONTRIBUTION</t>
        </is>
      </c>
      <c r="B2" s="28" t="n"/>
      <c r="C2" s="28" t="n"/>
      <c r="D2" s="28" t="n"/>
      <c r="E2" s="28" t="n"/>
      <c r="F2" s="28" t="n"/>
      <c r="G2" s="28" t="n"/>
      <c r="H2" s="28" t="n"/>
      <c r="I2" s="28" t="n"/>
      <c r="J2" s="28" t="n"/>
      <c r="K2" s="28" t="n"/>
      <c r="L2" s="28" t="n"/>
      <c r="M2" s="28" t="n"/>
      <c r="N2" s="28" t="n"/>
      <c r="O2" s="28" t="n"/>
      <c r="P2" s="28" t="n"/>
      <c r="Q2" s="28" t="n"/>
      <c r="R2" s="28" t="n"/>
      <c r="S2" s="28" t="n"/>
      <c r="T2" s="28" t="n"/>
      <c r="U2" s="28" t="n"/>
      <c r="V2" s="28" t="n"/>
      <c r="W2" s="28" t="n"/>
      <c r="X2" s="28" t="n"/>
      <c r="Y2" s="28" t="n"/>
      <c r="Z2" s="28" t="n"/>
      <c r="AA2" s="28" t="n"/>
      <c r="AB2" s="28" t="n"/>
      <c r="AC2" s="28" t="n"/>
      <c r="AD2" s="28" t="n"/>
      <c r="AE2" s="28" t="n"/>
      <c r="AF2" s="28" t="n"/>
      <c r="AG2" s="28" t="n"/>
    </row>
    <row r="3">
      <c r="A3" s="29" t="inlineStr">
        <is>
          <t>RCSP_PR_70_v1</t>
        </is>
      </c>
      <c r="B3" s="30" t="inlineStr">
        <is>
          <t xml:space="preserve">a) Kindly confirm that the Limited CSP continues to comply with the minimum capital contribution requirement. 
</t>
        </is>
      </c>
      <c r="C3" s="31" t="inlineStr">
        <is>
          <t>Select one option from the allowed list of values.
OPTIONS: Yes | No</t>
        </is>
      </c>
      <c r="D3" s="32" t="inlineStr"/>
      <c r="E3" s="33" t="inlineStr"/>
      <c r="F3" s="33" t="inlineStr"/>
      <c r="G3" s="33" t="inlineStr"/>
      <c r="H3" s="33" t="inlineStr"/>
      <c r="I3" s="33" t="inlineStr"/>
      <c r="J3" s="33" t="inlineStr"/>
      <c r="K3" s="33" t="inlineStr"/>
      <c r="L3" s="33" t="inlineStr"/>
      <c r="M3" s="33" t="inlineStr"/>
      <c r="N3" s="33" t="inlineStr"/>
      <c r="O3" s="33" t="inlineStr"/>
      <c r="P3" s="33" t="inlineStr"/>
      <c r="Q3" s="33" t="inlineStr"/>
      <c r="R3" s="33" t="inlineStr"/>
      <c r="S3" s="33" t="inlineStr"/>
      <c r="T3" s="33" t="inlineStr"/>
      <c r="U3" s="33" t="inlineStr"/>
      <c r="V3" s="33" t="inlineStr"/>
      <c r="W3" s="33" t="inlineStr"/>
      <c r="X3" s="33" t="inlineStr"/>
      <c r="Y3" s="33" t="inlineStr"/>
      <c r="Z3" s="33" t="inlineStr"/>
      <c r="AA3" s="33" t="inlineStr"/>
      <c r="AB3" s="33" t="inlineStr"/>
      <c r="AC3" s="33" t="inlineStr"/>
      <c r="AD3" s="33" t="inlineStr"/>
      <c r="AE3" s="33" t="inlineStr"/>
      <c r="AF3" s="33" t="inlineStr"/>
      <c r="AG3" s="33" t="inlineStr"/>
      <c r="AH3">
        <f>COUNTA(D3:D3)&gt;0</f>
        <v/>
      </c>
      <c r="AI3">
        <f>TRUE</f>
        <v/>
      </c>
      <c r="AJ3">
        <f>FALSE</f>
        <v/>
      </c>
      <c r="AK3">
        <f>IF(AH3,"ANSWERED","MISSING")</f>
        <v/>
      </c>
      <c r="AL3" t="inlineStr">
        <is>
          <t>NO_DEPENDENCY</t>
        </is>
      </c>
    </row>
    <row r="4">
      <c r="A4" s="29" t="inlineStr">
        <is>
          <t>RCSP_PR_71_v1</t>
        </is>
      </c>
      <c r="B4" s="30" t="inlineStr">
        <is>
          <t>i) Please elaborate your reply.</t>
        </is>
      </c>
      <c r="C4" s="31" t="inlineStr">
        <is>
          <t>Required if question RCSP_PR_70 is answered as No.
WHEN TO ANSWER: “a) Kindly confirm that the Limited CSP continues to comply with the minimum capital contribution requirement.” (RCSP_PR_70) is “No”</t>
        </is>
      </c>
      <c r="D4" s="34" t="inlineStr"/>
      <c r="E4" s="33" t="inlineStr"/>
      <c r="F4" s="33" t="inlineStr"/>
      <c r="G4" s="33" t="inlineStr"/>
      <c r="H4" s="33" t="inlineStr"/>
      <c r="I4" s="33" t="inlineStr"/>
      <c r="J4" s="33" t="inlineStr"/>
      <c r="K4" s="33" t="inlineStr"/>
      <c r="L4" s="33" t="inlineStr"/>
      <c r="M4" s="33" t="inlineStr"/>
      <c r="N4" s="33" t="inlineStr"/>
      <c r="O4" s="33" t="inlineStr"/>
      <c r="P4" s="33" t="inlineStr"/>
      <c r="Q4" s="33" t="inlineStr"/>
      <c r="R4" s="33" t="inlineStr"/>
      <c r="S4" s="33" t="inlineStr"/>
      <c r="T4" s="33" t="inlineStr"/>
      <c r="U4" s="33" t="inlineStr"/>
      <c r="V4" s="33" t="inlineStr"/>
      <c r="W4" s="33" t="inlineStr"/>
      <c r="X4" s="33" t="inlineStr"/>
      <c r="Y4" s="33" t="inlineStr"/>
      <c r="Z4" s="33" t="inlineStr"/>
      <c r="AA4" s="33" t="inlineStr"/>
      <c r="AB4" s="33" t="inlineStr"/>
      <c r="AC4" s="33" t="inlineStr"/>
      <c r="AD4" s="33" t="inlineStr"/>
      <c r="AE4" s="33" t="inlineStr"/>
      <c r="AF4" s="33" t="inlineStr"/>
      <c r="AG4" s="33" t="inlineStr"/>
      <c r="AH4">
        <f>COUNTA(D4:D4)&gt;0</f>
        <v/>
      </c>
      <c r="AI4">
        <f>IFERROR(AND($D$3&lt;&gt;"",$D$3="No"),FALSE)</f>
        <v/>
      </c>
      <c r="AJ4">
        <f>IFERROR(AND($D$3="",NOT(AND($D$3&lt;&gt;"",$D$3="No"))),FALSE)</f>
        <v/>
      </c>
      <c r="AK4">
        <f>IF(AI4,IF(AH4,"ANSWERED","MISSING"),IF(AJ4,IF(AH4,"INVALID","CONTROLLER MISSING"),IF(AH4,"INVALID","NOT APPLICABLE")))</f>
        <v/>
      </c>
      <c r="AL4" t="inlineStr">
        <is>
          <t>PARSED</t>
        </is>
      </c>
    </row>
    <row r="5" ht="24" customHeight="1">
      <c r="A5" s="28" t="inlineStr">
        <is>
          <t>PR — FINANCIAL INFORMATION</t>
        </is>
      </c>
      <c r="B5" s="28" t="n"/>
      <c r="C5" s="28" t="n"/>
      <c r="D5" s="28" t="n"/>
      <c r="E5" s="28" t="n"/>
      <c r="F5" s="28" t="n"/>
      <c r="G5" s="28" t="n"/>
      <c r="H5" s="28" t="n"/>
      <c r="I5" s="28" t="n"/>
      <c r="J5" s="28" t="n"/>
      <c r="K5" s="28" t="n"/>
      <c r="L5" s="28" t="n"/>
      <c r="M5" s="28" t="n"/>
      <c r="N5" s="28" t="n"/>
      <c r="O5" s="28" t="n"/>
      <c r="P5" s="28" t="n"/>
      <c r="Q5" s="28" t="n"/>
      <c r="R5" s="28" t="n"/>
      <c r="S5" s="28" t="n"/>
      <c r="T5" s="28" t="n"/>
      <c r="U5" s="28" t="n"/>
      <c r="V5" s="28" t="n"/>
      <c r="W5" s="28" t="n"/>
      <c r="X5" s="28" t="n"/>
      <c r="Y5" s="28" t="n"/>
      <c r="Z5" s="28" t="n"/>
      <c r="AA5" s="28" t="n"/>
      <c r="AB5" s="28" t="n"/>
      <c r="AC5" s="28" t="n"/>
      <c r="AD5" s="28" t="n"/>
      <c r="AE5" s="28" t="n"/>
      <c r="AF5" s="28" t="n"/>
      <c r="AG5" s="28" t="n"/>
    </row>
    <row r="6">
      <c r="A6" s="29" t="inlineStr">
        <is>
          <t>RCSP_PR_170_v1</t>
        </is>
      </c>
      <c r="B6" s="30" t="inlineStr">
        <is>
          <t xml:space="preserve">a) Total value of assets of the Limited CSP in Euro
</t>
        </is>
      </c>
      <c r="C6" s="31" t="inlineStr">
        <is>
          <t>The value should include total current and fixed assets at net book value covering both personal and business assets.</t>
        </is>
      </c>
      <c r="D6" s="32" t="inlineStr"/>
      <c r="E6" s="33" t="inlineStr"/>
      <c r="F6" s="33" t="inlineStr"/>
      <c r="G6" s="33" t="inlineStr"/>
      <c r="H6" s="33" t="inlineStr"/>
      <c r="I6" s="33" t="inlineStr"/>
      <c r="J6" s="33" t="inlineStr"/>
      <c r="K6" s="33" t="inlineStr"/>
      <c r="L6" s="33" t="inlineStr"/>
      <c r="M6" s="33" t="inlineStr"/>
      <c r="N6" s="33" t="inlineStr"/>
      <c r="O6" s="33" t="inlineStr"/>
      <c r="P6" s="33" t="inlineStr"/>
      <c r="Q6" s="33" t="inlineStr"/>
      <c r="R6" s="33" t="inlineStr"/>
      <c r="S6" s="33" t="inlineStr"/>
      <c r="T6" s="33" t="inlineStr"/>
      <c r="U6" s="33" t="inlineStr"/>
      <c r="V6" s="33" t="inlineStr"/>
      <c r="W6" s="33" t="inlineStr"/>
      <c r="X6" s="33" t="inlineStr"/>
      <c r="Y6" s="33" t="inlineStr"/>
      <c r="Z6" s="33" t="inlineStr"/>
      <c r="AA6" s="33" t="inlineStr"/>
      <c r="AB6" s="33" t="inlineStr"/>
      <c r="AC6" s="33" t="inlineStr"/>
      <c r="AD6" s="33" t="inlineStr"/>
      <c r="AE6" s="33" t="inlineStr"/>
      <c r="AF6" s="33" t="inlineStr"/>
      <c r="AG6" s="33" t="inlineStr"/>
      <c r="AH6">
        <f>COUNTA(D6:D6)&gt;0</f>
        <v/>
      </c>
      <c r="AI6">
        <f>TRUE</f>
        <v/>
      </c>
      <c r="AJ6">
        <f>FALSE</f>
        <v/>
      </c>
      <c r="AK6">
        <f>IF(AH6,"ANSWERED","MISSING")</f>
        <v/>
      </c>
      <c r="AL6" t="inlineStr">
        <is>
          <t>NO_DEPENDENCY</t>
        </is>
      </c>
    </row>
    <row r="7">
      <c r="A7" s="29" t="inlineStr">
        <is>
          <t>RCSP_PR_171_v1</t>
        </is>
      </c>
      <c r="B7" s="30" t="inlineStr">
        <is>
          <t>b) Total value of current assets of the Limited CSP in Euro</t>
        </is>
      </c>
      <c r="C7" s="31" t="inlineStr">
        <is>
          <t>The value should include all amounts receivable and any other current assets whether personal or business assets.</t>
        </is>
      </c>
      <c r="D7" s="32" t="inlineStr"/>
      <c r="E7" s="33" t="inlineStr"/>
      <c r="F7" s="33" t="inlineStr"/>
      <c r="G7" s="33" t="inlineStr"/>
      <c r="H7" s="33" t="inlineStr"/>
      <c r="I7" s="33" t="inlineStr"/>
      <c r="J7" s="33" t="inlineStr"/>
      <c r="K7" s="33" t="inlineStr"/>
      <c r="L7" s="33" t="inlineStr"/>
      <c r="M7" s="33" t="inlineStr"/>
      <c r="N7" s="33" t="inlineStr"/>
      <c r="O7" s="33" t="inlineStr"/>
      <c r="P7" s="33" t="inlineStr"/>
      <c r="Q7" s="33" t="inlineStr"/>
      <c r="R7" s="33" t="inlineStr"/>
      <c r="S7" s="33" t="inlineStr"/>
      <c r="T7" s="33" t="inlineStr"/>
      <c r="U7" s="33" t="inlineStr"/>
      <c r="V7" s="33" t="inlineStr"/>
      <c r="W7" s="33" t="inlineStr"/>
      <c r="X7" s="33" t="inlineStr"/>
      <c r="Y7" s="33" t="inlineStr"/>
      <c r="Z7" s="33" t="inlineStr"/>
      <c r="AA7" s="33" t="inlineStr"/>
      <c r="AB7" s="33" t="inlineStr"/>
      <c r="AC7" s="33" t="inlineStr"/>
      <c r="AD7" s="33" t="inlineStr"/>
      <c r="AE7" s="33" t="inlineStr"/>
      <c r="AF7" s="33" t="inlineStr"/>
      <c r="AG7" s="33" t="inlineStr"/>
      <c r="AH7">
        <f>COUNTA(D7:D7)&gt;0</f>
        <v/>
      </c>
      <c r="AI7">
        <f>TRUE</f>
        <v/>
      </c>
      <c r="AJ7">
        <f>FALSE</f>
        <v/>
      </c>
      <c r="AK7">
        <f>IF(AH7,"ANSWERED","MISSING")</f>
        <v/>
      </c>
      <c r="AL7" t="inlineStr">
        <is>
          <t>NO_DEPENDENCY</t>
        </is>
      </c>
    </row>
    <row r="8">
      <c r="A8" s="29" t="inlineStr">
        <is>
          <t>RCSP_PR_172_v1</t>
        </is>
      </c>
      <c r="B8" s="30" t="inlineStr">
        <is>
          <t xml:space="preserve">c) Total value of liabilities of the Limited CSP in Euro
</t>
        </is>
      </c>
      <c r="C8" s="31" t="inlineStr">
        <is>
          <t>The value should include total current and fixed liabilities covering both personal and business liabilities.</t>
        </is>
      </c>
      <c r="D8" s="32" t="inlineStr"/>
      <c r="E8" s="33" t="inlineStr"/>
      <c r="F8" s="33" t="inlineStr"/>
      <c r="G8" s="33" t="inlineStr"/>
      <c r="H8" s="33" t="inlineStr"/>
      <c r="I8" s="33" t="inlineStr"/>
      <c r="J8" s="33" t="inlineStr"/>
      <c r="K8" s="33" t="inlineStr"/>
      <c r="L8" s="33" t="inlineStr"/>
      <c r="M8" s="33" t="inlineStr"/>
      <c r="N8" s="33" t="inlineStr"/>
      <c r="O8" s="33" t="inlineStr"/>
      <c r="P8" s="33" t="inlineStr"/>
      <c r="Q8" s="33" t="inlineStr"/>
      <c r="R8" s="33" t="inlineStr"/>
      <c r="S8" s="33" t="inlineStr"/>
      <c r="T8" s="33" t="inlineStr"/>
      <c r="U8" s="33" t="inlineStr"/>
      <c r="V8" s="33" t="inlineStr"/>
      <c r="W8" s="33" t="inlineStr"/>
      <c r="X8" s="33" t="inlineStr"/>
      <c r="Y8" s="33" t="inlineStr"/>
      <c r="Z8" s="33" t="inlineStr"/>
      <c r="AA8" s="33" t="inlineStr"/>
      <c r="AB8" s="33" t="inlineStr"/>
      <c r="AC8" s="33" t="inlineStr"/>
      <c r="AD8" s="33" t="inlineStr"/>
      <c r="AE8" s="33" t="inlineStr"/>
      <c r="AF8" s="33" t="inlineStr"/>
      <c r="AG8" s="33" t="inlineStr"/>
      <c r="AH8">
        <f>COUNTA(D8:D8)&gt;0</f>
        <v/>
      </c>
      <c r="AI8">
        <f>TRUE</f>
        <v/>
      </c>
      <c r="AJ8">
        <f>FALSE</f>
        <v/>
      </c>
      <c r="AK8">
        <f>IF(AH8,"ANSWERED","MISSING")</f>
        <v/>
      </c>
      <c r="AL8" t="inlineStr">
        <is>
          <t>NO_DEPENDENCY</t>
        </is>
      </c>
    </row>
    <row r="9">
      <c r="A9" s="29" t="inlineStr">
        <is>
          <t>RCSP_PR_173_v1</t>
        </is>
      </c>
      <c r="B9" s="30" t="inlineStr">
        <is>
          <t xml:space="preserve">d) Total value of current liabilities of the Limited CSP in Euro
</t>
        </is>
      </c>
      <c r="C9" s="31" t="inlineStr">
        <is>
          <t>The value should include all amounts payable and any other current liabilities, whether personal or business liabilities.</t>
        </is>
      </c>
      <c r="D9" s="32" t="inlineStr"/>
      <c r="E9" s="33" t="inlineStr"/>
      <c r="F9" s="33" t="inlineStr"/>
      <c r="G9" s="33" t="inlineStr"/>
      <c r="H9" s="33" t="inlineStr"/>
      <c r="I9" s="33" t="inlineStr"/>
      <c r="J9" s="33" t="inlineStr"/>
      <c r="K9" s="33" t="inlineStr"/>
      <c r="L9" s="33" t="inlineStr"/>
      <c r="M9" s="33" t="inlineStr"/>
      <c r="N9" s="33" t="inlineStr"/>
      <c r="O9" s="33" t="inlineStr"/>
      <c r="P9" s="33" t="inlineStr"/>
      <c r="Q9" s="33" t="inlineStr"/>
      <c r="R9" s="33" t="inlineStr"/>
      <c r="S9" s="33" t="inlineStr"/>
      <c r="T9" s="33" t="inlineStr"/>
      <c r="U9" s="33" t="inlineStr"/>
      <c r="V9" s="33" t="inlineStr"/>
      <c r="W9" s="33" t="inlineStr"/>
      <c r="X9" s="33" t="inlineStr"/>
      <c r="Y9" s="33" t="inlineStr"/>
      <c r="Z9" s="33" t="inlineStr"/>
      <c r="AA9" s="33" t="inlineStr"/>
      <c r="AB9" s="33" t="inlineStr"/>
      <c r="AC9" s="33" t="inlineStr"/>
      <c r="AD9" s="33" t="inlineStr"/>
      <c r="AE9" s="33" t="inlineStr"/>
      <c r="AF9" s="33" t="inlineStr"/>
      <c r="AG9" s="33" t="inlineStr"/>
      <c r="AH9">
        <f>COUNTA(D9:D9)&gt;0</f>
        <v/>
      </c>
      <c r="AI9">
        <f>TRUE</f>
        <v/>
      </c>
      <c r="AJ9">
        <f>FALSE</f>
        <v/>
      </c>
      <c r="AK9">
        <f>IF(AH9,"ANSWERED","MISSING")</f>
        <v/>
      </c>
      <c r="AL9" t="inlineStr">
        <is>
          <t>NO_DEPENDENCY</t>
        </is>
      </c>
    </row>
    <row r="10">
      <c r="A10" s="29" t="inlineStr">
        <is>
          <t>RCSP_PR_174_v1</t>
        </is>
      </c>
      <c r="B10" s="30" t="inlineStr">
        <is>
          <t xml:space="preserve">e) Net profit/loss before tax generated by the Limited CSP during the reporting period in Euro
</t>
        </is>
      </c>
      <c r="C10" s="31" t="inlineStr">
        <is>
          <t>Kindly provide data in relation to CSP relevant activity only.</t>
        </is>
      </c>
      <c r="D10" s="32" t="inlineStr"/>
      <c r="E10" s="33" t="inlineStr"/>
      <c r="F10" s="33" t="inlineStr"/>
      <c r="G10" s="33" t="inlineStr"/>
      <c r="H10" s="33" t="inlineStr"/>
      <c r="I10" s="33" t="inlineStr"/>
      <c r="J10" s="33" t="inlineStr"/>
      <c r="K10" s="33" t="inlineStr"/>
      <c r="L10" s="33" t="inlineStr"/>
      <c r="M10" s="33" t="inlineStr"/>
      <c r="N10" s="33" t="inlineStr"/>
      <c r="O10" s="33" t="inlineStr"/>
      <c r="P10" s="33" t="inlineStr"/>
      <c r="Q10" s="33" t="inlineStr"/>
      <c r="R10" s="33" t="inlineStr"/>
      <c r="S10" s="33" t="inlineStr"/>
      <c r="T10" s="33" t="inlineStr"/>
      <c r="U10" s="33" t="inlineStr"/>
      <c r="V10" s="33" t="inlineStr"/>
      <c r="W10" s="33" t="inlineStr"/>
      <c r="X10" s="33" t="inlineStr"/>
      <c r="Y10" s="33" t="inlineStr"/>
      <c r="Z10" s="33" t="inlineStr"/>
      <c r="AA10" s="33" t="inlineStr"/>
      <c r="AB10" s="33" t="inlineStr"/>
      <c r="AC10" s="33" t="inlineStr"/>
      <c r="AD10" s="33" t="inlineStr"/>
      <c r="AE10" s="33" t="inlineStr"/>
      <c r="AF10" s="33" t="inlineStr"/>
      <c r="AG10" s="33" t="inlineStr"/>
      <c r="AH10">
        <f>COUNTA(D10:D10)&gt;0</f>
        <v/>
      </c>
      <c r="AI10">
        <f>TRUE</f>
        <v/>
      </c>
      <c r="AJ10">
        <f>FALSE</f>
        <v/>
      </c>
      <c r="AK10">
        <f>IF(AH10,"ANSWERED","MISSING")</f>
        <v/>
      </c>
      <c r="AL10" t="inlineStr">
        <is>
          <t>NO_DEPENDENCY</t>
        </is>
      </c>
    </row>
    <row r="11">
      <c r="A11" s="29" t="inlineStr">
        <is>
          <t>RCSP_PR_175_v1</t>
        </is>
      </c>
      <c r="B11" s="30" t="inlineStr">
        <is>
          <t>Total value of revenue generated by the Limited CSP during the reporting period for the following:   i) from authorised CSP activities.</t>
        </is>
      </c>
      <c r="C11" s="31" t="inlineStr">
        <is>
          <t>Therefore excluding any revenue from exempt CSP activity - example, directorship/secretary in licenced entities etc.</t>
        </is>
      </c>
      <c r="D11" s="32" t="inlineStr"/>
      <c r="E11" s="33" t="inlineStr"/>
      <c r="F11" s="33" t="inlineStr"/>
      <c r="G11" s="33" t="inlineStr"/>
      <c r="H11" s="33" t="inlineStr"/>
      <c r="I11" s="33" t="inlineStr"/>
      <c r="J11" s="33" t="inlineStr"/>
      <c r="K11" s="33" t="inlineStr"/>
      <c r="L11" s="33" t="inlineStr"/>
      <c r="M11" s="33" t="inlineStr"/>
      <c r="N11" s="33" t="inlineStr"/>
      <c r="O11" s="33" t="inlineStr"/>
      <c r="P11" s="33" t="inlineStr"/>
      <c r="Q11" s="33" t="inlineStr"/>
      <c r="R11" s="33" t="inlineStr"/>
      <c r="S11" s="33" t="inlineStr"/>
      <c r="T11" s="33" t="inlineStr"/>
      <c r="U11" s="33" t="inlineStr"/>
      <c r="V11" s="33" t="inlineStr"/>
      <c r="W11" s="33" t="inlineStr"/>
      <c r="X11" s="33" t="inlineStr"/>
      <c r="Y11" s="33" t="inlineStr"/>
      <c r="Z11" s="33" t="inlineStr"/>
      <c r="AA11" s="33" t="inlineStr"/>
      <c r="AB11" s="33" t="inlineStr"/>
      <c r="AC11" s="33" t="inlineStr"/>
      <c r="AD11" s="33" t="inlineStr"/>
      <c r="AE11" s="33" t="inlineStr"/>
      <c r="AF11" s="33" t="inlineStr"/>
      <c r="AG11" s="33" t="inlineStr"/>
      <c r="AH11">
        <f>COUNTA(D11:D11)&gt;0</f>
        <v/>
      </c>
      <c r="AI11">
        <f>TRUE</f>
        <v/>
      </c>
      <c r="AJ11">
        <f>FALSE</f>
        <v/>
      </c>
      <c r="AK11">
        <f>IF(AH11,"ANSWERED","MISSING")</f>
        <v/>
      </c>
      <c r="AL11" t="inlineStr">
        <is>
          <t>NO_DEPENDENCY</t>
        </is>
      </c>
    </row>
    <row r="12">
      <c r="A12" s="29" t="inlineStr">
        <is>
          <t>RCSP_PR_176_v1</t>
        </is>
      </c>
      <c r="B12" s="30" t="inlineStr">
        <is>
          <t xml:space="preserve">Total value of revenue generated by the Limited CSP during the reporting period for the following:   from other business activities
</t>
        </is>
      </c>
      <c r="C12" s="31" t="inlineStr">
        <is>
          <t>Therefore including any revenue from exempt CSP activity - example, directorship/secretary in licenced entities etc, as well as any other non-CSP related business activities.</t>
        </is>
      </c>
      <c r="D12" s="32" t="inlineStr"/>
      <c r="E12" s="33" t="inlineStr"/>
      <c r="F12" s="33" t="inlineStr"/>
      <c r="G12" s="33" t="inlineStr"/>
      <c r="H12" s="33" t="inlineStr"/>
      <c r="I12" s="33" t="inlineStr"/>
      <c r="J12" s="33" t="inlineStr"/>
      <c r="K12" s="33" t="inlineStr"/>
      <c r="L12" s="33" t="inlineStr"/>
      <c r="M12" s="33" t="inlineStr"/>
      <c r="N12" s="33" t="inlineStr"/>
      <c r="O12" s="33" t="inlineStr"/>
      <c r="P12" s="33" t="inlineStr"/>
      <c r="Q12" s="33" t="inlineStr"/>
      <c r="R12" s="33" t="inlineStr"/>
      <c r="S12" s="33" t="inlineStr"/>
      <c r="T12" s="33" t="inlineStr"/>
      <c r="U12" s="33" t="inlineStr"/>
      <c r="V12" s="33" t="inlineStr"/>
      <c r="W12" s="33" t="inlineStr"/>
      <c r="X12" s="33" t="inlineStr"/>
      <c r="Y12" s="33" t="inlineStr"/>
      <c r="Z12" s="33" t="inlineStr"/>
      <c r="AA12" s="33" t="inlineStr"/>
      <c r="AB12" s="33" t="inlineStr"/>
      <c r="AC12" s="33" t="inlineStr"/>
      <c r="AD12" s="33" t="inlineStr"/>
      <c r="AE12" s="33" t="inlineStr"/>
      <c r="AF12" s="33" t="inlineStr"/>
      <c r="AG12" s="33" t="inlineStr"/>
      <c r="AH12">
        <f>COUNTA(D12:D12)&gt;0</f>
        <v/>
      </c>
      <c r="AI12">
        <f>TRUE</f>
        <v/>
      </c>
      <c r="AJ12">
        <f>FALSE</f>
        <v/>
      </c>
      <c r="AK12">
        <f>IF(AH12,"ANSWERED","MISSING")</f>
        <v/>
      </c>
      <c r="AL12" t="inlineStr">
        <is>
          <t>NO_DEPENDENCY</t>
        </is>
      </c>
    </row>
    <row r="13">
      <c r="A13" s="29" t="inlineStr">
        <is>
          <t>RCSP_PR_177_v1</t>
        </is>
      </c>
      <c r="B13" s="30" t="inlineStr">
        <is>
          <t xml:space="preserve">Net profit/loss after tax generated by the CSP during the reporting period in Euro.
</t>
        </is>
      </c>
      <c r="C13" s="31" t="inlineStr">
        <is>
          <t>Kindly provide data in relation to CSP relevant activity only.</t>
        </is>
      </c>
      <c r="D13" s="32" t="inlineStr"/>
      <c r="E13" s="33" t="inlineStr"/>
      <c r="F13" s="33" t="inlineStr"/>
      <c r="G13" s="33" t="inlineStr"/>
      <c r="H13" s="33" t="inlineStr"/>
      <c r="I13" s="33" t="inlineStr"/>
      <c r="J13" s="33" t="inlineStr"/>
      <c r="K13" s="33" t="inlineStr"/>
      <c r="L13" s="33" t="inlineStr"/>
      <c r="M13" s="33" t="inlineStr"/>
      <c r="N13" s="33" t="inlineStr"/>
      <c r="O13" s="33" t="inlineStr"/>
      <c r="P13" s="33" t="inlineStr"/>
      <c r="Q13" s="33" t="inlineStr"/>
      <c r="R13" s="33" t="inlineStr"/>
      <c r="S13" s="33" t="inlineStr"/>
      <c r="T13" s="33" t="inlineStr"/>
      <c r="U13" s="33" t="inlineStr"/>
      <c r="V13" s="33" t="inlineStr"/>
      <c r="W13" s="33" t="inlineStr"/>
      <c r="X13" s="33" t="inlineStr"/>
      <c r="Y13" s="33" t="inlineStr"/>
      <c r="Z13" s="33" t="inlineStr"/>
      <c r="AA13" s="33" t="inlineStr"/>
      <c r="AB13" s="33" t="inlineStr"/>
      <c r="AC13" s="33" t="inlineStr"/>
      <c r="AD13" s="33" t="inlineStr"/>
      <c r="AE13" s="33" t="inlineStr"/>
      <c r="AF13" s="33" t="inlineStr"/>
      <c r="AG13" s="33" t="inlineStr"/>
      <c r="AH13">
        <f>COUNTA(D13:D13)&gt;0</f>
        <v/>
      </c>
      <c r="AI13">
        <f>TRUE</f>
        <v/>
      </c>
      <c r="AJ13">
        <f>FALSE</f>
        <v/>
      </c>
      <c r="AK13">
        <f>IF(AH13,"ANSWERED","MISSING")</f>
        <v/>
      </c>
      <c r="AL13" t="inlineStr">
        <is>
          <t>NO_DEPENDENCY</t>
        </is>
      </c>
    </row>
    <row r="14">
      <c r="A14" s="29" t="inlineStr">
        <is>
          <t>RCSP_PR_178_v1</t>
        </is>
      </c>
      <c r="B14" s="30" t="inlineStr">
        <is>
          <t xml:space="preserve">Net profit/loss after tax generated by the CSP during the reporting period in Euro.
</t>
        </is>
      </c>
      <c r="C14" s="31" t="inlineStr">
        <is>
          <t>Kindly provide data in relation to CSP relevant activity only.</t>
        </is>
      </c>
      <c r="D14" s="34" t="inlineStr"/>
      <c r="E14" s="33" t="inlineStr"/>
      <c r="F14" s="33" t="inlineStr"/>
      <c r="G14" s="33" t="inlineStr"/>
      <c r="H14" s="33" t="inlineStr"/>
      <c r="I14" s="33" t="inlineStr"/>
      <c r="J14" s="33" t="inlineStr"/>
      <c r="K14" s="33" t="inlineStr"/>
      <c r="L14" s="33" t="inlineStr"/>
      <c r="M14" s="33" t="inlineStr"/>
      <c r="N14" s="33" t="inlineStr"/>
      <c r="O14" s="33" t="inlineStr"/>
      <c r="P14" s="33" t="inlineStr"/>
      <c r="Q14" s="33" t="inlineStr"/>
      <c r="R14" s="33" t="inlineStr"/>
      <c r="S14" s="33" t="inlineStr"/>
      <c r="T14" s="33" t="inlineStr"/>
      <c r="U14" s="33" t="inlineStr"/>
      <c r="V14" s="33" t="inlineStr"/>
      <c r="W14" s="33" t="inlineStr"/>
      <c r="X14" s="33" t="inlineStr"/>
      <c r="Y14" s="33" t="inlineStr"/>
      <c r="Z14" s="33" t="inlineStr"/>
      <c r="AA14" s="33" t="inlineStr"/>
      <c r="AB14" s="33" t="inlineStr"/>
      <c r="AC14" s="33" t="inlineStr"/>
      <c r="AD14" s="33" t="inlineStr"/>
      <c r="AE14" s="33" t="inlineStr"/>
      <c r="AF14" s="33" t="inlineStr"/>
      <c r="AG14" s="33" t="inlineStr"/>
      <c r="AH14">
        <f>COUNTA(D14:D14)&gt;0</f>
        <v/>
      </c>
      <c r="AI14">
        <f>TRUE</f>
        <v/>
      </c>
      <c r="AJ14">
        <f>FALSE</f>
        <v/>
      </c>
      <c r="AK14">
        <f>IF(AH14,"ANSWERED","OPTIONAL")</f>
        <v/>
      </c>
      <c r="AL14" t="inlineStr">
        <is>
          <t>NO_DEPENDENCY</t>
        </is>
      </c>
    </row>
  </sheetData>
  <mergeCells count="2">
    <mergeCell ref="A2:AG2"/>
    <mergeCell ref="A5:AG5"/>
  </mergeCells>
  <conditionalFormatting sqref="D4">
    <cfRule type="expression" priority="1" dxfId="0" stopIfTrue="1">
      <formula>AND(D4&lt;&gt;"",$D$3="",NOT(AND($D$3&lt;&gt;"",$D$3="No")))</formula>
    </cfRule>
    <cfRule type="expression" priority="2" dxfId="1" stopIfTrue="1">
      <formula>AND(D4&lt;&gt;"",NOT($D$3=""),NOT(AND($D$3&lt;&gt;"",$D$3="No")))</formula>
    </cfRule>
    <cfRule type="expression" priority="3" dxfId="2" stopIfTrue="1">
      <formula>AND(AND($D$3&lt;&gt;"",$D$3="No"),D4="")</formula>
    </cfRule>
    <cfRule type="expression" priority="4" dxfId="3" stopIfTrue="1">
      <formula>AND(D4="",NOT(AND($D$3&lt;&gt;"",$D$3="No")))</formula>
    </cfRule>
  </conditionalFormatting>
  <dataValidations count="10">
    <dataValidation sqref="D3" showDropDown="0" showInputMessage="1" showErrorMessage="1" allowBlank="1" errorTitle="Invalid value" error="Please select one of the allowed values from the dropdown list." promptTitle="Allowed values" prompt="Select a value from the dropdown list." type="list" errorStyle="stop">
      <formula1>='_lists'!$I$2:$I$3</formula1>
    </dataValidation>
    <dataValidation sqref="D6" showDropDown="0" showInputMessage="1" showErrorMessage="1" allowBlank="1" errorTitle="Invalid number" error="Enter a numeric value between -1e+15 and 1e+15." promptTitle="Number required" prompt="Enter a numeric value between -1e+15 and 1e+15." type="custom" errorStyle="stop">
      <formula1>=OR(D6="",AND(ISNUMBER(D6),D6&gt;=-1000000000000000.0,D6&lt;=1000000000000000.0))</formula1>
    </dataValidation>
    <dataValidation sqref="D7" showDropDown="0" showInputMessage="1" showErrorMessage="1" allowBlank="1" errorTitle="Invalid number" error="Enter a numeric value between -1e+15 and 1e+15." promptTitle="Number required" prompt="Enter a numeric value between -1e+15 and 1e+15." type="custom" errorStyle="stop">
      <formula1>=OR(D7="",AND(ISNUMBER(D7),D7&gt;=-1000000000000000.0,D7&lt;=1000000000000000.0))</formula1>
    </dataValidation>
    <dataValidation sqref="D8" showDropDown="0" showInputMessage="1" showErrorMessage="1" allowBlank="1" errorTitle="Invalid number" error="Enter a numeric value between -1e+15 and 1e+15." promptTitle="Number required" prompt="Enter a numeric value between -1e+15 and 1e+15." type="custom" errorStyle="stop">
      <formula1>=OR(D8="",AND(ISNUMBER(D8),D8&gt;=-1000000000000000.0,D8&lt;=1000000000000000.0))</formula1>
    </dataValidation>
    <dataValidation sqref="D9" showDropDown="0" showInputMessage="1" showErrorMessage="1" allowBlank="1" errorTitle="Invalid number" error="Enter a numeric value between -1e+15 and 1e+15." promptTitle="Number required" prompt="Enter a numeric value between -1e+15 and 1e+15." type="custom" errorStyle="stop">
      <formula1>=OR(D9="",AND(ISNUMBER(D9),D9&gt;=-1000000000000000.0,D9&lt;=1000000000000000.0))</formula1>
    </dataValidation>
    <dataValidation sqref="D10" showDropDown="0" showInputMessage="1" showErrorMessage="1" allowBlank="1" errorTitle="Invalid number" error="Enter a numeric value between -1e+15 and 1e+15." promptTitle="Number required" prompt="Enter a numeric value between -1e+15 and 1e+15." type="custom" errorStyle="stop">
      <formula1>=OR(D10="",AND(ISNUMBER(D10),D10&gt;=-1000000000000000.0,D10&lt;=1000000000000000.0))</formula1>
    </dataValidation>
    <dataValidation sqref="D11" showDropDown="0" showInputMessage="1" showErrorMessage="1" allowBlank="1" errorTitle="Invalid number" error="Enter a numeric value between -1e+15 and 1e+15." promptTitle="Number required" prompt="Enter a numeric value between -1e+15 and 1e+15." type="custom" errorStyle="stop">
      <formula1>=OR(D11="",AND(ISNUMBER(D11),D11&gt;=-1000000000000000.0,D11&lt;=1000000000000000.0))</formula1>
    </dataValidation>
    <dataValidation sqref="D12" showDropDown="0" showInputMessage="1" showErrorMessage="1" allowBlank="1" errorTitle="Invalid number" error="Enter a numeric value between -1e+15 and 1e+15." promptTitle="Number required" prompt="Enter a numeric value between -1e+15 and 1e+15." type="custom" errorStyle="stop">
      <formula1>=OR(D12="",AND(ISNUMBER(D12),D12&gt;=-1000000000000000.0,D12&lt;=1000000000000000.0))</formula1>
    </dataValidation>
    <dataValidation sqref="D13" showDropDown="0" showInputMessage="1" showErrorMessage="1" allowBlank="1" errorTitle="Invalid number" error="Enter a numeric value between -1e+15 and 1e+15." promptTitle="Number required" prompt="Enter a numeric value between -1e+15 and 1e+15." type="custom" errorStyle="stop">
      <formula1>=OR(D13="",AND(ISNUMBER(D13),D13&gt;=-1000000000000000.0,D13&lt;=1000000000000000.0))</formula1>
    </dataValidation>
    <dataValidation sqref="D14" showDropDown="0" showInputMessage="1" showErrorMessage="1" allowBlank="1" errorTitle="Invalid number" error="Enter a numeric value between -1e+15 and 1e+15." promptTitle="Number required" prompt="Enter a numeric value between -1e+15 and 1e+15." type="custom" errorStyle="stop">
      <formula1>=OR(D14="",AND(ISNUMBER(D14),D14&gt;=-1000000000000000.0,D14&lt;=1000000000000000.0))</formula1>
    </dataValidation>
  </dataValidations>
  <hyperlinks>
    <hyperlink xmlns:r="http://schemas.openxmlformats.org/officeDocument/2006/relationships" ref="A3" r:id="rId1"/>
    <hyperlink xmlns:r="http://schemas.openxmlformats.org/officeDocument/2006/relationships" ref="A4" r:id="rId2"/>
    <hyperlink xmlns:r="http://schemas.openxmlformats.org/officeDocument/2006/relationships" ref="A6" r:id="rId3"/>
    <hyperlink xmlns:r="http://schemas.openxmlformats.org/officeDocument/2006/relationships" ref="A7" r:id="rId4"/>
    <hyperlink xmlns:r="http://schemas.openxmlformats.org/officeDocument/2006/relationships" ref="A8" r:id="rId5"/>
    <hyperlink xmlns:r="http://schemas.openxmlformats.org/officeDocument/2006/relationships" ref="A9" r:id="rId6"/>
    <hyperlink xmlns:r="http://schemas.openxmlformats.org/officeDocument/2006/relationships" ref="A10" r:id="rId7"/>
    <hyperlink xmlns:r="http://schemas.openxmlformats.org/officeDocument/2006/relationships" ref="A11" r:id="rId8"/>
    <hyperlink xmlns:r="http://schemas.openxmlformats.org/officeDocument/2006/relationships" ref="A12" r:id="rId9"/>
    <hyperlink xmlns:r="http://schemas.openxmlformats.org/officeDocument/2006/relationships" ref="A13" r:id="rId10"/>
    <hyperlink xmlns:r="http://schemas.openxmlformats.org/officeDocument/2006/relationships" ref="A14" r:id="rId11"/>
  </hyperlinks>
  <pageMargins left="0.75" right="0.75" top="1" bottom="1" header="0.5" footer="0.5"/>
</worksheet>
</file>

<file path=xl/worksheets/sheet7.xml><?xml version="1.0" encoding="utf-8"?>
<worksheet xmlns="http://schemas.openxmlformats.org/spreadsheetml/2006/main">
  <sheetPr>
    <tabColor rgb="00D8C7A3"/>
    <outlinePr summaryBelow="1" summaryRight="1"/>
    <pageSetUpPr/>
  </sheetPr>
  <dimension ref="A1:U179"/>
  <sheetViews>
    <sheetView showGridLines="0" workbookViewId="0">
      <pane ySplit="1" topLeftCell="A2" activePane="bottomLeft" state="frozen"/>
      <selection pane="bottomLeft" activeCell="A1" sqref="A1"/>
    </sheetView>
  </sheetViews>
  <sheetFormatPr baseColWidth="8" defaultRowHeight="15"/>
  <cols>
    <col width="24" customWidth="1" min="1" max="1"/>
    <col width="48" customWidth="1" min="2" max="2"/>
    <col width="76" customWidth="1" min="3" max="3"/>
    <col width="28" customWidth="1" min="4" max="4"/>
    <col width="30" customWidth="1" min="5" max="5"/>
    <col width="12" customWidth="1" min="6" max="6"/>
    <col width="58" customWidth="1" min="7" max="7"/>
    <col width="72" customWidth="1" min="8" max="8"/>
    <col width="22" customWidth="1" min="9" max="9"/>
    <col width="14" customWidth="1" min="10" max="10"/>
    <col width="16" customWidth="1" min="11" max="11"/>
    <col width="16" customWidth="1" min="12" max="12"/>
    <col width="58" customWidth="1" min="13" max="13"/>
    <col width="34" customWidth="1" min="14" max="14"/>
    <col width="14" customWidth="1" min="15" max="15"/>
    <col width="14" customWidth="1" min="16" max="16"/>
    <col width="12" customWidth="1" min="17" max="17"/>
    <col width="12" customWidth="1" min="18" max="18"/>
    <col width="12" customWidth="1" min="19" max="19"/>
    <col width="12" customWidth="1" min="20" max="20"/>
    <col width="14" customWidth="1" min="21" max="21"/>
  </cols>
  <sheetData>
    <row r="1">
      <c r="A1" s="35" t="inlineStr">
        <is>
          <t>root_id</t>
        </is>
      </c>
      <c r="B1" s="35" t="inlineStr">
        <is>
          <t>label</t>
        </is>
      </c>
      <c r="C1" s="35" t="inlineStr">
        <is>
          <t>description</t>
        </is>
      </c>
      <c r="D1" s="35" t="inlineStr">
        <is>
          <t>section</t>
        </is>
      </c>
      <c r="E1" s="35" t="inlineStr">
        <is>
          <t>module_description</t>
        </is>
      </c>
      <c r="F1" s="35" t="inlineStr">
        <is>
          <t>required</t>
        </is>
      </c>
      <c r="G1" s="35" t="inlineStr">
        <is>
          <t>dependency_string</t>
        </is>
      </c>
      <c r="H1" s="35" t="inlineStr">
        <is>
          <t>dependency_explanation</t>
        </is>
      </c>
      <c r="I1" s="35" t="inlineStr">
        <is>
          <t>conditional_requirement</t>
        </is>
      </c>
      <c r="J1" s="35" t="inlineStr">
        <is>
          <t>type</t>
        </is>
      </c>
      <c r="K1" s="35" t="inlineStr">
        <is>
          <t>arrayItemType</t>
        </is>
      </c>
      <c r="L1" s="35" t="inlineStr">
        <is>
          <t>format</t>
        </is>
      </c>
      <c r="M1" s="35" t="inlineStr">
        <is>
          <t>allowed_values</t>
        </is>
      </c>
      <c r="N1" s="35" t="inlineStr">
        <is>
          <t>example</t>
        </is>
      </c>
      <c r="O1" s="35" t="inlineStr">
        <is>
          <t>minimum</t>
        </is>
      </c>
      <c r="P1" s="35" t="inlineStr">
        <is>
          <t>maximum</t>
        </is>
      </c>
      <c r="Q1" s="35" t="inlineStr">
        <is>
          <t>min_items</t>
        </is>
      </c>
      <c r="R1" s="35" t="inlineStr">
        <is>
          <t>max_items</t>
        </is>
      </c>
      <c r="S1" s="35" t="inlineStr">
        <is>
          <t>min_length</t>
        </is>
      </c>
      <c r="T1" s="35" t="inlineStr">
        <is>
          <t>max_length</t>
        </is>
      </c>
      <c r="U1" s="35" t="inlineStr">
        <is>
          <t>unique_items</t>
        </is>
      </c>
    </row>
    <row r="2">
      <c r="A2" s="36" t="inlineStr">
        <is>
          <t>RCSP_GI_1_v1</t>
        </is>
      </c>
      <c r="B2" s="37" t="inlineStr">
        <is>
          <t>Name of individual</t>
        </is>
      </c>
      <c r="C2" s="37" t="inlineStr">
        <is>
          <t>Indicate name and surname.</t>
        </is>
      </c>
      <c r="D2" s="37" t="inlineStr">
        <is>
          <t>General Information</t>
        </is>
      </c>
      <c r="E2" s="37" t="inlineStr">
        <is>
          <t>General</t>
        </is>
      </c>
      <c r="F2" s="37" t="b">
        <v>1</v>
      </c>
      <c r="G2" s="37" t="inlineStr"/>
      <c r="H2" s="37" t="inlineStr">
        <is>
          <t>Always applicable</t>
        </is>
      </c>
      <c r="I2" s="37" t="inlineStr">
        <is>
          <t>Required</t>
        </is>
      </c>
      <c r="J2" s="37" t="inlineStr">
        <is>
          <t>string</t>
        </is>
      </c>
      <c r="K2" s="37" t="inlineStr"/>
      <c r="L2" s="37" t="inlineStr"/>
      <c r="M2" s="37" t="inlineStr"/>
      <c r="N2" s="37" t="inlineStr"/>
      <c r="O2" s="37" t="inlineStr"/>
      <c r="P2" s="37" t="inlineStr"/>
      <c r="Q2" s="37" t="inlineStr"/>
      <c r="R2" s="37" t="inlineStr"/>
      <c r="S2" s="37" t="inlineStr"/>
      <c r="T2" s="37" t="inlineStr"/>
      <c r="U2" s="37" t="inlineStr"/>
    </row>
    <row r="3">
      <c r="A3" s="26" t="inlineStr">
        <is>
          <t>RCSP_GI_2_v1</t>
        </is>
      </c>
      <c r="B3" s="38" t="inlineStr">
        <is>
          <t>Identification Number</t>
        </is>
      </c>
      <c r="C3" s="38" t="inlineStr">
        <is>
          <t>Indicate the Identification Number</t>
        </is>
      </c>
      <c r="D3" s="38" t="inlineStr">
        <is>
          <t>General Information</t>
        </is>
      </c>
      <c r="E3" s="38" t="inlineStr">
        <is>
          <t>General</t>
        </is>
      </c>
      <c r="F3" s="38" t="b">
        <v>1</v>
      </c>
      <c r="G3" s="38" t="inlineStr"/>
      <c r="H3" s="38" t="inlineStr">
        <is>
          <t>Always applicable</t>
        </is>
      </c>
      <c r="I3" s="38" t="inlineStr">
        <is>
          <t>Required</t>
        </is>
      </c>
      <c r="J3" s="38" t="inlineStr">
        <is>
          <t>string</t>
        </is>
      </c>
      <c r="K3" s="38" t="inlineStr"/>
      <c r="L3" s="38" t="inlineStr"/>
      <c r="M3" s="38" t="inlineStr"/>
      <c r="N3" s="38" t="inlineStr"/>
      <c r="O3" s="38" t="inlineStr"/>
      <c r="P3" s="38" t="inlineStr"/>
      <c r="Q3" s="38" t="inlineStr"/>
      <c r="R3" s="38" t="inlineStr"/>
      <c r="S3" s="38" t="inlineStr"/>
      <c r="T3" s="38" t="inlineStr"/>
      <c r="U3" s="38" t="inlineStr"/>
    </row>
    <row r="4">
      <c r="A4" s="36" t="inlineStr">
        <is>
          <t>RCSP_GI_3_v1</t>
        </is>
      </c>
      <c r="B4" s="37" t="inlineStr">
        <is>
          <t>Contact Number</t>
        </is>
      </c>
      <c r="C4" s="37" t="inlineStr">
        <is>
          <t>N/A</t>
        </is>
      </c>
      <c r="D4" s="37" t="inlineStr">
        <is>
          <t>General Information</t>
        </is>
      </c>
      <c r="E4" s="37" t="inlineStr">
        <is>
          <t>General</t>
        </is>
      </c>
      <c r="F4" s="37" t="b">
        <v>1</v>
      </c>
      <c r="G4" s="37" t="inlineStr"/>
      <c r="H4" s="37" t="inlineStr">
        <is>
          <t>Always applicable</t>
        </is>
      </c>
      <c r="I4" s="37" t="inlineStr">
        <is>
          <t>Required</t>
        </is>
      </c>
      <c r="J4" s="37" t="inlineStr">
        <is>
          <t>integer</t>
        </is>
      </c>
      <c r="K4" s="37" t="inlineStr"/>
      <c r="L4" s="37" t="inlineStr"/>
      <c r="M4" s="37" t="inlineStr"/>
      <c r="N4" s="37" t="inlineStr"/>
      <c r="O4" s="37" t="inlineStr"/>
      <c r="P4" s="37" t="inlineStr"/>
      <c r="Q4" s="37" t="inlineStr"/>
      <c r="R4" s="37" t="inlineStr"/>
      <c r="S4" s="37" t="inlineStr"/>
      <c r="T4" s="37" t="inlineStr"/>
      <c r="U4" s="37" t="inlineStr"/>
    </row>
    <row r="5">
      <c r="A5" s="26" t="inlineStr">
        <is>
          <t>RCSP_GI_4_v1</t>
        </is>
      </c>
      <c r="B5" s="38" t="inlineStr">
        <is>
          <t>Email Address</t>
        </is>
      </c>
      <c r="C5" s="38" t="inlineStr">
        <is>
          <t>N/A</t>
        </is>
      </c>
      <c r="D5" s="38" t="inlineStr">
        <is>
          <t>General Information</t>
        </is>
      </c>
      <c r="E5" s="38" t="inlineStr">
        <is>
          <t>General</t>
        </is>
      </c>
      <c r="F5" s="38" t="b">
        <v>1</v>
      </c>
      <c r="G5" s="38" t="inlineStr"/>
      <c r="H5" s="38" t="inlineStr">
        <is>
          <t>Always applicable</t>
        </is>
      </c>
      <c r="I5" s="38" t="inlineStr">
        <is>
          <t>Required</t>
        </is>
      </c>
      <c r="J5" s="38" t="inlineStr">
        <is>
          <t>string</t>
        </is>
      </c>
      <c r="K5" s="38" t="inlineStr"/>
      <c r="L5" s="38" t="inlineStr">
        <is>
          <t>email</t>
        </is>
      </c>
      <c r="M5" s="38" t="inlineStr"/>
      <c r="N5" s="38" t="inlineStr"/>
      <c r="O5" s="38" t="inlineStr"/>
      <c r="P5" s="38" t="inlineStr"/>
      <c r="Q5" s="38" t="inlineStr"/>
      <c r="R5" s="38" t="inlineStr"/>
      <c r="S5" s="38" t="inlineStr"/>
      <c r="T5" s="38" t="inlineStr"/>
      <c r="U5" s="38" t="inlineStr"/>
    </row>
    <row r="6">
      <c r="A6" s="36" t="inlineStr">
        <is>
          <t>RCSP_GI_5_v1</t>
        </is>
      </c>
      <c r="B6" s="37" t="inlineStr">
        <is>
          <t>Website (if applicable)</t>
        </is>
      </c>
      <c r="C6" s="37" t="inlineStr">
        <is>
          <t>N/A</t>
        </is>
      </c>
      <c r="D6" s="37" t="inlineStr">
        <is>
          <t>General Information</t>
        </is>
      </c>
      <c r="E6" s="37" t="inlineStr">
        <is>
          <t>General</t>
        </is>
      </c>
      <c r="F6" s="37" t="b">
        <v>1</v>
      </c>
      <c r="G6" s="37" t="inlineStr"/>
      <c r="H6" s="37" t="inlineStr">
        <is>
          <t>Always applicable</t>
        </is>
      </c>
      <c r="I6" s="37" t="inlineStr">
        <is>
          <t>Required</t>
        </is>
      </c>
      <c r="J6" s="37" t="inlineStr">
        <is>
          <t>string</t>
        </is>
      </c>
      <c r="K6" s="37" t="inlineStr"/>
      <c r="L6" s="37" t="inlineStr"/>
      <c r="M6" s="37" t="inlineStr"/>
      <c r="N6" s="37" t="inlineStr"/>
      <c r="O6" s="37" t="inlineStr"/>
      <c r="P6" s="37" t="inlineStr"/>
      <c r="Q6" s="37" t="inlineStr"/>
      <c r="R6" s="37" t="inlineStr"/>
      <c r="S6" s="37" t="inlineStr"/>
      <c r="T6" s="37" t="inlineStr"/>
      <c r="U6" s="37" t="inlineStr"/>
    </row>
    <row r="7">
      <c r="A7" s="26" t="inlineStr">
        <is>
          <t>RCSP_GI_6_v1</t>
        </is>
      </c>
      <c r="B7" s="38" t="inlineStr">
        <is>
          <t>Address</t>
        </is>
      </c>
      <c r="C7" s="38" t="inlineStr">
        <is>
          <t>N/A</t>
        </is>
      </c>
      <c r="D7" s="38" t="inlineStr">
        <is>
          <t>General Information</t>
        </is>
      </c>
      <c r="E7" s="38" t="inlineStr">
        <is>
          <t>General</t>
        </is>
      </c>
      <c r="F7" s="38" t="b">
        <v>1</v>
      </c>
      <c r="G7" s="38" t="inlineStr"/>
      <c r="H7" s="38" t="inlineStr">
        <is>
          <t>Always applicable</t>
        </is>
      </c>
      <c r="I7" s="38" t="inlineStr">
        <is>
          <t>Required</t>
        </is>
      </c>
      <c r="J7" s="38" t="inlineStr">
        <is>
          <t>string</t>
        </is>
      </c>
      <c r="K7" s="38" t="inlineStr"/>
      <c r="L7" s="38" t="inlineStr"/>
      <c r="M7" s="38" t="inlineStr"/>
      <c r="N7" s="38" t="inlineStr"/>
      <c r="O7" s="38" t="inlineStr"/>
      <c r="P7" s="38" t="inlineStr"/>
      <c r="Q7" s="38" t="inlineStr"/>
      <c r="R7" s="38" t="inlineStr"/>
      <c r="S7" s="38" t="inlineStr"/>
      <c r="T7" s="38" t="inlineStr"/>
      <c r="U7" s="38" t="inlineStr"/>
    </row>
    <row r="8">
      <c r="A8" s="36" t="inlineStr">
        <is>
          <t>RCSP_OP_7_v1</t>
        </is>
      </c>
      <c r="B8" s="37" t="inlineStr">
        <is>
          <t>a) Does the Limited CSP carry out any other activity apart from the activity for which it is registered in terms of the Act?</t>
        </is>
      </c>
      <c r="C8" s="37" t="inlineStr">
        <is>
          <t>Select one option from the allowed list of values.</t>
        </is>
      </c>
      <c r="D8" s="37" t="inlineStr">
        <is>
          <t>Activities of the Limited CSP  - Activities</t>
        </is>
      </c>
      <c r="E8" s="37" t="inlineStr">
        <is>
          <t>Operations</t>
        </is>
      </c>
      <c r="F8" s="37" t="b">
        <v>1</v>
      </c>
      <c r="G8" s="37" t="inlineStr"/>
      <c r="H8" s="37" t="inlineStr">
        <is>
          <t>Always applicable</t>
        </is>
      </c>
      <c r="I8" s="37" t="inlineStr">
        <is>
          <t>Required</t>
        </is>
      </c>
      <c r="J8" s="37" t="inlineStr">
        <is>
          <t>string</t>
        </is>
      </c>
      <c r="K8" s="37" t="inlineStr"/>
      <c r="L8" s="37" t="inlineStr">
        <is>
          <t>enum-list</t>
        </is>
      </c>
      <c r="M8" s="37" t="inlineStr">
        <is>
          <t>yes | no</t>
        </is>
      </c>
      <c r="N8" s="37" t="inlineStr"/>
      <c r="O8" s="37" t="inlineStr"/>
      <c r="P8" s="37" t="inlineStr"/>
      <c r="Q8" s="37" t="inlineStr"/>
      <c r="R8" s="37" t="inlineStr"/>
      <c r="S8" s="37" t="inlineStr"/>
      <c r="T8" s="37" t="inlineStr"/>
      <c r="U8" s="37" t="inlineStr"/>
    </row>
    <row r="9">
      <c r="A9" s="26" t="inlineStr">
        <is>
          <t>RCSP_OP_8_v1</t>
        </is>
      </c>
      <c r="B9" s="38" t="inlineStr">
        <is>
          <t>i) List of non-CSP activities:</t>
        </is>
      </c>
      <c r="C9" s="38" t="inlineStr">
        <is>
          <t>[Guidance: Include any exempt CSP services such as directorship/company secretary in licenced entities etc, as well as any other non-CSP related business activities]Required if question RCSP_OP_7 is answered as yes.</t>
        </is>
      </c>
      <c r="D9" s="38" t="inlineStr">
        <is>
          <t>Activities of the Limited CSP  - Activities</t>
        </is>
      </c>
      <c r="E9" s="38" t="inlineStr">
        <is>
          <t>Operations</t>
        </is>
      </c>
      <c r="F9" s="38" t="b">
        <v>0</v>
      </c>
      <c r="G9" s="38" t="inlineStr">
        <is>
          <t>RCSP_OP_7 = "yes"</t>
        </is>
      </c>
      <c r="H9" s="38" t="inlineStr">
        <is>
          <t>“a) Does the Limited CSP carry out any other activity apart from the activity for which it is registered in terms of the Act?” (RCSP_OP_7) is “yes”</t>
        </is>
      </c>
      <c r="I9" s="38" t="inlineStr">
        <is>
          <t>Conditional</t>
        </is>
      </c>
      <c r="J9" s="38" t="inlineStr">
        <is>
          <t>string</t>
        </is>
      </c>
      <c r="K9" s="38" t="inlineStr"/>
      <c r="L9" s="38" t="inlineStr"/>
      <c r="M9" s="38" t="inlineStr"/>
      <c r="N9" s="38" t="inlineStr"/>
      <c r="O9" s="38" t="inlineStr"/>
      <c r="P9" s="38" t="inlineStr"/>
      <c r="Q9" s="38" t="inlineStr"/>
      <c r="R9" s="38" t="inlineStr"/>
      <c r="S9" s="38" t="inlineStr"/>
      <c r="T9" s="38" t="inlineStr"/>
      <c r="U9" s="38" t="inlineStr"/>
    </row>
    <row r="10">
      <c r="A10" s="36" t="inlineStr">
        <is>
          <t>RCSP_OP_9_v1</t>
        </is>
      </c>
      <c r="B10" s="37" t="inlineStr">
        <is>
          <t>ii) Total number of clients to whom non-CSP services are provided</t>
        </is>
      </c>
      <c r="C10" s="37" t="inlineStr">
        <is>
          <t>Required if question RCSP_OP_7 is answered as yes.</t>
        </is>
      </c>
      <c r="D10" s="37" t="inlineStr">
        <is>
          <t>Activities of the Limited CSP  - Activities</t>
        </is>
      </c>
      <c r="E10" s="37" t="inlineStr">
        <is>
          <t>Operations</t>
        </is>
      </c>
      <c r="F10" s="37" t="b">
        <v>0</v>
      </c>
      <c r="G10" s="37" t="inlineStr">
        <is>
          <t>RCSP_OP_7 = "yes"</t>
        </is>
      </c>
      <c r="H10" s="37" t="inlineStr">
        <is>
          <t>“a) Does the Limited CSP carry out any other activity apart from the activity for which it is registered in terms of the Act?” (RCSP_OP_7) is “yes”</t>
        </is>
      </c>
      <c r="I10" s="37" t="inlineStr">
        <is>
          <t>Conditional</t>
        </is>
      </c>
      <c r="J10" s="37" t="inlineStr">
        <is>
          <t>integer</t>
        </is>
      </c>
      <c r="K10" s="37" t="inlineStr"/>
      <c r="L10" s="37" t="inlineStr"/>
      <c r="M10" s="37" t="inlineStr"/>
      <c r="N10" s="37" t="inlineStr"/>
      <c r="O10" s="37" t="inlineStr"/>
      <c r="P10" s="37" t="inlineStr"/>
      <c r="Q10" s="37" t="inlineStr"/>
      <c r="R10" s="37" t="inlineStr"/>
      <c r="S10" s="37" t="inlineStr"/>
      <c r="T10" s="37" t="inlineStr"/>
      <c r="U10" s="37" t="inlineStr"/>
    </row>
    <row r="11">
      <c r="A11" s="26" t="inlineStr">
        <is>
          <t>RCSP_OP_10_v1</t>
        </is>
      </c>
      <c r="B11" s="38" t="inlineStr">
        <is>
          <t>b) What forms of advertising and marketing are currently being employed?</t>
        </is>
      </c>
      <c r="C11" s="38" t="inlineStr">
        <is>
          <t>N/A</t>
        </is>
      </c>
      <c r="D11" s="38" t="inlineStr">
        <is>
          <t>Activities of the Limited CSP  - Advertising</t>
        </is>
      </c>
      <c r="E11" s="38" t="inlineStr">
        <is>
          <t>Operations</t>
        </is>
      </c>
      <c r="F11" s="38" t="b">
        <v>1</v>
      </c>
      <c r="G11" s="38" t="inlineStr"/>
      <c r="H11" s="38" t="inlineStr">
        <is>
          <t>Always applicable</t>
        </is>
      </c>
      <c r="I11" s="38" t="inlineStr">
        <is>
          <t>Required</t>
        </is>
      </c>
      <c r="J11" s="38" t="inlineStr">
        <is>
          <t>string</t>
        </is>
      </c>
      <c r="K11" s="38" t="inlineStr"/>
      <c r="L11" s="38" t="inlineStr"/>
      <c r="M11" s="38" t="inlineStr"/>
      <c r="N11" s="38" t="inlineStr"/>
      <c r="O11" s="38" t="inlineStr"/>
      <c r="P11" s="38" t="inlineStr"/>
      <c r="Q11" s="38" t="inlineStr"/>
      <c r="R11" s="38" t="inlineStr"/>
      <c r="S11" s="38" t="inlineStr"/>
      <c r="T11" s="38" t="inlineStr"/>
      <c r="U11" s="38" t="inlineStr"/>
    </row>
    <row r="12">
      <c r="A12" s="36" t="inlineStr">
        <is>
          <t>RCSP_OP_11_v1</t>
        </is>
      </c>
      <c r="B12" s="37" t="inlineStr">
        <is>
          <t>c) Does the Limited CSP have any arrangements with third parties to market its services?</t>
        </is>
      </c>
      <c r="C12" s="37" t="inlineStr">
        <is>
          <t>Select one option from the allowed list of values.</t>
        </is>
      </c>
      <c r="D12" s="37" t="inlineStr">
        <is>
          <t>Activities of the Limited CSP  - Advertising</t>
        </is>
      </c>
      <c r="E12" s="37" t="inlineStr">
        <is>
          <t>Operations</t>
        </is>
      </c>
      <c r="F12" s="37" t="b">
        <v>1</v>
      </c>
      <c r="G12" s="37" t="inlineStr"/>
      <c r="H12" s="37" t="inlineStr">
        <is>
          <t>Always applicable</t>
        </is>
      </c>
      <c r="I12" s="37" t="inlineStr">
        <is>
          <t>Required</t>
        </is>
      </c>
      <c r="J12" s="37" t="inlineStr">
        <is>
          <t>string</t>
        </is>
      </c>
      <c r="K12" s="37" t="inlineStr"/>
      <c r="L12" s="37" t="inlineStr">
        <is>
          <t>enum-list</t>
        </is>
      </c>
      <c r="M12" s="37" t="inlineStr">
        <is>
          <t>yes | no</t>
        </is>
      </c>
      <c r="N12" s="37" t="inlineStr"/>
      <c r="O12" s="37" t="inlineStr"/>
      <c r="P12" s="37" t="inlineStr"/>
      <c r="Q12" s="37" t="inlineStr"/>
      <c r="R12" s="37" t="inlineStr"/>
      <c r="S12" s="37" t="inlineStr"/>
      <c r="T12" s="37" t="inlineStr"/>
      <c r="U12" s="37" t="inlineStr"/>
    </row>
    <row r="13">
      <c r="A13" s="26" t="inlineStr">
        <is>
          <t>RCSP_OP_12_v1</t>
        </is>
      </c>
      <c r="B13" s="38" t="inlineStr">
        <is>
          <t>i) Please provide further information on what such an arrangement entails.</t>
        </is>
      </c>
      <c r="C13" s="38" t="inlineStr">
        <is>
          <t>Required if question RCSP_OP_11 is answered as yes.</t>
        </is>
      </c>
      <c r="D13" s="38" t="inlineStr">
        <is>
          <t>Activities of the Limited CSP  - Advertising</t>
        </is>
      </c>
      <c r="E13" s="38" t="inlineStr">
        <is>
          <t>Operations</t>
        </is>
      </c>
      <c r="F13" s="38" t="b">
        <v>0</v>
      </c>
      <c r="G13" s="38" t="inlineStr">
        <is>
          <t>RCSP_OP_11 = "yes"</t>
        </is>
      </c>
      <c r="H13" s="38" t="inlineStr">
        <is>
          <t>“c) Does the Limited CSP have any arrangements with third parties to market its services?” (RCSP_OP_11) is “yes”</t>
        </is>
      </c>
      <c r="I13" s="38" t="inlineStr">
        <is>
          <t>Conditional</t>
        </is>
      </c>
      <c r="J13" s="38" t="inlineStr">
        <is>
          <t>string</t>
        </is>
      </c>
      <c r="K13" s="38" t="inlineStr"/>
      <c r="L13" s="38" t="inlineStr"/>
      <c r="M13" s="38" t="inlineStr"/>
      <c r="N13" s="38" t="inlineStr"/>
      <c r="O13" s="38" t="inlineStr"/>
      <c r="P13" s="38" t="inlineStr"/>
      <c r="Q13" s="38" t="inlineStr"/>
      <c r="R13" s="38" t="inlineStr"/>
      <c r="S13" s="38" t="inlineStr"/>
      <c r="T13" s="38" t="inlineStr"/>
      <c r="U13" s="38" t="inlineStr"/>
    </row>
    <row r="14">
      <c r="A14" s="36" t="inlineStr">
        <is>
          <t>RCSP_OP_13_v1</t>
        </is>
      </c>
      <c r="B14" s="37" t="inlineStr">
        <is>
          <t>d) Provide details of the Limited CSP's business plans for the next 12 months.</t>
        </is>
      </c>
      <c r="C14" s="37" t="inlineStr">
        <is>
          <t>[Guidance: Limited CSPs are expected to include details of any new or current activity the Limited CSP intends to focus on, which sectors will be targeted with respect to marketing and whether the Limited CSP is forecasting an increase in business in the next twelve months]</t>
        </is>
      </c>
      <c r="D14" s="37" t="inlineStr">
        <is>
          <t>Activities of the Limited CSP  - Business Plan</t>
        </is>
      </c>
      <c r="E14" s="37" t="inlineStr">
        <is>
          <t>Operations</t>
        </is>
      </c>
      <c r="F14" s="37" t="b">
        <v>1</v>
      </c>
      <c r="G14" s="37" t="inlineStr"/>
      <c r="H14" s="37" t="inlineStr">
        <is>
          <t>Always applicable</t>
        </is>
      </c>
      <c r="I14" s="37" t="inlineStr">
        <is>
          <t>Required</t>
        </is>
      </c>
      <c r="J14" s="37" t="inlineStr">
        <is>
          <t>array</t>
        </is>
      </c>
      <c r="K14" s="37" t="inlineStr">
        <is>
          <t>string</t>
        </is>
      </c>
      <c r="L14" s="37" t="inlineStr"/>
      <c r="M14" s="37" t="inlineStr"/>
      <c r="N14" s="37" t="inlineStr"/>
      <c r="O14" s="37" t="inlineStr"/>
      <c r="P14" s="37" t="inlineStr"/>
      <c r="Q14" s="37" t="inlineStr">
        <is>
          <t>1</t>
        </is>
      </c>
      <c r="R14" s="37" t="inlineStr">
        <is>
          <t>5</t>
        </is>
      </c>
      <c r="S14" s="37" t="inlineStr"/>
      <c r="T14" s="37" t="inlineStr"/>
      <c r="U14" s="37" t="b">
        <v>1</v>
      </c>
    </row>
    <row r="15">
      <c r="A15" s="26" t="inlineStr">
        <is>
          <t>RCSP_OP_14_v1</t>
        </is>
      </c>
      <c r="B15" s="38" t="inlineStr">
        <is>
          <t>e) Is the Limited CSP focused on rapid growth/pursuing or protecting market share?</t>
        </is>
      </c>
      <c r="C15" s="38" t="inlineStr">
        <is>
          <t>Select one option from the allowed list of values.</t>
        </is>
      </c>
      <c r="D15" s="38" t="inlineStr">
        <is>
          <t>Activities of the Limited CSP  - Business Plan</t>
        </is>
      </c>
      <c r="E15" s="38" t="inlineStr">
        <is>
          <t>Operations</t>
        </is>
      </c>
      <c r="F15" s="38" t="b">
        <v>1</v>
      </c>
      <c r="G15" s="38" t="inlineStr"/>
      <c r="H15" s="38" t="inlineStr">
        <is>
          <t>Always applicable</t>
        </is>
      </c>
      <c r="I15" s="38" t="inlineStr">
        <is>
          <t>Required</t>
        </is>
      </c>
      <c r="J15" s="38" t="inlineStr">
        <is>
          <t>string</t>
        </is>
      </c>
      <c r="K15" s="38" t="inlineStr"/>
      <c r="L15" s="38" t="inlineStr">
        <is>
          <t>enum-list</t>
        </is>
      </c>
      <c r="M15" s="38" t="inlineStr">
        <is>
          <t>Rapid Growth | Protecting Market Share | Pursuing Market Share | Other - Please specify in next question</t>
        </is>
      </c>
      <c r="N15" s="38" t="inlineStr"/>
      <c r="O15" s="38" t="inlineStr"/>
      <c r="P15" s="38" t="inlineStr"/>
      <c r="Q15" s="38" t="inlineStr"/>
      <c r="R15" s="38" t="inlineStr"/>
      <c r="S15" s="38" t="inlineStr"/>
      <c r="T15" s="38" t="inlineStr"/>
      <c r="U15" s="38" t="inlineStr"/>
    </row>
    <row r="16">
      <c r="A16" s="36" t="inlineStr">
        <is>
          <t>RCSP_OP_15_v1</t>
        </is>
      </c>
      <c r="B16" s="37" t="inlineStr">
        <is>
          <t>i) Please provide further details.</t>
        </is>
      </c>
      <c r="C16" s="37" t="inlineStr">
        <is>
          <t>Required if question RCSP_OP_14 is answered as Other - Please specify in next question.</t>
        </is>
      </c>
      <c r="D16" s="37" t="inlineStr">
        <is>
          <t>Activities of the Limited CSP  - Business Plan</t>
        </is>
      </c>
      <c r="E16" s="37" t="inlineStr">
        <is>
          <t>Operations</t>
        </is>
      </c>
      <c r="F16" s="37" t="b">
        <v>0</v>
      </c>
      <c r="G16" s="37" t="inlineStr">
        <is>
          <t>RCSP_OP_14 = "Other - Please specify in next question"</t>
        </is>
      </c>
      <c r="H16" s="37" t="inlineStr">
        <is>
          <t>“e) Is the Limited CSP focused on rapid growth/pursuing or protecting market share?” (RCSP_OP_14) is “Other - Please specify in next question”</t>
        </is>
      </c>
      <c r="I16" s="37" t="inlineStr">
        <is>
          <t>Conditional</t>
        </is>
      </c>
      <c r="J16" s="37" t="inlineStr">
        <is>
          <t>string</t>
        </is>
      </c>
      <c r="K16" s="37" t="inlineStr"/>
      <c r="L16" s="37" t="inlineStr"/>
      <c r="M16" s="37" t="inlineStr"/>
      <c r="N16" s="37" t="inlineStr"/>
      <c r="O16" s="37" t="inlineStr"/>
      <c r="P16" s="37" t="inlineStr"/>
      <c r="Q16" s="37" t="inlineStr"/>
      <c r="R16" s="37" t="inlineStr"/>
      <c r="S16" s="37" t="inlineStr"/>
      <c r="T16" s="37" t="inlineStr"/>
      <c r="U16" s="37" t="inlineStr"/>
    </row>
    <row r="17">
      <c r="A17" s="26" t="inlineStr">
        <is>
          <t>RCSP_OP_16_v1</t>
        </is>
      </c>
      <c r="B17" s="38" t="inlineStr">
        <is>
          <t>f) What is the Limited CSP's Target Market?</t>
        </is>
      </c>
      <c r="C17" s="38" t="inlineStr">
        <is>
          <t>N/A</t>
        </is>
      </c>
      <c r="D17" s="38" t="inlineStr">
        <is>
          <t>Activities of the Limited CSP  - Business Plan</t>
        </is>
      </c>
      <c r="E17" s="38" t="inlineStr">
        <is>
          <t>Operations</t>
        </is>
      </c>
      <c r="F17" s="38" t="b">
        <v>1</v>
      </c>
      <c r="G17" s="38" t="inlineStr"/>
      <c r="H17" s="38" t="inlineStr">
        <is>
          <t>Always applicable</t>
        </is>
      </c>
      <c r="I17" s="38" t="inlineStr">
        <is>
          <t>Required</t>
        </is>
      </c>
      <c r="J17" s="38" t="inlineStr">
        <is>
          <t>string</t>
        </is>
      </c>
      <c r="K17" s="38" t="inlineStr"/>
      <c r="L17" s="38" t="inlineStr"/>
      <c r="M17" s="38" t="inlineStr"/>
      <c r="N17" s="38" t="inlineStr"/>
      <c r="O17" s="38" t="inlineStr"/>
      <c r="P17" s="38" t="inlineStr"/>
      <c r="Q17" s="38" t="inlineStr"/>
      <c r="R17" s="38" t="inlineStr"/>
      <c r="S17" s="38" t="inlineStr"/>
      <c r="T17" s="38" t="inlineStr"/>
      <c r="U17" s="38" t="inlineStr"/>
    </row>
    <row r="18">
      <c r="A18" s="36" t="inlineStr">
        <is>
          <t>RCSP_OP_17_v1</t>
        </is>
      </c>
      <c r="B18" s="37" t="inlineStr">
        <is>
          <t>g) How many of the Limited CSP's customers did not have their own bank/payment/crypto account as at the end of the previous calendar but instead used Limited CSP's own clients account</t>
        </is>
      </c>
      <c r="C18" s="37" t="inlineStr">
        <is>
          <t>N/A</t>
        </is>
      </c>
      <c r="D18" s="37" t="inlineStr">
        <is>
          <t>Activities of the Limited CSP  - Client Monies</t>
        </is>
      </c>
      <c r="E18" s="37" t="inlineStr">
        <is>
          <t>Operations</t>
        </is>
      </c>
      <c r="F18" s="37" t="b">
        <v>1</v>
      </c>
      <c r="G18" s="37" t="inlineStr"/>
      <c r="H18" s="37" t="inlineStr">
        <is>
          <t>Always applicable</t>
        </is>
      </c>
      <c r="I18" s="37" t="inlineStr">
        <is>
          <t>Required</t>
        </is>
      </c>
      <c r="J18" s="37" t="inlineStr">
        <is>
          <t>integer</t>
        </is>
      </c>
      <c r="K18" s="37" t="inlineStr"/>
      <c r="L18" s="37" t="inlineStr"/>
      <c r="M18" s="37" t="inlineStr"/>
      <c r="N18" s="37" t="inlineStr"/>
      <c r="O18" s="37" t="inlineStr"/>
      <c r="P18" s="37" t="inlineStr"/>
      <c r="Q18" s="37" t="inlineStr"/>
      <c r="R18" s="37" t="inlineStr"/>
      <c r="S18" s="37" t="inlineStr"/>
      <c r="T18" s="37" t="inlineStr"/>
      <c r="U18" s="37" t="inlineStr"/>
    </row>
    <row r="19">
      <c r="A19" s="26" t="inlineStr">
        <is>
          <t>RCSP_OP_18_v1</t>
        </is>
      </c>
      <c r="B19" s="38" t="inlineStr">
        <is>
          <t>h) Does the Limited CSP hold or control clients' monies?</t>
        </is>
      </c>
      <c r="C19" s="38" t="inlineStr">
        <is>
          <t>Select one option from the allowed list of values.</t>
        </is>
      </c>
      <c r="D19" s="38" t="inlineStr">
        <is>
          <t>Activities of the Limited CSP  - Client Monies</t>
        </is>
      </c>
      <c r="E19" s="38" t="inlineStr">
        <is>
          <t>Operations</t>
        </is>
      </c>
      <c r="F19" s="38" t="b">
        <v>1</v>
      </c>
      <c r="G19" s="38" t="inlineStr"/>
      <c r="H19" s="38" t="inlineStr">
        <is>
          <t>Always applicable</t>
        </is>
      </c>
      <c r="I19" s="38" t="inlineStr">
        <is>
          <t>Required</t>
        </is>
      </c>
      <c r="J19" s="38" t="inlineStr">
        <is>
          <t>string</t>
        </is>
      </c>
      <c r="K19" s="38" t="inlineStr"/>
      <c r="L19" s="38" t="inlineStr"/>
      <c r="M19" s="38" t="inlineStr">
        <is>
          <t>yes.no</t>
        </is>
      </c>
      <c r="N19" s="38" t="inlineStr"/>
      <c r="O19" s="38" t="inlineStr"/>
      <c r="P19" s="38" t="inlineStr"/>
      <c r="Q19" s="38" t="inlineStr"/>
      <c r="R19" s="38" t="inlineStr"/>
      <c r="S19" s="38" t="inlineStr"/>
      <c r="T19" s="38" t="inlineStr"/>
      <c r="U19" s="38" t="inlineStr"/>
    </row>
    <row r="20">
      <c r="A20" s="36" t="inlineStr">
        <is>
          <t>RCSP_OP_19_v1</t>
        </is>
      </c>
      <c r="B20" s="37" t="inlineStr">
        <is>
          <t>i) Please indicate whether  
                              A) clients' monies are held by the CSP and/or 
                              B) if the CSP acts as a signatory (or has viewing rights) on bank accounts in the clients' own name</t>
        </is>
      </c>
      <c r="C20" s="37" t="inlineStr">
        <is>
          <t>Guidance: if more then one applies, kindly tick the relevant ones.Select all applicable options from the allowed list of values.
Required if question RCSP_OP_18 is answered as yes.</t>
        </is>
      </c>
      <c r="D20" s="37" t="inlineStr">
        <is>
          <t>Activities of the Limited CSP  - Client Monies</t>
        </is>
      </c>
      <c r="E20" s="37" t="inlineStr">
        <is>
          <t>Operations</t>
        </is>
      </c>
      <c r="F20" s="37" t="b">
        <v>0</v>
      </c>
      <c r="G20" s="37" t="inlineStr">
        <is>
          <t>RCSP_OP_18 = "yes"</t>
        </is>
      </c>
      <c r="H20" s="37" t="inlineStr">
        <is>
          <t>“h) Does the Limited CSP hold or control clients' monies?” (RCSP_OP_18) is “yes”</t>
        </is>
      </c>
      <c r="I20" s="37" t="inlineStr">
        <is>
          <t>Conditional</t>
        </is>
      </c>
      <c r="J20" s="37" t="inlineStr">
        <is>
          <t>array</t>
        </is>
      </c>
      <c r="K20" s="37" t="inlineStr">
        <is>
          <t>string</t>
        </is>
      </c>
      <c r="L20" s="37" t="inlineStr"/>
      <c r="M20" s="37" t="inlineStr">
        <is>
          <t>Only clients' monies are held by the CSP
The CSP only acts as a signatory (or has viewing rights on bank accounts in the clients' own name)
Both</t>
        </is>
      </c>
      <c r="N20" s="37" t="inlineStr"/>
      <c r="O20" s="37" t="inlineStr"/>
      <c r="P20" s="37" t="inlineStr"/>
      <c r="Q20" s="37" t="inlineStr"/>
      <c r="R20" s="37" t="inlineStr"/>
      <c r="S20" s="37" t="inlineStr"/>
      <c r="T20" s="37" t="inlineStr"/>
      <c r="U20" s="37" t="inlineStr"/>
    </row>
    <row r="21">
      <c r="A21" s="26" t="inlineStr">
        <is>
          <t>RCSP_OP_20_v1</t>
        </is>
      </c>
      <c r="B21" s="38" t="inlineStr">
        <is>
          <t>i) Does the Limited CSP ensure that any funds in its possession, but belonging to a client, are kept at all times separately from its own funds and not co-mingled with funds of other clients?</t>
        </is>
      </c>
      <c r="C21" s="38" t="inlineStr">
        <is>
          <t>Select one option from the allowed list of values.
Required if question RCSP_OP_18 is answered as yes.</t>
        </is>
      </c>
      <c r="D21" s="38" t="inlineStr">
        <is>
          <t>Activities of the Limited CSP  - Client Monies</t>
        </is>
      </c>
      <c r="E21" s="38" t="inlineStr">
        <is>
          <t>Operations</t>
        </is>
      </c>
      <c r="F21" s="38" t="b">
        <v>0</v>
      </c>
      <c r="G21" s="38" t="inlineStr">
        <is>
          <t>RCSP_OP_18 = "yes"</t>
        </is>
      </c>
      <c r="H21" s="38" t="inlineStr">
        <is>
          <t>“h) Does the Limited CSP hold or control clients' monies?” (RCSP_OP_18) is “yes”</t>
        </is>
      </c>
      <c r="I21" s="38" t="inlineStr">
        <is>
          <t>Conditional</t>
        </is>
      </c>
      <c r="J21" s="38" t="inlineStr">
        <is>
          <t>string</t>
        </is>
      </c>
      <c r="K21" s="38" t="inlineStr"/>
      <c r="L21" s="38" t="inlineStr"/>
      <c r="M21" s="38" t="inlineStr">
        <is>
          <t>yes.no</t>
        </is>
      </c>
      <c r="N21" s="38" t="inlineStr"/>
      <c r="O21" s="38" t="inlineStr"/>
      <c r="P21" s="38" t="inlineStr"/>
      <c r="Q21" s="38" t="inlineStr"/>
      <c r="R21" s="38" t="inlineStr"/>
      <c r="S21" s="38" t="inlineStr"/>
      <c r="T21" s="38" t="inlineStr"/>
      <c r="U21" s="38" t="inlineStr"/>
    </row>
    <row r="22">
      <c r="A22" s="36" t="inlineStr">
        <is>
          <t>RCSP_OP_21_v1</t>
        </is>
      </c>
      <c r="B22" s="37" t="inlineStr">
        <is>
          <t>j)Does the Limited CSP keep a client account for each and every client or is only one account kept in which clients' monies are held?</t>
        </is>
      </c>
      <c r="C22" s="37" t="inlineStr">
        <is>
          <t>Select one option from the allowed list of values.
Required if question RCSP_OP_18 is answered as yes.</t>
        </is>
      </c>
      <c r="D22" s="37" t="inlineStr">
        <is>
          <t>Activities of the Limited CSP  - Client Monies</t>
        </is>
      </c>
      <c r="E22" s="37" t="inlineStr">
        <is>
          <t>Operations</t>
        </is>
      </c>
      <c r="F22" s="37" t="b">
        <v>0</v>
      </c>
      <c r="G22" s="37" t="inlineStr">
        <is>
          <t>RCSP_OP_18 = "yes"</t>
        </is>
      </c>
      <c r="H22" s="37" t="inlineStr">
        <is>
          <t>“h) Does the Limited CSP hold or control clients' monies?” (RCSP_OP_18) is “yes”</t>
        </is>
      </c>
      <c r="I22" s="37" t="inlineStr">
        <is>
          <t>Conditional</t>
        </is>
      </c>
      <c r="J22" s="37" t="inlineStr">
        <is>
          <t>string</t>
        </is>
      </c>
      <c r="K22" s="37" t="inlineStr"/>
      <c r="L22" s="37" t="inlineStr"/>
      <c r="M22" s="37" t="inlineStr">
        <is>
          <t>Bank Account per Client | Common Clients' monies account | Both</t>
        </is>
      </c>
      <c r="N22" s="37" t="inlineStr"/>
      <c r="O22" s="37" t="inlineStr"/>
      <c r="P22" s="37" t="inlineStr"/>
      <c r="Q22" s="37" t="inlineStr"/>
      <c r="R22" s="37" t="inlineStr"/>
      <c r="S22" s="37" t="inlineStr"/>
      <c r="T22" s="37" t="inlineStr"/>
      <c r="U22" s="37" t="inlineStr"/>
    </row>
    <row r="23">
      <c r="A23" s="26" t="inlineStr">
        <is>
          <t>RCSP_AML_22_v1</t>
        </is>
      </c>
      <c r="B23" s="38" t="inlineStr">
        <is>
          <t>i) Is the balance on each client's bank account reconciled with the balance on that account as set out in the bank statement?</t>
        </is>
      </c>
      <c r="C23" s="38" t="inlineStr">
        <is>
          <t>In the case where an account is opened for each client:Select one option from the allowed list of values.
Required if question RCSP_OP_21 is answered as one of: Bank Account per Client, Both.</t>
        </is>
      </c>
      <c r="D23" s="38" t="inlineStr">
        <is>
          <t>Activities of the Limited CSP  - Client Monies</t>
        </is>
      </c>
      <c r="E23" s="38" t="inlineStr">
        <is>
          <t>Anti-Money Laundering</t>
        </is>
      </c>
      <c r="F23" s="38" t="b">
        <v>0</v>
      </c>
      <c r="G23" s="38" t="inlineStr">
        <is>
          <t>RCSP_OP_21 IN ("Bank Account per Client", "Both")</t>
        </is>
      </c>
      <c r="H23" s="38" t="inlineStr">
        <is>
          <t>“j)Does the Limited CSP keep a client account for each and every client or is only one account kept in which clients' monies are held?” (RCSP_OP_21) is one of: “Bank Account per Client”, “Both”</t>
        </is>
      </c>
      <c r="I23" s="38" t="inlineStr">
        <is>
          <t>Conditional</t>
        </is>
      </c>
      <c r="J23" s="38" t="inlineStr">
        <is>
          <t>string</t>
        </is>
      </c>
      <c r="K23" s="38" t="inlineStr"/>
      <c r="L23" s="38" t="inlineStr">
        <is>
          <t>enum-list</t>
        </is>
      </c>
      <c r="M23" s="38" t="inlineStr">
        <is>
          <t>yes | no</t>
        </is>
      </c>
      <c r="N23" s="38" t="inlineStr"/>
      <c r="O23" s="38" t="inlineStr"/>
      <c r="P23" s="38" t="inlineStr"/>
      <c r="Q23" s="38" t="inlineStr"/>
      <c r="R23" s="38" t="inlineStr"/>
      <c r="S23" s="38" t="inlineStr"/>
      <c r="T23" s="38" t="inlineStr"/>
      <c r="U23" s="38" t="inlineStr"/>
    </row>
    <row r="24">
      <c r="A24" s="36" t="inlineStr">
        <is>
          <t>RCSP_AML_23_v1</t>
        </is>
      </c>
      <c r="B24" s="37" t="inlineStr">
        <is>
          <t>ii) How often are reconciliations carried out?</t>
        </is>
      </c>
      <c r="C24" s="37" t="inlineStr">
        <is>
          <t>In the case where an account is opened for each client:Select one option from the allowed list of values.
Required if question RCSP_AML_22 is answered as Yes.</t>
        </is>
      </c>
      <c r="D24" s="37" t="inlineStr">
        <is>
          <t>Activities of the Limited CSP  - Client Monies</t>
        </is>
      </c>
      <c r="E24" s="37" t="inlineStr">
        <is>
          <t>Anti-Money Laundering</t>
        </is>
      </c>
      <c r="F24" s="37" t="b">
        <v>0</v>
      </c>
      <c r="G24" s="37" t="inlineStr">
        <is>
          <t>RCSP_AML_22 = "Yes"</t>
        </is>
      </c>
      <c r="H24" s="37" t="inlineStr">
        <is>
          <t>“i) Is the balance on each client's bank account reconciled with the balance on that account as set out in the bank statement?” (RCSP_AML_22) is “Yes”</t>
        </is>
      </c>
      <c r="I24" s="37" t="inlineStr">
        <is>
          <t>Conditional</t>
        </is>
      </c>
      <c r="J24" s="37" t="inlineStr">
        <is>
          <t>string</t>
        </is>
      </c>
      <c r="K24" s="37" t="inlineStr"/>
      <c r="L24" s="37" t="inlineStr">
        <is>
          <t>enum-list</t>
        </is>
      </c>
      <c r="M24" s="37" t="inlineStr">
        <is>
          <t>monthly | quaterly semi-annually | annually | other- Please specify in next question.</t>
        </is>
      </c>
      <c r="N24" s="37" t="inlineStr"/>
      <c r="O24" s="37" t="inlineStr"/>
      <c r="P24" s="37" t="inlineStr"/>
      <c r="Q24" s="37" t="inlineStr"/>
      <c r="R24" s="37" t="inlineStr"/>
      <c r="S24" s="37" t="inlineStr"/>
      <c r="T24" s="37" t="inlineStr"/>
      <c r="U24" s="37" t="inlineStr"/>
    </row>
    <row r="25">
      <c r="A25" s="26" t="inlineStr">
        <is>
          <t>RCSP_AML_24_v1</t>
        </is>
      </c>
      <c r="B25" s="38" t="inlineStr">
        <is>
          <t>iii) Please provide further details.</t>
        </is>
      </c>
      <c r="C25" s="38" t="inlineStr">
        <is>
          <t>In the case where an account is opened for each client:Required if question RCSP_AML_23 is answered as Other - Please specify in next question.</t>
        </is>
      </c>
      <c r="D25" s="38" t="inlineStr">
        <is>
          <t>Activities of the Limited CSP  - Client Monies</t>
        </is>
      </c>
      <c r="E25" s="38" t="inlineStr">
        <is>
          <t>Anti-Money Laundering</t>
        </is>
      </c>
      <c r="F25" s="38" t="b">
        <v>0</v>
      </c>
      <c r="G25" s="38" t="inlineStr">
        <is>
          <t>RCSP_AML_23 = "Other - Please specify in next question"</t>
        </is>
      </c>
      <c r="H25" s="38" t="inlineStr">
        <is>
          <t>“ii) How often are reconciliations carried out?” (RCSP_AML_23) is “Other - Please specify in next question”</t>
        </is>
      </c>
      <c r="I25" s="38" t="inlineStr">
        <is>
          <t>Conditional</t>
        </is>
      </c>
      <c r="J25" s="38" t="inlineStr">
        <is>
          <t>string</t>
        </is>
      </c>
      <c r="K25" s="38" t="inlineStr"/>
      <c r="L25" s="38" t="inlineStr"/>
      <c r="M25" s="38" t="inlineStr"/>
      <c r="N25" s="38" t="inlineStr"/>
      <c r="O25" s="38" t="inlineStr"/>
      <c r="P25" s="38" t="inlineStr"/>
      <c r="Q25" s="38" t="inlineStr"/>
      <c r="R25" s="38" t="inlineStr"/>
      <c r="S25" s="38" t="inlineStr"/>
      <c r="T25" s="38" t="inlineStr"/>
      <c r="U25" s="38" t="inlineStr"/>
    </row>
    <row r="26">
      <c r="A26" s="36" t="inlineStr">
        <is>
          <t>RCSP_AML_25_v1</t>
        </is>
      </c>
      <c r="B26" s="37" t="inlineStr">
        <is>
          <t>iv) Kindly explain the reason, if these are not being conducted?</t>
        </is>
      </c>
      <c r="C26" s="37" t="inlineStr">
        <is>
          <t>In the case where an account is opened for each client:
Mark n/a if reconciliations are being conducted as previously stated.Required if question RCSP_OP_21 is answered as one of: Bank Account per Client, Both.</t>
        </is>
      </c>
      <c r="D26" s="37" t="inlineStr">
        <is>
          <t>Activities of the Limited CSP  - Client Monies</t>
        </is>
      </c>
      <c r="E26" s="37" t="inlineStr">
        <is>
          <t>Anti-Money Laundering</t>
        </is>
      </c>
      <c r="F26" s="37" t="b">
        <v>0</v>
      </c>
      <c r="G26" s="37" t="inlineStr">
        <is>
          <t>RCSP_OP_21 IN ("Bank Account per Client", "Both")</t>
        </is>
      </c>
      <c r="H26" s="37" t="inlineStr">
        <is>
          <t>“j)Does the Limited CSP keep a client account for each and every client or is only one account kept in which clients' monies are held?” (RCSP_OP_21) is one of: “Bank Account per Client”, “Both”</t>
        </is>
      </c>
      <c r="I26" s="37" t="inlineStr">
        <is>
          <t>Conditional</t>
        </is>
      </c>
      <c r="J26" s="37" t="inlineStr">
        <is>
          <t>string</t>
        </is>
      </c>
      <c r="K26" s="37" t="inlineStr"/>
      <c r="L26" s="37" t="inlineStr"/>
      <c r="M26" s="37" t="inlineStr"/>
      <c r="N26" s="37" t="inlineStr"/>
      <c r="O26" s="37" t="inlineStr"/>
      <c r="P26" s="37" t="inlineStr"/>
      <c r="Q26" s="37" t="inlineStr"/>
      <c r="R26" s="37" t="inlineStr"/>
      <c r="S26" s="37" t="inlineStr"/>
      <c r="T26" s="37" t="inlineStr"/>
      <c r="U26" s="37" t="inlineStr"/>
    </row>
    <row r="27">
      <c r="A27" s="26" t="inlineStr">
        <is>
          <t>RCSP_AML_26_v1</t>
        </is>
      </c>
      <c r="B27" s="38" t="inlineStr">
        <is>
          <t>i) How often are reconciliations carried out?</t>
        </is>
      </c>
      <c r="C27" s="38" t="inlineStr">
        <is>
          <t>In the case where one common clients' account is being used by the Limited CSP and all client monies are being deposited in such account:Select one option from the allowed list of values.
Required if question RCSP_OP_21 is answered as one of: Common Clients' monies account, Both.</t>
        </is>
      </c>
      <c r="D27" s="38" t="inlineStr">
        <is>
          <t>Activities of the Limited CSP  - Client Monies</t>
        </is>
      </c>
      <c r="E27" s="38" t="inlineStr">
        <is>
          <t>Anti-Money Laundering</t>
        </is>
      </c>
      <c r="F27" s="38" t="b">
        <v>0</v>
      </c>
      <c r="G27" s="38" t="inlineStr">
        <is>
          <t>RCSP_OP_21 IN ("Common Clients' monies account", "Both")</t>
        </is>
      </c>
      <c r="H27" s="38" t="inlineStr">
        <is>
          <t>“j)Does the Limited CSP keep a client account for each and every client or is only one account kept in which clients' monies are held?” (RCSP_OP_21) is one of: “Common Clients' monies account”, “Both”</t>
        </is>
      </c>
      <c r="I27" s="38" t="inlineStr">
        <is>
          <t>Conditional</t>
        </is>
      </c>
      <c r="J27" s="38" t="inlineStr">
        <is>
          <t>string</t>
        </is>
      </c>
      <c r="K27" s="38" t="inlineStr"/>
      <c r="L27" s="38" t="inlineStr">
        <is>
          <t>enum-list</t>
        </is>
      </c>
      <c r="M27" s="38" t="inlineStr">
        <is>
          <t>monthly | quaterly semi-annually | annually | other- Please specify in next question.</t>
        </is>
      </c>
      <c r="N27" s="38" t="inlineStr"/>
      <c r="O27" s="38" t="inlineStr"/>
      <c r="P27" s="38" t="inlineStr"/>
      <c r="Q27" s="38" t="inlineStr"/>
      <c r="R27" s="38" t="inlineStr"/>
      <c r="S27" s="38" t="inlineStr"/>
      <c r="T27" s="38" t="inlineStr"/>
      <c r="U27" s="38" t="inlineStr"/>
    </row>
    <row r="28">
      <c r="A28" s="36" t="inlineStr">
        <is>
          <t>RCSP_AML_27_v1</t>
        </is>
      </c>
      <c r="B28" s="37" t="inlineStr">
        <is>
          <t>ii) Are such reconciliations being dated and reviewed?</t>
        </is>
      </c>
      <c r="C28" s="37" t="inlineStr">
        <is>
          <t>In the case where one common clients' account is being used by the Limited CSP and all client monies are being deposited in such account:Select one option from the allowed list of values.
Required if question RCSP_OP_21 is answered as one of: Common Clients' monies account, Both.</t>
        </is>
      </c>
      <c r="D28" s="37" t="inlineStr">
        <is>
          <t>Activities of the Limited CSP  - Client Monies</t>
        </is>
      </c>
      <c r="E28" s="37" t="inlineStr">
        <is>
          <t>Anti-Money Laundering</t>
        </is>
      </c>
      <c r="F28" s="37" t="b">
        <v>0</v>
      </c>
      <c r="G28" s="37" t="inlineStr">
        <is>
          <t>RCSP_OP_21 IN ("Common Clients' monies account", "Both")</t>
        </is>
      </c>
      <c r="H28" s="37" t="inlineStr">
        <is>
          <t>“j)Does the Limited CSP keep a client account for each and every client or is only one account kept in which clients' monies are held?” (RCSP_OP_21) is one of: “Common Clients' monies account”, “Both”</t>
        </is>
      </c>
      <c r="I28" s="37" t="inlineStr">
        <is>
          <t>Conditional</t>
        </is>
      </c>
      <c r="J28" s="37" t="inlineStr">
        <is>
          <t>string</t>
        </is>
      </c>
      <c r="K28" s="37" t="inlineStr"/>
      <c r="L28" s="37" t="inlineStr">
        <is>
          <t>enum-list</t>
        </is>
      </c>
      <c r="M28" s="37" t="inlineStr">
        <is>
          <t>yes | no | other- Please specify in next question.</t>
        </is>
      </c>
      <c r="N28" s="37" t="inlineStr"/>
      <c r="O28" s="37" t="inlineStr"/>
      <c r="P28" s="37" t="inlineStr"/>
      <c r="Q28" s="37" t="inlineStr"/>
      <c r="R28" s="37" t="inlineStr"/>
      <c r="S28" s="37" t="inlineStr"/>
      <c r="T28" s="37" t="inlineStr"/>
      <c r="U28" s="37" t="inlineStr"/>
    </row>
    <row r="29">
      <c r="A29" s="26" t="inlineStr">
        <is>
          <t>RCSP_AML_28_v1</t>
        </is>
      </c>
      <c r="B29" s="38" t="inlineStr">
        <is>
          <t>iii) Please provide further details.</t>
        </is>
      </c>
      <c r="C29" s="38" t="inlineStr">
        <is>
          <t>In the case where one common clients' account is being used by the Limited CSP and all client monies are being deposited in such account:Required if question RCSP_AML_27 is answered as other- Please specify in next question..</t>
        </is>
      </c>
      <c r="D29" s="38" t="inlineStr">
        <is>
          <t>Activities of the Limited CSP  - Client Monies</t>
        </is>
      </c>
      <c r="E29" s="38" t="inlineStr">
        <is>
          <t>Anti-Money Laundering</t>
        </is>
      </c>
      <c r="F29" s="38" t="b">
        <v>0</v>
      </c>
      <c r="G29" s="38" t="inlineStr">
        <is>
          <t>RCSP_AML_27 = "other- Please specify in next question."</t>
        </is>
      </c>
      <c r="H29" s="38" t="inlineStr">
        <is>
          <t>“ii) Are such reconciliations being dated and reviewed?” (RCSP_AML_27) is “other- Please specify in next question.”</t>
        </is>
      </c>
      <c r="I29" s="38" t="inlineStr">
        <is>
          <t>Conditional</t>
        </is>
      </c>
      <c r="J29" s="38" t="inlineStr">
        <is>
          <t>string</t>
        </is>
      </c>
      <c r="K29" s="38" t="inlineStr"/>
      <c r="L29" s="38" t="inlineStr"/>
      <c r="M29" s="38" t="inlineStr"/>
      <c r="N29" s="38" t="inlineStr"/>
      <c r="O29" s="38" t="inlineStr"/>
      <c r="P29" s="38" t="inlineStr"/>
      <c r="Q29" s="38" t="inlineStr"/>
      <c r="R29" s="38" t="inlineStr"/>
      <c r="S29" s="38" t="inlineStr"/>
      <c r="T29" s="38" t="inlineStr"/>
      <c r="U29" s="38" t="inlineStr"/>
    </row>
    <row r="30">
      <c r="A30" s="36" t="inlineStr">
        <is>
          <t>RCSP_AML_29_v1</t>
        </is>
      </c>
      <c r="B30" s="37" t="inlineStr">
        <is>
          <t>iv) Who are the bank signatories in respect of client accounts?</t>
        </is>
      </c>
      <c r="C30" s="37" t="inlineStr">
        <is>
          <t>In the case where one common clients' account is being used by the Limited CSP and all client monies are being deposited in such account:Required if question RCSP_OP_21 is answered as one of: Common Clients' monies account, Both.</t>
        </is>
      </c>
      <c r="D30" s="37" t="inlineStr">
        <is>
          <t>Activities of the Limited CSP  - Client Monies</t>
        </is>
      </c>
      <c r="E30" s="37" t="inlineStr">
        <is>
          <t>Anti-Money Laundering</t>
        </is>
      </c>
      <c r="F30" s="37" t="b">
        <v>0</v>
      </c>
      <c r="G30" s="37" t="inlineStr">
        <is>
          <t>RCSP_OP_21 IN ("Common Clients' monies account", "Both")</t>
        </is>
      </c>
      <c r="H30" s="37" t="inlineStr">
        <is>
          <t>“j)Does the Limited CSP keep a client account for each and every client or is only one account kept in which clients' monies are held?” (RCSP_OP_21) is one of: “Common Clients' monies account”, “Both”</t>
        </is>
      </c>
      <c r="I30" s="37" t="inlineStr">
        <is>
          <t>Conditional</t>
        </is>
      </c>
      <c r="J30" s="37" t="inlineStr">
        <is>
          <t>string</t>
        </is>
      </c>
      <c r="K30" s="37" t="inlineStr"/>
      <c r="L30" s="37" t="inlineStr"/>
      <c r="M30" s="37" t="inlineStr"/>
      <c r="N30" s="37" t="inlineStr"/>
      <c r="O30" s="37" t="inlineStr"/>
      <c r="P30" s="37" t="inlineStr"/>
      <c r="Q30" s="37" t="inlineStr"/>
      <c r="R30" s="37" t="inlineStr"/>
      <c r="S30" s="37" t="inlineStr"/>
      <c r="T30" s="37" t="inlineStr"/>
      <c r="U30" s="37" t="inlineStr"/>
    </row>
    <row r="31">
      <c r="A31" s="26" t="inlineStr">
        <is>
          <t>RCSP_AML_30_v1</t>
        </is>
      </c>
      <c r="B31" s="38" t="inlineStr">
        <is>
          <t>m) Are there circumstances under which the client can authorise movements on any account without the knowledge of the Limited CSP?</t>
        </is>
      </c>
      <c r="C31" s="38" t="inlineStr">
        <is>
          <t>Select one option from the allowed list of values.</t>
        </is>
      </c>
      <c r="D31" s="38" t="inlineStr">
        <is>
          <t>Activities of the Limited CSP  - Client Monies</t>
        </is>
      </c>
      <c r="E31" s="38" t="inlineStr">
        <is>
          <t>Anti-Money Laundering</t>
        </is>
      </c>
      <c r="F31" s="38" t="b">
        <v>1</v>
      </c>
      <c r="G31" s="38" t="inlineStr"/>
      <c r="H31" s="38" t="inlineStr">
        <is>
          <t>Always applicable</t>
        </is>
      </c>
      <c r="I31" s="38" t="inlineStr">
        <is>
          <t>Required</t>
        </is>
      </c>
      <c r="J31" s="38" t="inlineStr">
        <is>
          <t>string</t>
        </is>
      </c>
      <c r="K31" s="38" t="inlineStr"/>
      <c r="L31" s="38" t="inlineStr">
        <is>
          <t>enum-list</t>
        </is>
      </c>
      <c r="M31" s="38" t="inlineStr">
        <is>
          <t>yes | no</t>
        </is>
      </c>
      <c r="N31" s="38" t="inlineStr"/>
      <c r="O31" s="38" t="inlineStr"/>
      <c r="P31" s="38" t="inlineStr"/>
      <c r="Q31" s="38" t="inlineStr"/>
      <c r="R31" s="38" t="inlineStr"/>
      <c r="S31" s="38" t="inlineStr"/>
      <c r="T31" s="38" t="inlineStr"/>
      <c r="U31" s="38" t="inlineStr"/>
    </row>
    <row r="32">
      <c r="A32" s="36" t="inlineStr">
        <is>
          <t>RCSP_AML_31_v1</t>
        </is>
      </c>
      <c r="B32" s="37" t="inlineStr">
        <is>
          <t>n) Please provide details of such instances, the number of such movements and how monitoring of such movements are being done by the Limited CSP.</t>
        </is>
      </c>
      <c r="C32" s="37" t="inlineStr">
        <is>
          <t>Required if question RCSP_AML_30 is answered as yes.</t>
        </is>
      </c>
      <c r="D32" s="37" t="inlineStr">
        <is>
          <t>Activities of the Limited CSP  - Client Monies</t>
        </is>
      </c>
      <c r="E32" s="37" t="inlineStr">
        <is>
          <t>Anti-Money Laundering</t>
        </is>
      </c>
      <c r="F32" s="37" t="b">
        <v>0</v>
      </c>
      <c r="G32" s="37" t="inlineStr">
        <is>
          <t>RCSP_AML_30 = "yes"</t>
        </is>
      </c>
      <c r="H32" s="37" t="inlineStr">
        <is>
          <t>“m) Are there circumstances under which the client can authorise movements on any account without the knowledge of the Limited CSP?” (RCSP_AML_30) is “yes”</t>
        </is>
      </c>
      <c r="I32" s="37" t="inlineStr">
        <is>
          <t>Conditional</t>
        </is>
      </c>
      <c r="J32" s="37" t="inlineStr">
        <is>
          <t>string</t>
        </is>
      </c>
      <c r="K32" s="37" t="inlineStr"/>
      <c r="L32" s="37" t="inlineStr"/>
      <c r="M32" s="37" t="inlineStr"/>
      <c r="N32" s="37" t="inlineStr"/>
      <c r="O32" s="37" t="inlineStr"/>
      <c r="P32" s="37" t="inlineStr"/>
      <c r="Q32" s="37" t="inlineStr"/>
      <c r="R32" s="37" t="inlineStr"/>
      <c r="S32" s="37" t="inlineStr"/>
      <c r="T32" s="37" t="inlineStr"/>
      <c r="U32" s="37" t="inlineStr"/>
    </row>
    <row r="33">
      <c r="A33" s="26" t="inlineStr">
        <is>
          <t>RCSP_GV_32_v1</t>
        </is>
      </c>
      <c r="B33" s="38" t="inlineStr">
        <is>
          <t>o) Please indicate (if any) the number of customers whose assets were frozen, confiscated or seized (due to ML/FT considerations), as at the end of the previous calendar year.</t>
        </is>
      </c>
      <c r="C33" s="38" t="inlineStr">
        <is>
          <t>If there were none, mark '0'.</t>
        </is>
      </c>
      <c r="D33" s="38" t="inlineStr">
        <is>
          <t>Activities of the Limited CSP  - Litigation/ Legal Proceedings</t>
        </is>
      </c>
      <c r="E33" s="38" t="inlineStr">
        <is>
          <t>Governance</t>
        </is>
      </c>
      <c r="F33" s="38" t="b">
        <v>1</v>
      </c>
      <c r="G33" s="38" t="inlineStr"/>
      <c r="H33" s="38" t="inlineStr">
        <is>
          <t>Always applicable</t>
        </is>
      </c>
      <c r="I33" s="38" t="inlineStr">
        <is>
          <t>Required</t>
        </is>
      </c>
      <c r="J33" s="38" t="inlineStr">
        <is>
          <t>integer</t>
        </is>
      </c>
      <c r="K33" s="38" t="inlineStr"/>
      <c r="L33" s="38" t="inlineStr"/>
      <c r="M33" s="38" t="inlineStr"/>
      <c r="N33" s="38" t="inlineStr"/>
      <c r="O33" s="38" t="inlineStr"/>
      <c r="P33" s="38" t="inlineStr"/>
      <c r="Q33" s="38" t="inlineStr"/>
      <c r="R33" s="38" t="inlineStr"/>
      <c r="S33" s="38" t="inlineStr"/>
      <c r="T33" s="38" t="inlineStr"/>
      <c r="U33" s="38" t="inlineStr"/>
    </row>
    <row r="34">
      <c r="A34" s="36" t="inlineStr">
        <is>
          <t>RCSP_GV_33_v1</t>
        </is>
      </c>
      <c r="B34" s="37" t="inlineStr">
        <is>
          <t>p) Has the Limited CSP, during the reporting period, been involved in any governmental, legal or arbitration proceedings?</t>
        </is>
      </c>
      <c r="C34" s="37" t="inlineStr">
        <is>
          <t>Including any such proceedings which are pending or threatened, of which the Limited CSP is awareSelect one option from the allowed list of values.</t>
        </is>
      </c>
      <c r="D34" s="37" t="inlineStr">
        <is>
          <t>Activities of the Limited CSP  - Litigation/ Legal Proceedings</t>
        </is>
      </c>
      <c r="E34" s="37" t="inlineStr">
        <is>
          <t>Governance</t>
        </is>
      </c>
      <c r="F34" s="37" t="b">
        <v>1</v>
      </c>
      <c r="G34" s="37" t="inlineStr"/>
      <c r="H34" s="37" t="inlineStr">
        <is>
          <t>Always applicable</t>
        </is>
      </c>
      <c r="I34" s="37" t="inlineStr">
        <is>
          <t>Required</t>
        </is>
      </c>
      <c r="J34" s="37" t="inlineStr">
        <is>
          <t>string</t>
        </is>
      </c>
      <c r="K34" s="37" t="inlineStr"/>
      <c r="L34" s="37" t="inlineStr">
        <is>
          <t>enum-list</t>
        </is>
      </c>
      <c r="M34" s="37" t="inlineStr">
        <is>
          <t>yes | no</t>
        </is>
      </c>
      <c r="N34" s="37" t="inlineStr"/>
      <c r="O34" s="37" t="inlineStr"/>
      <c r="P34" s="37" t="inlineStr"/>
      <c r="Q34" s="37" t="inlineStr"/>
      <c r="R34" s="37" t="inlineStr"/>
      <c r="S34" s="37" t="inlineStr"/>
      <c r="T34" s="37" t="inlineStr"/>
      <c r="U34" s="37" t="inlineStr"/>
    </row>
    <row r="35">
      <c r="A35" s="26" t="inlineStr">
        <is>
          <t>RCSP_GV_34_v1</t>
        </is>
      </c>
      <c r="B35" s="38" t="inlineStr">
        <is>
          <t>i) Was the MFSA duly notified of these proceedings/litigation?</t>
        </is>
      </c>
      <c r="C35" s="38" t="inlineStr">
        <is>
          <t>Select one option from the allowed list of values.
Required if question RCSP_GV_33 is answered as yes.</t>
        </is>
      </c>
      <c r="D35" s="38" t="inlineStr">
        <is>
          <t>Activities of the Limited CSP  - Litigation/ Legal Proceedings</t>
        </is>
      </c>
      <c r="E35" s="38" t="inlineStr">
        <is>
          <t>Governance</t>
        </is>
      </c>
      <c r="F35" s="38" t="b">
        <v>0</v>
      </c>
      <c r="G35" s="38" t="inlineStr">
        <is>
          <t>RCSP_GV_33 = "yes"</t>
        </is>
      </c>
      <c r="H35" s="38" t="inlineStr">
        <is>
          <t>“p) Has the Limited CSP, during the reporting period, been involved in any governmental, legal or arbitration proceedings?” (RCSP_GV_33) is “yes”</t>
        </is>
      </c>
      <c r="I35" s="38" t="inlineStr">
        <is>
          <t>Conditional</t>
        </is>
      </c>
      <c r="J35" s="38" t="inlineStr">
        <is>
          <t>string</t>
        </is>
      </c>
      <c r="K35" s="38" t="inlineStr"/>
      <c r="L35" s="38" t="inlineStr">
        <is>
          <t>enum-list</t>
        </is>
      </c>
      <c r="M35" s="38" t="inlineStr">
        <is>
          <t>yes | no</t>
        </is>
      </c>
      <c r="N35" s="38" t="inlineStr"/>
      <c r="O35" s="38" t="inlineStr"/>
      <c r="P35" s="38" t="inlineStr"/>
      <c r="Q35" s="38" t="inlineStr"/>
      <c r="R35" s="38" t="inlineStr"/>
      <c r="S35" s="38" t="inlineStr"/>
      <c r="T35" s="38" t="inlineStr"/>
      <c r="U35" s="38" t="inlineStr"/>
    </row>
    <row r="36">
      <c r="A36" s="36" t="inlineStr">
        <is>
          <t>RCSP_GV_35_v1</t>
        </is>
      </c>
      <c r="B36" s="37" t="inlineStr">
        <is>
          <t>ii) Please provide details of such legal proceedings/ litigation.</t>
        </is>
      </c>
      <c r="C36" s="37" t="inlineStr">
        <is>
          <t>If possible, include the potential liability of the authorised person and the reason why the MFSA was not notifiedRequired if question RCSP_GV_34 is answered as no.</t>
        </is>
      </c>
      <c r="D36" s="37" t="inlineStr">
        <is>
          <t>Activities of the Limited CSP  - Litigation/ Legal Proceedings</t>
        </is>
      </c>
      <c r="E36" s="37" t="inlineStr">
        <is>
          <t>Governance</t>
        </is>
      </c>
      <c r="F36" s="37" t="b">
        <v>0</v>
      </c>
      <c r="G36" s="37" t="inlineStr">
        <is>
          <t>RCSP_GV_34 = "no"</t>
        </is>
      </c>
      <c r="H36" s="37" t="inlineStr">
        <is>
          <t>“i) Was the MFSA duly notified of these proceedings/litigation?” (RCSP_GV_34) is “no”</t>
        </is>
      </c>
      <c r="I36" s="37" t="inlineStr">
        <is>
          <t>Conditional</t>
        </is>
      </c>
      <c r="J36" s="37" t="inlineStr">
        <is>
          <t>string</t>
        </is>
      </c>
      <c r="K36" s="37" t="inlineStr"/>
      <c r="L36" s="37" t="inlineStr"/>
      <c r="M36" s="37" t="inlineStr"/>
      <c r="N36" s="37" t="inlineStr"/>
      <c r="O36" s="37" t="inlineStr"/>
      <c r="P36" s="37" t="inlineStr"/>
      <c r="Q36" s="37" t="inlineStr"/>
      <c r="R36" s="37" t="inlineStr"/>
      <c r="S36" s="37" t="inlineStr"/>
      <c r="T36" s="37" t="inlineStr"/>
      <c r="U36" s="37" t="inlineStr"/>
    </row>
    <row r="37">
      <c r="A37" s="26" t="inlineStr">
        <is>
          <t>RCSP_GV_36_v1</t>
        </is>
      </c>
      <c r="B37" s="38" t="inlineStr">
        <is>
          <t>q) Is the Limited CSP aware of any dispute/complaint that might result in litigation/legal proceedings in the next twelve months?</t>
        </is>
      </c>
      <c r="C37" s="38" t="inlineStr">
        <is>
          <t>Select one option from the allowed list of values.</t>
        </is>
      </c>
      <c r="D37" s="38" t="inlineStr">
        <is>
          <t>Activities of the Limited CSP  - Litigation/ Legal Proceedings</t>
        </is>
      </c>
      <c r="E37" s="38" t="inlineStr">
        <is>
          <t>Governance</t>
        </is>
      </c>
      <c r="F37" s="38" t="b">
        <v>1</v>
      </c>
      <c r="G37" s="38" t="inlineStr"/>
      <c r="H37" s="38" t="inlineStr">
        <is>
          <t>Always applicable</t>
        </is>
      </c>
      <c r="I37" s="38" t="inlineStr">
        <is>
          <t>Required</t>
        </is>
      </c>
      <c r="J37" s="38" t="inlineStr">
        <is>
          <t>string</t>
        </is>
      </c>
      <c r="K37" s="38" t="inlineStr"/>
      <c r="L37" s="38" t="inlineStr">
        <is>
          <t>enum-list</t>
        </is>
      </c>
      <c r="M37" s="38" t="inlineStr">
        <is>
          <t>yes | no</t>
        </is>
      </c>
      <c r="N37" s="38" t="inlineStr"/>
      <c r="O37" s="38" t="inlineStr"/>
      <c r="P37" s="38" t="inlineStr"/>
      <c r="Q37" s="38" t="inlineStr"/>
      <c r="R37" s="38" t="inlineStr"/>
      <c r="S37" s="38" t="inlineStr"/>
      <c r="T37" s="38" t="inlineStr"/>
      <c r="U37" s="38" t="inlineStr"/>
    </row>
    <row r="38">
      <c r="A38" s="36" t="inlineStr">
        <is>
          <t>RCSP_GV_37_v1</t>
        </is>
      </c>
      <c r="B38" s="37" t="inlineStr">
        <is>
          <t>i) Please provide details of such dispute/complaint.</t>
        </is>
      </c>
      <c r="C38" s="37" t="inlineStr">
        <is>
          <t>Required if question RCSP_GV_36 is answered as yes.</t>
        </is>
      </c>
      <c r="D38" s="37" t="inlineStr">
        <is>
          <t>Activities of the Limited CSP  - Litigation/ Legal Proceedings</t>
        </is>
      </c>
      <c r="E38" s="37" t="inlineStr">
        <is>
          <t>Governance</t>
        </is>
      </c>
      <c r="F38" s="37" t="b">
        <v>0</v>
      </c>
      <c r="G38" s="37" t="inlineStr">
        <is>
          <t>RCSP_GV_36 = "yes"</t>
        </is>
      </c>
      <c r="H38" s="37" t="inlineStr">
        <is>
          <t>“q) Is the Limited CSP aware of any dispute/complaint that might result in litigation/legal proceedings in the next twelve months?” (RCSP_GV_36) is “yes”</t>
        </is>
      </c>
      <c r="I38" s="37" t="inlineStr">
        <is>
          <t>Conditional</t>
        </is>
      </c>
      <c r="J38" s="37" t="inlineStr">
        <is>
          <t>string</t>
        </is>
      </c>
      <c r="K38" s="37" t="inlineStr"/>
      <c r="L38" s="37" t="inlineStr"/>
      <c r="M38" s="37" t="inlineStr"/>
      <c r="N38" s="37" t="inlineStr"/>
      <c r="O38" s="37" t="inlineStr"/>
      <c r="P38" s="37" t="inlineStr"/>
      <c r="Q38" s="37" t="inlineStr"/>
      <c r="R38" s="37" t="inlineStr"/>
      <c r="S38" s="37" t="inlineStr"/>
      <c r="T38" s="37" t="inlineStr"/>
      <c r="U38" s="37" t="inlineStr"/>
    </row>
    <row r="39">
      <c r="A39" s="26" t="inlineStr">
        <is>
          <t>RCSP_OP_38_v1</t>
        </is>
      </c>
      <c r="B39" s="38" t="inlineStr">
        <is>
          <t>As at the date of this return, please indicate the number of client entities to which the Limited CSP provides the following services: Directorship</t>
        </is>
      </c>
      <c r="C39" s="38" t="inlineStr">
        <is>
          <t>These refer to clients being offered CSP services. BO of multiple entities should be counted as one.</t>
        </is>
      </c>
      <c r="D39" s="38" t="inlineStr">
        <is>
          <t>Client Base - Customers</t>
        </is>
      </c>
      <c r="E39" s="38" t="inlineStr">
        <is>
          <t>Operations</t>
        </is>
      </c>
      <c r="F39" s="38" t="b">
        <v>1</v>
      </c>
      <c r="G39" s="38" t="inlineStr"/>
      <c r="H39" s="38" t="inlineStr">
        <is>
          <t>Always applicable</t>
        </is>
      </c>
      <c r="I39" s="38" t="inlineStr">
        <is>
          <t>Required</t>
        </is>
      </c>
      <c r="J39" s="38" t="inlineStr">
        <is>
          <t>integer</t>
        </is>
      </c>
      <c r="K39" s="38" t="inlineStr"/>
      <c r="L39" s="38" t="inlineStr"/>
      <c r="M39" s="38" t="inlineStr"/>
      <c r="N39" s="38" t="inlineStr"/>
      <c r="O39" s="38" t="inlineStr"/>
      <c r="P39" s="38" t="inlineStr"/>
      <c r="Q39" s="38" t="inlineStr"/>
      <c r="R39" s="38" t="inlineStr"/>
      <c r="S39" s="38" t="inlineStr"/>
      <c r="T39" s="38" t="inlineStr"/>
      <c r="U39" s="38" t="inlineStr"/>
    </row>
    <row r="40">
      <c r="A40" s="36" t="inlineStr">
        <is>
          <t>RCSP_OP_39_v1</t>
        </is>
      </c>
      <c r="B40" s="37" t="inlineStr">
        <is>
          <t>As at the date of this return, please indicate the number of client entities to which the Limited CSP provides the following services: Company Secretary</t>
        </is>
      </c>
      <c r="C40" s="37" t="inlineStr">
        <is>
          <t>These refer to clients being offered CSP services. BO of multiple entities should be counted as one.</t>
        </is>
      </c>
      <c r="D40" s="37" t="inlineStr">
        <is>
          <t>Client Base - Customers</t>
        </is>
      </c>
      <c r="E40" s="37" t="inlineStr">
        <is>
          <t>Operations</t>
        </is>
      </c>
      <c r="F40" s="37" t="b">
        <v>1</v>
      </c>
      <c r="G40" s="37" t="inlineStr"/>
      <c r="H40" s="37" t="inlineStr">
        <is>
          <t>Always applicable</t>
        </is>
      </c>
      <c r="I40" s="37" t="inlineStr">
        <is>
          <t>Required</t>
        </is>
      </c>
      <c r="J40" s="37" t="inlineStr">
        <is>
          <t>integer</t>
        </is>
      </c>
      <c r="K40" s="37" t="inlineStr"/>
      <c r="L40" s="37" t="inlineStr"/>
      <c r="M40" s="37" t="inlineStr"/>
      <c r="N40" s="37" t="inlineStr"/>
      <c r="O40" s="37" t="inlineStr"/>
      <c r="P40" s="37" t="inlineStr"/>
      <c r="Q40" s="37" t="inlineStr"/>
      <c r="R40" s="37" t="inlineStr"/>
      <c r="S40" s="37" t="inlineStr"/>
      <c r="T40" s="37" t="inlineStr"/>
      <c r="U40" s="37" t="inlineStr"/>
    </row>
    <row r="41">
      <c r="A41" s="26" t="inlineStr">
        <is>
          <t>RCSP_OP_40_v1</t>
        </is>
      </c>
      <c r="B41" s="38" t="inlineStr">
        <is>
          <t>b) As at the end of the previous calendar year, please indicate the number of client entities that are part of a multi-tier ownership structure (i.e. at least two additional layers of legal persons or arrangements on top of the customer)</t>
        </is>
      </c>
      <c r="C41" s="38" t="inlineStr">
        <is>
          <t>These refer to clients being offered CSP services. BO of multiple entities should be counted as one.</t>
        </is>
      </c>
      <c r="D41" s="38" t="inlineStr">
        <is>
          <t>Client Base - Customers</t>
        </is>
      </c>
      <c r="E41" s="38" t="inlineStr">
        <is>
          <t>Operations</t>
        </is>
      </c>
      <c r="F41" s="38" t="b">
        <v>1</v>
      </c>
      <c r="G41" s="38" t="inlineStr"/>
      <c r="H41" s="38" t="inlineStr">
        <is>
          <t>Always applicable</t>
        </is>
      </c>
      <c r="I41" s="38" t="inlineStr">
        <is>
          <t>Required</t>
        </is>
      </c>
      <c r="J41" s="38" t="inlineStr">
        <is>
          <t>integer</t>
        </is>
      </c>
      <c r="K41" s="38" t="inlineStr"/>
      <c r="L41" s="38" t="inlineStr"/>
      <c r="M41" s="38" t="inlineStr"/>
      <c r="N41" s="38" t="inlineStr"/>
      <c r="O41" s="38" t="inlineStr"/>
      <c r="P41" s="38" t="inlineStr"/>
      <c r="Q41" s="38" t="inlineStr"/>
      <c r="R41" s="38" t="inlineStr"/>
      <c r="S41" s="38" t="inlineStr"/>
      <c r="T41" s="38" t="inlineStr"/>
      <c r="U41" s="38" t="inlineStr"/>
    </row>
    <row r="42">
      <c r="A42" s="36" t="inlineStr">
        <is>
          <t>RCSP_OP_41_v1</t>
        </is>
      </c>
      <c r="B42" s="37" t="inlineStr">
        <is>
          <t>c) As at the end of the previous calendar year, please indicate the number of client entities whose ownership and control structure involves a trust, foundation or other similar legal arrangement (i.e. it is not the customer who is the trust, foundation or similar legal arrangement).</t>
        </is>
      </c>
      <c r="C42" s="37" t="inlineStr">
        <is>
          <t>These refer to clients being offered CSP services. BO of multiple entities should be counted as one.</t>
        </is>
      </c>
      <c r="D42" s="37" t="inlineStr">
        <is>
          <t>Client Base - Customers</t>
        </is>
      </c>
      <c r="E42" s="37" t="inlineStr">
        <is>
          <t>Operations</t>
        </is>
      </c>
      <c r="F42" s="37" t="b">
        <v>1</v>
      </c>
      <c r="G42" s="37" t="inlineStr"/>
      <c r="H42" s="37" t="inlineStr">
        <is>
          <t>Always applicable</t>
        </is>
      </c>
      <c r="I42" s="37" t="inlineStr">
        <is>
          <t>Required</t>
        </is>
      </c>
      <c r="J42" s="37" t="inlineStr">
        <is>
          <t>integer</t>
        </is>
      </c>
      <c r="K42" s="37" t="inlineStr"/>
      <c r="L42" s="37" t="inlineStr"/>
      <c r="M42" s="37" t="inlineStr"/>
      <c r="N42" s="37" t="inlineStr"/>
      <c r="O42" s="37" t="inlineStr"/>
      <c r="P42" s="37" t="inlineStr"/>
      <c r="Q42" s="37" t="inlineStr"/>
      <c r="R42" s="37" t="inlineStr"/>
      <c r="S42" s="37" t="inlineStr"/>
      <c r="T42" s="37" t="inlineStr"/>
      <c r="U42" s="37" t="inlineStr"/>
    </row>
    <row r="43">
      <c r="A43" s="26" t="inlineStr">
        <is>
          <t>RCSP_OP_42_v1</t>
        </is>
      </c>
      <c r="B43" s="38" t="inlineStr">
        <is>
          <t>d) As at the end of the previous calendar year, please indicate the number of client entities set up as commercial partnerships to which the Limited CSP provides the following services: Acting as Partner</t>
        </is>
      </c>
      <c r="C43" s="38" t="inlineStr">
        <is>
          <t>These refer to clients being offered CSP services. BO of multiple entities should be counted as one.</t>
        </is>
      </c>
      <c r="D43" s="38" t="inlineStr">
        <is>
          <t>Client Base - Customers</t>
        </is>
      </c>
      <c r="E43" s="38" t="inlineStr">
        <is>
          <t>Operations</t>
        </is>
      </c>
      <c r="F43" s="38" t="b">
        <v>1</v>
      </c>
      <c r="G43" s="38" t="inlineStr"/>
      <c r="H43" s="38" t="inlineStr">
        <is>
          <t>Always applicable</t>
        </is>
      </c>
      <c r="I43" s="38" t="inlineStr">
        <is>
          <t>Required</t>
        </is>
      </c>
      <c r="J43" s="38" t="inlineStr">
        <is>
          <t>integer</t>
        </is>
      </c>
      <c r="K43" s="38" t="inlineStr"/>
      <c r="L43" s="38" t="inlineStr"/>
      <c r="M43" s="38" t="inlineStr"/>
      <c r="N43" s="38" t="inlineStr"/>
      <c r="O43" s="38" t="inlineStr"/>
      <c r="P43" s="38" t="inlineStr"/>
      <c r="Q43" s="38" t="inlineStr"/>
      <c r="R43" s="38" t="inlineStr"/>
      <c r="S43" s="38" t="inlineStr"/>
      <c r="T43" s="38" t="inlineStr"/>
      <c r="U43" s="38" t="inlineStr"/>
    </row>
    <row r="44">
      <c r="A44" s="36" t="inlineStr">
        <is>
          <t>RCSP_OP_43_v1</t>
        </is>
      </c>
      <c r="B44" s="37" t="inlineStr">
        <is>
          <t>e) Total number of new client entities on boarded during the previous calender year</t>
        </is>
      </c>
      <c r="C44" s="37" t="inlineStr">
        <is>
          <t>These refer to clients being offered CSP services. BO of multiple entities should be counted as one.</t>
        </is>
      </c>
      <c r="D44" s="37" t="inlineStr">
        <is>
          <t>Client Base - Customers</t>
        </is>
      </c>
      <c r="E44" s="37" t="inlineStr">
        <is>
          <t>Operations</t>
        </is>
      </c>
      <c r="F44" s="37" t="b">
        <v>1</v>
      </c>
      <c r="G44" s="37" t="inlineStr"/>
      <c r="H44" s="37" t="inlineStr">
        <is>
          <t>Always applicable</t>
        </is>
      </c>
      <c r="I44" s="37" t="inlineStr">
        <is>
          <t>Required</t>
        </is>
      </c>
      <c r="J44" s="37" t="inlineStr">
        <is>
          <t>integer</t>
        </is>
      </c>
      <c r="K44" s="37" t="inlineStr"/>
      <c r="L44" s="37" t="inlineStr"/>
      <c r="M44" s="37" t="inlineStr"/>
      <c r="N44" s="37" t="inlineStr"/>
      <c r="O44" s="37" t="inlineStr"/>
      <c r="P44" s="37" t="inlineStr"/>
      <c r="Q44" s="37" t="inlineStr"/>
      <c r="R44" s="37" t="inlineStr"/>
      <c r="S44" s="37" t="inlineStr"/>
      <c r="T44" s="37" t="inlineStr"/>
      <c r="U44" s="37" t="inlineStr"/>
    </row>
    <row r="45">
      <c r="A45" s="26" t="inlineStr">
        <is>
          <t>RCSP_OP_44_v1</t>
        </is>
      </c>
      <c r="B45" s="38" t="inlineStr">
        <is>
          <t>f) Please list the total number of client entities as at the end of the previous calendar year which were subject to change in beneficial ownership.</t>
        </is>
      </c>
      <c r="C45" s="38" t="inlineStr">
        <is>
          <t>These refer to clients being offered CSP services. BO of multiple entities should be counted as one.</t>
        </is>
      </c>
      <c r="D45" s="38" t="inlineStr">
        <is>
          <t>Client Base - Customers</t>
        </is>
      </c>
      <c r="E45" s="38" t="inlineStr">
        <is>
          <t>Operations</t>
        </is>
      </c>
      <c r="F45" s="38" t="b">
        <v>1</v>
      </c>
      <c r="G45" s="38" t="inlineStr"/>
      <c r="H45" s="38" t="inlineStr">
        <is>
          <t>Always applicable</t>
        </is>
      </c>
      <c r="I45" s="38" t="inlineStr">
        <is>
          <t>Required</t>
        </is>
      </c>
      <c r="J45" s="38" t="inlineStr">
        <is>
          <t>integer</t>
        </is>
      </c>
      <c r="K45" s="38" t="inlineStr"/>
      <c r="L45" s="38" t="inlineStr"/>
      <c r="M45" s="38" t="inlineStr"/>
      <c r="N45" s="38" t="inlineStr"/>
      <c r="O45" s="38" t="inlineStr"/>
      <c r="P45" s="38" t="inlineStr"/>
      <c r="Q45" s="38" t="inlineStr"/>
      <c r="R45" s="38" t="inlineStr"/>
      <c r="S45" s="38" t="inlineStr"/>
      <c r="T45" s="38" t="inlineStr"/>
      <c r="U45" s="38" t="inlineStr"/>
    </row>
    <row r="46">
      <c r="A46" s="36" t="inlineStr">
        <is>
          <t>RCSP_OP_45_v1</t>
        </is>
      </c>
      <c r="B46" s="37" t="inlineStr">
        <is>
          <t>g) Total number of BOs of client entities:</t>
        </is>
      </c>
      <c r="C46" s="37" t="inlineStr">
        <is>
          <t>These refer to clients being offered CSP services. BO of multiple entities should be counted as one.</t>
        </is>
      </c>
      <c r="D46" s="37" t="inlineStr">
        <is>
          <t>Client Base - Customers</t>
        </is>
      </c>
      <c r="E46" s="37" t="inlineStr">
        <is>
          <t>Operations</t>
        </is>
      </c>
      <c r="F46" s="37" t="b">
        <v>1</v>
      </c>
      <c r="G46" s="37" t="inlineStr"/>
      <c r="H46" s="37" t="inlineStr">
        <is>
          <t>Always applicable</t>
        </is>
      </c>
      <c r="I46" s="37" t="inlineStr">
        <is>
          <t>Required</t>
        </is>
      </c>
      <c r="J46" s="37" t="inlineStr">
        <is>
          <t>integer</t>
        </is>
      </c>
      <c r="K46" s="37" t="inlineStr"/>
      <c r="L46" s="37" t="inlineStr"/>
      <c r="M46" s="37" t="inlineStr"/>
      <c r="N46" s="37" t="inlineStr"/>
      <c r="O46" s="37" t="inlineStr"/>
      <c r="P46" s="37" t="inlineStr"/>
      <c r="Q46" s="37" t="inlineStr"/>
      <c r="R46" s="37" t="inlineStr"/>
      <c r="S46" s="37" t="inlineStr"/>
      <c r="T46" s="37" t="inlineStr"/>
      <c r="U46" s="37" t="inlineStr"/>
    </row>
    <row r="47">
      <c r="A47" s="26" t="inlineStr">
        <is>
          <t>RCSP_OP_46_v1</t>
        </is>
      </c>
      <c r="B47" s="38" t="inlineStr">
        <is>
          <t>h) Of the total client entities, how many, at the end of the previous calendar year, had at least one BO who is a PEP (including family members and close associates)?</t>
        </is>
      </c>
      <c r="C47" s="38" t="inlineStr">
        <is>
          <t>These refer to clients being offered CSP services. BO of multiple entities should be counted as one. If there were none, mark '0'.</t>
        </is>
      </c>
      <c r="D47" s="38" t="inlineStr">
        <is>
          <t>Client Base - Customers</t>
        </is>
      </c>
      <c r="E47" s="38" t="inlineStr">
        <is>
          <t>Operations</t>
        </is>
      </c>
      <c r="F47" s="38" t="b">
        <v>1</v>
      </c>
      <c r="G47" s="38" t="inlineStr"/>
      <c r="H47" s="38" t="inlineStr">
        <is>
          <t>Always applicable</t>
        </is>
      </c>
      <c r="I47" s="38" t="inlineStr">
        <is>
          <t>Required</t>
        </is>
      </c>
      <c r="J47" s="38" t="inlineStr">
        <is>
          <t>integer</t>
        </is>
      </c>
      <c r="K47" s="38" t="inlineStr"/>
      <c r="L47" s="38" t="inlineStr"/>
      <c r="M47" s="38" t="inlineStr"/>
      <c r="N47" s="38" t="inlineStr"/>
      <c r="O47" s="38" t="inlineStr"/>
      <c r="P47" s="38" t="inlineStr"/>
      <c r="Q47" s="38" t="inlineStr"/>
      <c r="R47" s="38" t="inlineStr"/>
      <c r="S47" s="38" t="inlineStr"/>
      <c r="T47" s="38" t="inlineStr"/>
      <c r="U47" s="38" t="inlineStr"/>
    </row>
    <row r="48">
      <c r="A48" s="36" t="inlineStr">
        <is>
          <t>RCSP_OP_47_v1</t>
        </is>
      </c>
      <c r="B48" s="37" t="inlineStr">
        <is>
          <t>i) Please also provide details of the jurisdiction from which such PEPs emanate.</t>
        </is>
      </c>
      <c r="C48" s="37" t="inlineStr">
        <is>
          <t>Required if question RCSP_OP_46 is answered with a value greater than 0.</t>
        </is>
      </c>
      <c r="D48" s="37" t="inlineStr">
        <is>
          <t>Client Base - Customers</t>
        </is>
      </c>
      <c r="E48" s="37" t="inlineStr">
        <is>
          <t>Operations</t>
        </is>
      </c>
      <c r="F48" s="37" t="b">
        <v>0</v>
      </c>
      <c r="G48" s="37" t="inlineStr">
        <is>
          <t>RCSP_OP_46 &gt; 0</t>
        </is>
      </c>
      <c r="H48" s="37" t="inlineStr">
        <is>
          <t>“h) Of the total client entities, how many, at the end of the previous calendar year, had at least one BO who is a PEP (including family members and close associates)?” (RCSP_OP_46) is greater than “0”</t>
        </is>
      </c>
      <c r="I48" s="37" t="inlineStr">
        <is>
          <t>Conditional</t>
        </is>
      </c>
      <c r="J48" s="37" t="inlineStr">
        <is>
          <t>string</t>
        </is>
      </c>
      <c r="K48" s="37" t="inlineStr"/>
      <c r="L48" s="37" t="inlineStr"/>
      <c r="M48" s="37" t="inlineStr"/>
      <c r="N48" s="37" t="inlineStr"/>
      <c r="O48" s="37" t="inlineStr"/>
      <c r="P48" s="37" t="inlineStr"/>
      <c r="Q48" s="37" t="inlineStr"/>
      <c r="R48" s="37" t="inlineStr"/>
      <c r="S48" s="37" t="inlineStr"/>
      <c r="T48" s="37" t="inlineStr"/>
      <c r="U48" s="37" t="inlineStr"/>
    </row>
    <row r="49">
      <c r="A49" s="26" t="inlineStr">
        <is>
          <t>RCSP_OP_48_v1</t>
        </is>
      </c>
      <c r="B49" s="38" t="inlineStr">
        <is>
          <t>i)Total Number of BOs of client entities who are Maltese Resident</t>
        </is>
      </c>
      <c r="C49" s="38" t="inlineStr">
        <is>
          <t>These refer to clients being offered CSP services. BO of multiple entities should be counted as one.</t>
        </is>
      </c>
      <c r="D49" s="38" t="inlineStr">
        <is>
          <t>Client Base -Jurisdictions</t>
        </is>
      </c>
      <c r="E49" s="38" t="inlineStr">
        <is>
          <t>Operations</t>
        </is>
      </c>
      <c r="F49" s="38" t="b">
        <v>1</v>
      </c>
      <c r="G49" s="38" t="inlineStr"/>
      <c r="H49" s="38" t="inlineStr">
        <is>
          <t>Always applicable</t>
        </is>
      </c>
      <c r="I49" s="38" t="inlineStr">
        <is>
          <t>Required</t>
        </is>
      </c>
      <c r="J49" s="38" t="inlineStr">
        <is>
          <t>integer</t>
        </is>
      </c>
      <c r="K49" s="38" t="inlineStr"/>
      <c r="L49" s="38" t="inlineStr"/>
      <c r="M49" s="38" t="inlineStr"/>
      <c r="N49" s="38" t="inlineStr"/>
      <c r="O49" s="38" t="inlineStr"/>
      <c r="P49" s="38" t="inlineStr"/>
      <c r="Q49" s="38" t="inlineStr"/>
      <c r="R49" s="38" t="inlineStr"/>
      <c r="S49" s="38" t="inlineStr"/>
      <c r="T49" s="38" t="inlineStr"/>
      <c r="U49" s="38" t="inlineStr"/>
    </row>
    <row r="50">
      <c r="A50" s="36" t="inlineStr">
        <is>
          <t>RCSP_OP_49_v1</t>
        </is>
      </c>
      <c r="B50" s="37" t="inlineStr">
        <is>
          <t>j) Total Number of BOs of client entities residing in other-EU jurisdictions</t>
        </is>
      </c>
      <c r="C50" s="37" t="inlineStr">
        <is>
          <t>These refer to clients being offered CSP services. BO of multiple entities should be counted as one.</t>
        </is>
      </c>
      <c r="D50" s="37" t="inlineStr">
        <is>
          <t>Client Base -Jurisdictions</t>
        </is>
      </c>
      <c r="E50" s="37" t="inlineStr">
        <is>
          <t>Operations</t>
        </is>
      </c>
      <c r="F50" s="37" t="b">
        <v>1</v>
      </c>
      <c r="G50" s="37" t="inlineStr"/>
      <c r="H50" s="37" t="inlineStr">
        <is>
          <t>Always applicable</t>
        </is>
      </c>
      <c r="I50" s="37" t="inlineStr">
        <is>
          <t>Required</t>
        </is>
      </c>
      <c r="J50" s="37" t="inlineStr">
        <is>
          <t>integer</t>
        </is>
      </c>
      <c r="K50" s="37" t="inlineStr"/>
      <c r="L50" s="37" t="inlineStr"/>
      <c r="M50" s="37" t="inlineStr"/>
      <c r="N50" s="37" t="inlineStr"/>
      <c r="O50" s="37" t="inlineStr"/>
      <c r="P50" s="37" t="inlineStr"/>
      <c r="Q50" s="37" t="inlineStr"/>
      <c r="R50" s="37" t="inlineStr"/>
      <c r="S50" s="37" t="inlineStr"/>
      <c r="T50" s="37" t="inlineStr"/>
      <c r="U50" s="37" t="inlineStr"/>
    </row>
    <row r="51">
      <c r="A51" s="26" t="inlineStr">
        <is>
          <t>RCSP_OP_50_v1</t>
        </is>
      </c>
      <c r="B51" s="38" t="inlineStr">
        <is>
          <t>k) Total Number of BOs of client entities residing in Non-EU jurisdictions</t>
        </is>
      </c>
      <c r="C51" s="38" t="inlineStr">
        <is>
          <t>These refer to clients being offered CSP services. BO of multiple entities should be counted as one.</t>
        </is>
      </c>
      <c r="D51" s="38" t="inlineStr">
        <is>
          <t>Client Base -Jurisdictions</t>
        </is>
      </c>
      <c r="E51" s="38" t="inlineStr">
        <is>
          <t>Operations</t>
        </is>
      </c>
      <c r="F51" s="38" t="b">
        <v>1</v>
      </c>
      <c r="G51" s="38" t="inlineStr"/>
      <c r="H51" s="38" t="inlineStr">
        <is>
          <t>Always applicable</t>
        </is>
      </c>
      <c r="I51" s="38" t="inlineStr">
        <is>
          <t>Required</t>
        </is>
      </c>
      <c r="J51" s="38" t="inlineStr">
        <is>
          <t>integer</t>
        </is>
      </c>
      <c r="K51" s="38" t="inlineStr"/>
      <c r="L51" s="38" t="inlineStr"/>
      <c r="M51" s="38" t="inlineStr"/>
      <c r="N51" s="38" t="inlineStr"/>
      <c r="O51" s="38" t="inlineStr"/>
      <c r="P51" s="38" t="inlineStr"/>
      <c r="Q51" s="38" t="inlineStr"/>
      <c r="R51" s="38" t="inlineStr"/>
      <c r="S51" s="38" t="inlineStr"/>
      <c r="T51" s="38" t="inlineStr"/>
      <c r="U51" s="38" t="inlineStr"/>
    </row>
    <row r="52">
      <c r="A52" s="36" t="inlineStr">
        <is>
          <t>RCSP_OP_51_v1</t>
        </is>
      </c>
      <c r="B52" s="37" t="inlineStr">
        <is>
          <t>l)Total Number of BOs of client entities coming from high-risk jurisdictions (as classified by the Limited CSP)</t>
        </is>
      </c>
      <c r="C52" s="37" t="inlineStr">
        <is>
          <t>These refer to clients being offered CSP services. BO of multiple entities should be counted as one. If there were none, mark '0'.</t>
        </is>
      </c>
      <c r="D52" s="37" t="inlineStr">
        <is>
          <t>Client Base -Jurisdictions</t>
        </is>
      </c>
      <c r="E52" s="37" t="inlineStr">
        <is>
          <t>Operations</t>
        </is>
      </c>
      <c r="F52" s="37" t="b">
        <v>1</v>
      </c>
      <c r="G52" s="37" t="inlineStr"/>
      <c r="H52" s="37" t="inlineStr">
        <is>
          <t>Always applicable</t>
        </is>
      </c>
      <c r="I52" s="37" t="inlineStr">
        <is>
          <t>Required</t>
        </is>
      </c>
      <c r="J52" s="37" t="inlineStr">
        <is>
          <t>integer</t>
        </is>
      </c>
      <c r="K52" s="37" t="inlineStr"/>
      <c r="L52" s="37" t="inlineStr"/>
      <c r="M52" s="37" t="inlineStr"/>
      <c r="N52" s="37" t="inlineStr"/>
      <c r="O52" s="37" t="inlineStr"/>
      <c r="P52" s="37" t="inlineStr"/>
      <c r="Q52" s="37" t="inlineStr"/>
      <c r="R52" s="37" t="inlineStr"/>
      <c r="S52" s="37" t="inlineStr"/>
      <c r="T52" s="37" t="inlineStr"/>
      <c r="U52" s="37" t="inlineStr"/>
    </row>
    <row r="53">
      <c r="A53" s="26" t="inlineStr">
        <is>
          <t>RCSP_OP_52_v1</t>
        </is>
      </c>
      <c r="B53" s="38" t="inlineStr">
        <is>
          <t>i) In cases of BOs indicated in question (l), specify such jurisdictions.</t>
        </is>
      </c>
      <c r="C53" s="38" t="inlineStr">
        <is>
          <t>Required if question RCSP_OP_51 is answered with a value greater than 0.</t>
        </is>
      </c>
      <c r="D53" s="38" t="inlineStr">
        <is>
          <t>Client Base -Jurisdictions</t>
        </is>
      </c>
      <c r="E53" s="38" t="inlineStr">
        <is>
          <t>Operations</t>
        </is>
      </c>
      <c r="F53" s="38" t="b">
        <v>0</v>
      </c>
      <c r="G53" s="38" t="inlineStr">
        <is>
          <t>RCSP_OP_51 &gt; 0</t>
        </is>
      </c>
      <c r="H53" s="38" t="inlineStr">
        <is>
          <t>“l)Total Number of BOs of client entities coming from high-risk jurisdictions (as classified by the Limited CSP)” (RCSP_OP_51) is greater than “0”</t>
        </is>
      </c>
      <c r="I53" s="38" t="inlineStr">
        <is>
          <t>Conditional</t>
        </is>
      </c>
      <c r="J53" s="38" t="inlineStr">
        <is>
          <t>string</t>
        </is>
      </c>
      <c r="K53" s="38" t="inlineStr"/>
      <c r="L53" s="38" t="inlineStr"/>
      <c r="M53" s="38" t="inlineStr"/>
      <c r="N53" s="38" t="inlineStr"/>
      <c r="O53" s="38" t="inlineStr"/>
      <c r="P53" s="38" t="inlineStr"/>
      <c r="Q53" s="38" t="inlineStr"/>
      <c r="R53" s="38" t="inlineStr"/>
      <c r="S53" s="38" t="inlineStr"/>
      <c r="T53" s="38" t="inlineStr"/>
      <c r="U53" s="38" t="inlineStr"/>
    </row>
    <row r="54">
      <c r="A54" s="36" t="inlineStr">
        <is>
          <t>RCSP_OP_53_v1</t>
        </is>
      </c>
      <c r="B54" s="37" t="inlineStr">
        <is>
          <t>ii) In cases of BOs indicated in question (l), please provide the reason why they are classifed as high risk</t>
        </is>
      </c>
      <c r="C54" s="37" t="inlineStr">
        <is>
          <t>Required if question RCSP_OP_51 is answered with a value greater than 0.</t>
        </is>
      </c>
      <c r="D54" s="37" t="inlineStr">
        <is>
          <t>Client Base -Jurisdictions</t>
        </is>
      </c>
      <c r="E54" s="37" t="inlineStr">
        <is>
          <t>Operations</t>
        </is>
      </c>
      <c r="F54" s="37" t="b">
        <v>0</v>
      </c>
      <c r="G54" s="37" t="inlineStr">
        <is>
          <t>RCSP_OP_51 &gt; 0</t>
        </is>
      </c>
      <c r="H54" s="37" t="inlineStr">
        <is>
          <t>“l)Total Number of BOs of client entities coming from high-risk jurisdictions (as classified by the Limited CSP)” (RCSP_OP_51) is greater than “0”</t>
        </is>
      </c>
      <c r="I54" s="37" t="inlineStr">
        <is>
          <t>Conditional</t>
        </is>
      </c>
      <c r="J54" s="37" t="inlineStr">
        <is>
          <t>string</t>
        </is>
      </c>
      <c r="K54" s="37" t="inlineStr"/>
      <c r="L54" s="37" t="inlineStr"/>
      <c r="M54" s="37" t="inlineStr"/>
      <c r="N54" s="37" t="inlineStr"/>
      <c r="O54" s="37" t="inlineStr"/>
      <c r="P54" s="37" t="inlineStr"/>
      <c r="Q54" s="37" t="inlineStr"/>
      <c r="R54" s="37" t="inlineStr"/>
      <c r="S54" s="37" t="inlineStr"/>
      <c r="T54" s="37" t="inlineStr"/>
      <c r="U54" s="37" t="inlineStr"/>
    </row>
    <row r="55">
      <c r="A55" s="26" t="inlineStr">
        <is>
          <t>RCSP_OP_54_v1</t>
        </is>
      </c>
      <c r="B55" s="38" t="inlineStr">
        <is>
          <t>m) Total number of BOs of client entities residing in countries identified under the FATF 'High Risk Jurisdictions Subject to a Call for Action' and 'Jurisdictions Under Increased Monitoring' and the EU Commission Delegated Acts on High Risk Third Countries'</t>
        </is>
      </c>
      <c r="C55" s="38" t="inlineStr">
        <is>
          <t>These refer to clients being offered CSP services. BO of multiple entities should be counted as one. If there were none, mark '0'.</t>
        </is>
      </c>
      <c r="D55" s="38" t="inlineStr">
        <is>
          <t>Client Base -Jurisdictions</t>
        </is>
      </c>
      <c r="E55" s="38" t="inlineStr">
        <is>
          <t>Operations</t>
        </is>
      </c>
      <c r="F55" s="38" t="b">
        <v>1</v>
      </c>
      <c r="G55" s="38" t="inlineStr"/>
      <c r="H55" s="38" t="inlineStr">
        <is>
          <t>Always applicable</t>
        </is>
      </c>
      <c r="I55" s="38" t="inlineStr">
        <is>
          <t>Required</t>
        </is>
      </c>
      <c r="J55" s="38" t="inlineStr">
        <is>
          <t>integer</t>
        </is>
      </c>
      <c r="K55" s="38" t="inlineStr"/>
      <c r="L55" s="38" t="inlineStr"/>
      <c r="M55" s="38" t="inlineStr"/>
      <c r="N55" s="38" t="inlineStr"/>
      <c r="O55" s="38" t="inlineStr"/>
      <c r="P55" s="38" t="inlineStr"/>
      <c r="Q55" s="38" t="inlineStr"/>
      <c r="R55" s="38" t="inlineStr"/>
      <c r="S55" s="38" t="inlineStr"/>
      <c r="T55" s="38" t="inlineStr"/>
      <c r="U55" s="38" t="inlineStr"/>
    </row>
    <row r="56">
      <c r="A56" s="36" t="inlineStr">
        <is>
          <t>RCSP_OP_55_v1</t>
        </is>
      </c>
      <c r="B56" s="37" t="inlineStr">
        <is>
          <t>Number of currently serviced non-resident BOs emanating from jurisdictions that have a CPI lower than 50</t>
        </is>
      </c>
      <c r="C56" s="37" t="inlineStr">
        <is>
          <t>These refer to clients being offered CSP services. BO of multiple entities should be counted as one. Limited CSPs may wish to refer to the Transparency International Website as one of the possible sources of Corruption Percentage Index.
If there were none, mark '0'.</t>
        </is>
      </c>
      <c r="D56" s="37" t="inlineStr">
        <is>
          <t>Client Base -Jurisdictions</t>
        </is>
      </c>
      <c r="E56" s="37" t="inlineStr">
        <is>
          <t>Operations</t>
        </is>
      </c>
      <c r="F56" s="37" t="b">
        <v>1</v>
      </c>
      <c r="G56" s="37" t="inlineStr"/>
      <c r="H56" s="37" t="inlineStr">
        <is>
          <t>Always applicable</t>
        </is>
      </c>
      <c r="I56" s="37" t="inlineStr">
        <is>
          <t>Required</t>
        </is>
      </c>
      <c r="J56" s="37" t="inlineStr">
        <is>
          <t>integer</t>
        </is>
      </c>
      <c r="K56" s="37" t="inlineStr"/>
      <c r="L56" s="37" t="inlineStr"/>
      <c r="M56" s="37" t="inlineStr"/>
      <c r="N56" s="37" t="inlineStr"/>
      <c r="O56" s="37" t="inlineStr"/>
      <c r="P56" s="37" t="inlineStr"/>
      <c r="Q56" s="37" t="inlineStr"/>
      <c r="R56" s="37" t="inlineStr"/>
      <c r="S56" s="37" t="inlineStr"/>
      <c r="T56" s="37" t="inlineStr"/>
      <c r="U56" s="37" t="inlineStr"/>
    </row>
    <row r="57">
      <c r="A57" s="26" t="inlineStr">
        <is>
          <t>RCSP_OP_56_v1</t>
        </is>
      </c>
      <c r="B57" s="38" t="inlineStr">
        <is>
          <t>o) What measures are taken to mitigate risks emanating from clients/BOs having connections with high risk jurisdictions and/or clients/BOs who are PEPs.</t>
        </is>
      </c>
      <c r="C57" s="38" t="inlineStr">
        <is>
          <t>These refer to clients being offered CSP services. BO of multiple entities should be counted as one.</t>
        </is>
      </c>
      <c r="D57" s="38" t="inlineStr">
        <is>
          <t>Client Base -Jurisdictions</t>
        </is>
      </c>
      <c r="E57" s="38" t="inlineStr">
        <is>
          <t>Operations</t>
        </is>
      </c>
      <c r="F57" s="38" t="b">
        <v>1</v>
      </c>
      <c r="G57" s="38" t="inlineStr"/>
      <c r="H57" s="38" t="inlineStr">
        <is>
          <t>Always applicable</t>
        </is>
      </c>
      <c r="I57" s="38" t="inlineStr">
        <is>
          <t>Required</t>
        </is>
      </c>
      <c r="J57" s="38" t="inlineStr">
        <is>
          <t>string</t>
        </is>
      </c>
      <c r="K57" s="38" t="inlineStr"/>
      <c r="L57" s="38" t="inlineStr"/>
      <c r="M57" s="38" t="inlineStr"/>
      <c r="N57" s="38" t="inlineStr"/>
      <c r="O57" s="38" t="inlineStr"/>
      <c r="P57" s="38" t="inlineStr"/>
      <c r="Q57" s="38" t="inlineStr"/>
      <c r="R57" s="38" t="inlineStr"/>
      <c r="S57" s="38" t="inlineStr"/>
      <c r="T57" s="38" t="inlineStr"/>
      <c r="U57" s="38" t="inlineStr"/>
    </row>
    <row r="58">
      <c r="A58" s="36" t="inlineStr">
        <is>
          <t>RCSP_OP_57_v1</t>
        </is>
      </c>
      <c r="B58" s="37" t="inlineStr">
        <is>
          <t>p) Please list the number of client entities which (at the end of the previous calendar year) were involved in cash intensive businesses.</t>
        </is>
      </c>
      <c r="C58" s="37" t="inlineStr">
        <is>
          <t>These refer to clients being offered CSP services. BO of multiple entities should be counted as one. If there were none, mark '0'.</t>
        </is>
      </c>
      <c r="D58" s="37" t="inlineStr">
        <is>
          <t>Client Base -Products</t>
        </is>
      </c>
      <c r="E58" s="37" t="inlineStr">
        <is>
          <t>Operations</t>
        </is>
      </c>
      <c r="F58" s="37" t="b">
        <v>1</v>
      </c>
      <c r="G58" s="37" t="inlineStr"/>
      <c r="H58" s="37" t="inlineStr">
        <is>
          <t>Always applicable</t>
        </is>
      </c>
      <c r="I58" s="37" t="inlineStr">
        <is>
          <t>Required</t>
        </is>
      </c>
      <c r="J58" s="37" t="inlineStr">
        <is>
          <t>integer</t>
        </is>
      </c>
      <c r="K58" s="37" t="inlineStr"/>
      <c r="L58" s="37" t="inlineStr"/>
      <c r="M58" s="37" t="inlineStr"/>
      <c r="N58" s="37" t="inlineStr"/>
      <c r="O58" s="37" t="inlineStr"/>
      <c r="P58" s="37" t="inlineStr"/>
      <c r="Q58" s="37" t="inlineStr"/>
      <c r="R58" s="37" t="inlineStr"/>
      <c r="S58" s="37" t="inlineStr"/>
      <c r="T58" s="37" t="inlineStr"/>
      <c r="U58" s="37" t="inlineStr"/>
    </row>
    <row r="59">
      <c r="A59" s="26" t="inlineStr">
        <is>
          <t>RCSP_OP_58_v1</t>
        </is>
      </c>
      <c r="B59" s="38" t="inlineStr">
        <is>
          <t>q) Please list the number of client entities which (at the end of the previous calendar year) used crypto accounts.</t>
        </is>
      </c>
      <c r="C59" s="38" t="inlineStr">
        <is>
          <t>These refer to clients being offered CSP services. BO of multiple entities should be counted as one. If there were none, mark '0'.</t>
        </is>
      </c>
      <c r="D59" s="38" t="inlineStr">
        <is>
          <t>Client Base -Products</t>
        </is>
      </c>
      <c r="E59" s="38" t="inlineStr">
        <is>
          <t>Operations</t>
        </is>
      </c>
      <c r="F59" s="38" t="b">
        <v>1</v>
      </c>
      <c r="G59" s="38" t="inlineStr"/>
      <c r="H59" s="38" t="inlineStr">
        <is>
          <t>Always applicable</t>
        </is>
      </c>
      <c r="I59" s="38" t="inlineStr">
        <is>
          <t>Required</t>
        </is>
      </c>
      <c r="J59" s="38" t="inlineStr">
        <is>
          <t>integer</t>
        </is>
      </c>
      <c r="K59" s="38" t="inlineStr"/>
      <c r="L59" s="38" t="inlineStr"/>
      <c r="M59" s="38" t="inlineStr"/>
      <c r="N59" s="38" t="inlineStr"/>
      <c r="O59" s="38" t="inlineStr"/>
      <c r="P59" s="38" t="inlineStr"/>
      <c r="Q59" s="38" t="inlineStr"/>
      <c r="R59" s="38" t="inlineStr"/>
      <c r="S59" s="38" t="inlineStr"/>
      <c r="T59" s="38" t="inlineStr"/>
      <c r="U59" s="38" t="inlineStr"/>
    </row>
    <row r="60">
      <c r="A60" s="36" t="inlineStr">
        <is>
          <t>RCSP_OP_59_v1</t>
        </is>
      </c>
      <c r="B60" s="37" t="inlineStr">
        <is>
          <t>r) From the total number of client entities onboarded during the previous calendar year) what % was on boarded on a face-to-face basis.</t>
        </is>
      </c>
      <c r="C60" s="37" t="inlineStr">
        <is>
          <t>These refer to clients being offered CSP services. BO of multiple entities should be counted as one.</t>
        </is>
      </c>
      <c r="D60" s="37" t="inlineStr">
        <is>
          <t>Client Base -  Interface</t>
        </is>
      </c>
      <c r="E60" s="37" t="inlineStr">
        <is>
          <t>Operations</t>
        </is>
      </c>
      <c r="F60" s="37" t="b">
        <v>1</v>
      </c>
      <c r="G60" s="37" t="inlineStr"/>
      <c r="H60" s="37" t="inlineStr">
        <is>
          <t>Always applicable</t>
        </is>
      </c>
      <c r="I60" s="37" t="inlineStr">
        <is>
          <t>Required</t>
        </is>
      </c>
      <c r="J60" s="37" t="inlineStr">
        <is>
          <t>number</t>
        </is>
      </c>
      <c r="K60" s="37" t="inlineStr"/>
      <c r="L60" s="37" t="inlineStr">
        <is>
          <t>percentage</t>
        </is>
      </c>
      <c r="M60" s="37" t="inlineStr"/>
      <c r="N60" s="37" t="inlineStr"/>
      <c r="O60" s="37" t="inlineStr"/>
      <c r="P60" s="37" t="inlineStr"/>
      <c r="Q60" s="37" t="inlineStr"/>
      <c r="R60" s="37" t="inlineStr"/>
      <c r="S60" s="37" t="inlineStr"/>
      <c r="T60" s="37" t="inlineStr"/>
      <c r="U60" s="37" t="inlineStr"/>
    </row>
    <row r="61">
      <c r="A61" s="26" t="inlineStr">
        <is>
          <t>RCSP_OP_60_v1</t>
        </is>
      </c>
      <c r="B61" s="38" t="inlineStr">
        <is>
          <t>s) From the total number of client entities onboarded during the previous calendar year) what % was on boarded on a non-face-to-face basis</t>
        </is>
      </c>
      <c r="C61" s="38" t="inlineStr">
        <is>
          <t>These refer to clients being offered CSP services. BO of multiple entities should be counted as one.</t>
        </is>
      </c>
      <c r="D61" s="38" t="inlineStr">
        <is>
          <t>Client Base -  Interface</t>
        </is>
      </c>
      <c r="E61" s="38" t="inlineStr">
        <is>
          <t>Operations</t>
        </is>
      </c>
      <c r="F61" s="38" t="b">
        <v>1</v>
      </c>
      <c r="G61" s="38" t="inlineStr"/>
      <c r="H61" s="38" t="inlineStr">
        <is>
          <t>Always applicable</t>
        </is>
      </c>
      <c r="I61" s="38" t="inlineStr">
        <is>
          <t>Required</t>
        </is>
      </c>
      <c r="J61" s="38" t="inlineStr">
        <is>
          <t>number</t>
        </is>
      </c>
      <c r="K61" s="38" t="inlineStr"/>
      <c r="L61" s="38" t="inlineStr">
        <is>
          <t>percentage</t>
        </is>
      </c>
      <c r="M61" s="38" t="inlineStr"/>
      <c r="N61" s="38" t="inlineStr"/>
      <c r="O61" s="38" t="inlineStr"/>
      <c r="P61" s="38" t="inlineStr"/>
      <c r="Q61" s="38" t="inlineStr"/>
      <c r="R61" s="38" t="inlineStr"/>
      <c r="S61" s="38" t="inlineStr"/>
      <c r="T61" s="38" t="inlineStr"/>
      <c r="U61" s="38" t="inlineStr"/>
    </row>
    <row r="62">
      <c r="A62" s="36" t="inlineStr">
        <is>
          <t>RCSP_OP_61_v1</t>
        </is>
      </c>
      <c r="B62" s="37" t="inlineStr">
        <is>
          <t>t) What is the % of client entities that were introduced by either an agent, introducer or an intermediary?</t>
        </is>
      </c>
      <c r="C62" s="37" t="inlineStr">
        <is>
          <t>If there were none, mark '0'.</t>
        </is>
      </c>
      <c r="D62" s="37" t="inlineStr">
        <is>
          <t>Client Base -  Interface</t>
        </is>
      </c>
      <c r="E62" s="37" t="inlineStr">
        <is>
          <t>Operations</t>
        </is>
      </c>
      <c r="F62" s="37" t="b">
        <v>1</v>
      </c>
      <c r="G62" s="37" t="inlineStr"/>
      <c r="H62" s="37" t="inlineStr">
        <is>
          <t>Always applicable</t>
        </is>
      </c>
      <c r="I62" s="37" t="inlineStr">
        <is>
          <t>Required</t>
        </is>
      </c>
      <c r="J62" s="37" t="inlineStr">
        <is>
          <t>number</t>
        </is>
      </c>
      <c r="K62" s="37" t="inlineStr"/>
      <c r="L62" s="37" t="inlineStr">
        <is>
          <t>percentage</t>
        </is>
      </c>
      <c r="M62" s="37" t="inlineStr"/>
      <c r="N62" s="37" t="inlineStr"/>
      <c r="O62" s="37" t="inlineStr"/>
      <c r="P62" s="37" t="inlineStr"/>
      <c r="Q62" s="37" t="inlineStr"/>
      <c r="R62" s="37" t="inlineStr"/>
      <c r="S62" s="37" t="inlineStr"/>
      <c r="T62" s="37" t="inlineStr"/>
      <c r="U62" s="37" t="inlineStr"/>
    </row>
    <row r="63">
      <c r="A63" s="26" t="inlineStr">
        <is>
          <t>RCSP_OP_62_v1</t>
        </is>
      </c>
      <c r="B63" s="38" t="inlineStr">
        <is>
          <t>u) How many agents/ introducers/ intermediaries did the Limited CSP have at the end of the previous calendar year?</t>
        </is>
      </c>
      <c r="C63" s="38" t="inlineStr">
        <is>
          <t>If there were none, mark '0'.Required if question RCSP_OP_61 is answered with a value greater than 0.</t>
        </is>
      </c>
      <c r="D63" s="38" t="inlineStr">
        <is>
          <t>Client Base -  Interface</t>
        </is>
      </c>
      <c r="E63" s="38" t="inlineStr">
        <is>
          <t>Operations</t>
        </is>
      </c>
      <c r="F63" s="38" t="b">
        <v>0</v>
      </c>
      <c r="G63" s="38" t="inlineStr">
        <is>
          <t>RCSP_OP_61 &gt; 0</t>
        </is>
      </c>
      <c r="H63" s="38" t="inlineStr">
        <is>
          <t>“t) What is the % of client entities that were introduced by either an agent, introducer or an intermediary?” (RCSP_OP_61) is greater than “0”</t>
        </is>
      </c>
      <c r="I63" s="38" t="inlineStr">
        <is>
          <t>Conditional</t>
        </is>
      </c>
      <c r="J63" s="38" t="inlineStr">
        <is>
          <t>integer</t>
        </is>
      </c>
      <c r="K63" s="38" t="inlineStr"/>
      <c r="L63" s="38" t="inlineStr"/>
      <c r="M63" s="38" t="inlineStr"/>
      <c r="N63" s="38" t="inlineStr"/>
      <c r="O63" s="38" t="inlineStr"/>
      <c r="P63" s="38" t="inlineStr"/>
      <c r="Q63" s="38" t="inlineStr"/>
      <c r="R63" s="38" t="inlineStr"/>
      <c r="S63" s="38" t="inlineStr"/>
      <c r="T63" s="38" t="inlineStr"/>
      <c r="U63" s="38" t="inlineStr"/>
    </row>
    <row r="64">
      <c r="A64" s="36" t="inlineStr">
        <is>
          <t>RCSP_OP_63_v1</t>
        </is>
      </c>
      <c r="B64" s="37" t="inlineStr">
        <is>
          <t>v) Are the introducers regulated by the MFSA or any other Authority?</t>
        </is>
      </c>
      <c r="C64" s="37" t="inlineStr">
        <is>
          <t>Select one option from the allowed list of values.
Required if question RCSP_OP_61 is answered with a value greater than 0.</t>
        </is>
      </c>
      <c r="D64" s="37" t="inlineStr">
        <is>
          <t>Client Base -  Interface</t>
        </is>
      </c>
      <c r="E64" s="37" t="inlineStr">
        <is>
          <t>Operations</t>
        </is>
      </c>
      <c r="F64" s="37" t="b">
        <v>0</v>
      </c>
      <c r="G64" s="37" t="inlineStr">
        <is>
          <t>RCSP_OP_61 &gt; 0</t>
        </is>
      </c>
      <c r="H64" s="37" t="inlineStr">
        <is>
          <t>“t) What is the % of client entities that were introduced by either an agent, introducer or an intermediary?” (RCSP_OP_61) is greater than “0”</t>
        </is>
      </c>
      <c r="I64" s="37" t="inlineStr">
        <is>
          <t>Conditional</t>
        </is>
      </c>
      <c r="J64" s="37" t="inlineStr">
        <is>
          <t>string</t>
        </is>
      </c>
      <c r="K64" s="37" t="inlineStr"/>
      <c r="L64" s="37" t="inlineStr">
        <is>
          <t>enum-list</t>
        </is>
      </c>
      <c r="M64" s="37" t="inlineStr">
        <is>
          <t>yes | no</t>
        </is>
      </c>
      <c r="N64" s="37" t="inlineStr"/>
      <c r="O64" s="37" t="inlineStr"/>
      <c r="P64" s="37" t="inlineStr"/>
      <c r="Q64" s="37" t="inlineStr"/>
      <c r="R64" s="37" t="inlineStr"/>
      <c r="S64" s="37" t="inlineStr"/>
      <c r="T64" s="37" t="inlineStr"/>
      <c r="U64" s="37" t="inlineStr"/>
    </row>
    <row r="65">
      <c r="A65" s="26" t="inlineStr">
        <is>
          <t>RCSP_OP_64_v1</t>
        </is>
      </c>
      <c r="B65" s="38" t="inlineStr">
        <is>
          <t>i) Please also provide details of introducers.</t>
        </is>
      </c>
      <c r="C65" s="38" t="inlineStr">
        <is>
          <t>Please provide name and surname and other relevant details.</t>
        </is>
      </c>
      <c r="D65" s="38" t="inlineStr">
        <is>
          <t>Client Base -  Interface</t>
        </is>
      </c>
      <c r="E65" s="38" t="inlineStr">
        <is>
          <t>Operations</t>
        </is>
      </c>
      <c r="F65" s="38" t="b">
        <v>1</v>
      </c>
      <c r="G65" s="38" t="inlineStr"/>
      <c r="H65" s="38" t="inlineStr">
        <is>
          <t>Always applicable</t>
        </is>
      </c>
      <c r="I65" s="38" t="inlineStr">
        <is>
          <t>Required</t>
        </is>
      </c>
      <c r="J65" s="38" t="inlineStr">
        <is>
          <t>string</t>
        </is>
      </c>
      <c r="K65" s="38" t="inlineStr"/>
      <c r="L65" s="38" t="inlineStr"/>
      <c r="M65" s="38" t="inlineStr"/>
      <c r="N65" s="38" t="inlineStr"/>
      <c r="O65" s="38" t="inlineStr"/>
      <c r="P65" s="38" t="inlineStr"/>
      <c r="Q65" s="38" t="inlineStr"/>
      <c r="R65" s="38" t="inlineStr"/>
      <c r="S65" s="38" t="inlineStr"/>
      <c r="T65" s="38" t="inlineStr"/>
      <c r="U65" s="38" t="inlineStr"/>
    </row>
    <row r="66">
      <c r="A66" s="36" t="inlineStr">
        <is>
          <t>RCSP_OP_65_v1</t>
        </is>
      </c>
      <c r="B66" s="37" t="inlineStr">
        <is>
          <t>w) In case of BOs who were introduced by third parties, what due diligence has been undertaken on the Introducer?</t>
        </is>
      </c>
      <c r="C66" s="37" t="inlineStr">
        <is>
          <t>Required if question RCSP_OP_61 is answered with a value greater than 0.</t>
        </is>
      </c>
      <c r="D66" s="37" t="inlineStr">
        <is>
          <t>Client Base -  Interface</t>
        </is>
      </c>
      <c r="E66" s="37" t="inlineStr">
        <is>
          <t>Operations</t>
        </is>
      </c>
      <c r="F66" s="37" t="b">
        <v>0</v>
      </c>
      <c r="G66" s="37" t="inlineStr">
        <is>
          <t>RCSP_OP_61 &gt; 0</t>
        </is>
      </c>
      <c r="H66" s="37" t="inlineStr">
        <is>
          <t>“t) What is the % of client entities that were introduced by either an agent, introducer or an intermediary?” (RCSP_OP_61) is greater than “0”</t>
        </is>
      </c>
      <c r="I66" s="37" t="inlineStr">
        <is>
          <t>Conditional</t>
        </is>
      </c>
      <c r="J66" s="37" t="inlineStr">
        <is>
          <t>string</t>
        </is>
      </c>
      <c r="K66" s="37" t="inlineStr"/>
      <c r="L66" s="37" t="inlineStr"/>
      <c r="M66" s="37" t="inlineStr"/>
      <c r="N66" s="37" t="inlineStr"/>
      <c r="O66" s="37" t="inlineStr"/>
      <c r="P66" s="37" t="inlineStr"/>
      <c r="Q66" s="37" t="inlineStr"/>
      <c r="R66" s="37" t="inlineStr"/>
      <c r="S66" s="37" t="inlineStr"/>
      <c r="T66" s="37" t="inlineStr"/>
      <c r="U66" s="37" t="inlineStr"/>
    </row>
    <row r="67">
      <c r="A67" s="26" t="inlineStr">
        <is>
          <t>RCSP_OP_66_v1</t>
        </is>
      </c>
      <c r="B67" s="38" t="inlineStr">
        <is>
          <t>x) Has the Limited CSP resigned or had its engagement terminated or been hindered in performing its duties?</t>
        </is>
      </c>
      <c r="C67" s="38" t="inlineStr">
        <is>
          <t>Select one option from the allowed list of values.</t>
        </is>
      </c>
      <c r="D67" s="38" t="inlineStr">
        <is>
          <t>Client Base -  Terminations</t>
        </is>
      </c>
      <c r="E67" s="38" t="inlineStr">
        <is>
          <t>Operations</t>
        </is>
      </c>
      <c r="F67" s="38" t="b">
        <v>1</v>
      </c>
      <c r="G67" s="38" t="inlineStr"/>
      <c r="H67" s="38" t="inlineStr">
        <is>
          <t>Always applicable</t>
        </is>
      </c>
      <c r="I67" s="38" t="inlineStr">
        <is>
          <t>Required</t>
        </is>
      </c>
      <c r="J67" s="38" t="inlineStr">
        <is>
          <t>string</t>
        </is>
      </c>
      <c r="K67" s="38" t="inlineStr"/>
      <c r="L67" s="38" t="inlineStr">
        <is>
          <t>enum-list</t>
        </is>
      </c>
      <c r="M67" s="38" t="inlineStr">
        <is>
          <t>yes | no</t>
        </is>
      </c>
      <c r="N67" s="38" t="inlineStr"/>
      <c r="O67" s="38" t="inlineStr"/>
      <c r="P67" s="38" t="inlineStr"/>
      <c r="Q67" s="38" t="inlineStr"/>
      <c r="R67" s="38" t="inlineStr"/>
      <c r="S67" s="38" t="inlineStr"/>
      <c r="T67" s="38" t="inlineStr"/>
      <c r="U67" s="38" t="inlineStr"/>
    </row>
    <row r="68">
      <c r="A68" s="36" t="inlineStr">
        <is>
          <t>RCSP_OP_67_v1</t>
        </is>
      </c>
      <c r="B68" s="37" t="inlineStr">
        <is>
          <t>i) Kindly provide relevant information.</t>
        </is>
      </c>
      <c r="C68" s="37" t="inlineStr">
        <is>
          <t>Required if question RCSP_OP_66 is answered as yes.</t>
        </is>
      </c>
      <c r="D68" s="37" t="inlineStr">
        <is>
          <t>Client Base -  Terminations</t>
        </is>
      </c>
      <c r="E68" s="37" t="inlineStr">
        <is>
          <t>Operations</t>
        </is>
      </c>
      <c r="F68" s="37" t="b">
        <v>0</v>
      </c>
      <c r="G68" s="37" t="inlineStr">
        <is>
          <t>RCSP_OP_66 = "yes"</t>
        </is>
      </c>
      <c r="H68" s="37" t="inlineStr">
        <is>
          <t>“x) Has the Limited CSP resigned or had its engagement terminated or been hindered in performing its duties?” (RCSP_OP_66) is “yes”</t>
        </is>
      </c>
      <c r="I68" s="37" t="inlineStr">
        <is>
          <t>Conditional</t>
        </is>
      </c>
      <c r="J68" s="37" t="inlineStr">
        <is>
          <t>string</t>
        </is>
      </c>
      <c r="K68" s="37" t="inlineStr"/>
      <c r="L68" s="37" t="inlineStr"/>
      <c r="M68" s="37" t="inlineStr"/>
      <c r="N68" s="37" t="inlineStr"/>
      <c r="O68" s="37" t="inlineStr"/>
      <c r="P68" s="37" t="inlineStr"/>
      <c r="Q68" s="37" t="inlineStr"/>
      <c r="R68" s="37" t="inlineStr"/>
      <c r="S68" s="37" t="inlineStr"/>
      <c r="T68" s="37" t="inlineStr"/>
      <c r="U68" s="37" t="inlineStr"/>
    </row>
    <row r="69">
      <c r="A69" s="26" t="inlineStr">
        <is>
          <t>RCSP_OP_68_v1</t>
        </is>
      </c>
      <c r="B69" s="38" t="inlineStr">
        <is>
          <t>y) Has the Limited CSP notified the Authority of any terminations?</t>
        </is>
      </c>
      <c r="C69" s="38" t="inlineStr">
        <is>
          <t>Terminations may relate to the possibility that the client company is/was being used for illegal purposes, trading wrongfully or breaking the law in other ways, subject to any legal restrictions as set out in R3-13.1 of the RulebookSelect one option from the allowed list of values.</t>
        </is>
      </c>
      <c r="D69" s="38" t="inlineStr">
        <is>
          <t>Client Base -  Terminations</t>
        </is>
      </c>
      <c r="E69" s="38" t="inlineStr">
        <is>
          <t>Operations</t>
        </is>
      </c>
      <c r="F69" s="38" t="b">
        <v>1</v>
      </c>
      <c r="G69" s="38" t="inlineStr"/>
      <c r="H69" s="38" t="inlineStr">
        <is>
          <t>Always applicable</t>
        </is>
      </c>
      <c r="I69" s="38" t="inlineStr">
        <is>
          <t>Required</t>
        </is>
      </c>
      <c r="J69" s="38" t="inlineStr">
        <is>
          <t>string</t>
        </is>
      </c>
      <c r="K69" s="38" t="inlineStr"/>
      <c r="L69" s="38" t="inlineStr">
        <is>
          <t>enum-list</t>
        </is>
      </c>
      <c r="M69" s="38" t="inlineStr">
        <is>
          <t>yes | no | n/a</t>
        </is>
      </c>
      <c r="N69" s="38" t="inlineStr"/>
      <c r="O69" s="38" t="inlineStr"/>
      <c r="P69" s="38" t="inlineStr"/>
      <c r="Q69" s="38" t="inlineStr"/>
      <c r="R69" s="38" t="inlineStr"/>
      <c r="S69" s="38" t="inlineStr"/>
      <c r="T69" s="38" t="inlineStr"/>
      <c r="U69" s="38" t="inlineStr"/>
    </row>
    <row r="70">
      <c r="A70" s="36" t="inlineStr">
        <is>
          <t>RCSP_OP_69_v1</t>
        </is>
      </c>
      <c r="B70" s="37" t="inlineStr">
        <is>
          <t>i) Please explain and provide relevant details.</t>
        </is>
      </c>
      <c r="C70" s="37" t="inlineStr">
        <is>
          <t>Required if question RCSP_OP_68 is answered as no.</t>
        </is>
      </c>
      <c r="D70" s="37" t="inlineStr">
        <is>
          <t>Client Base -  Terminations</t>
        </is>
      </c>
      <c r="E70" s="37" t="inlineStr">
        <is>
          <t>Operations</t>
        </is>
      </c>
      <c r="F70" s="37" t="b">
        <v>0</v>
      </c>
      <c r="G70" s="37" t="inlineStr">
        <is>
          <t>RCSP_OP_68 = "no"</t>
        </is>
      </c>
      <c r="H70" s="37" t="inlineStr">
        <is>
          <t>“y) Has the Limited CSP notified the Authority of any terminations?” (RCSP_OP_68) is “no”</t>
        </is>
      </c>
      <c r="I70" s="37" t="inlineStr">
        <is>
          <t>Conditional</t>
        </is>
      </c>
      <c r="J70" s="37" t="inlineStr">
        <is>
          <t>string</t>
        </is>
      </c>
      <c r="K70" s="37" t="inlineStr"/>
      <c r="L70" s="37" t="inlineStr"/>
      <c r="M70" s="37" t="inlineStr"/>
      <c r="N70" s="37" t="inlineStr"/>
      <c r="O70" s="37" t="inlineStr"/>
      <c r="P70" s="37" t="inlineStr"/>
      <c r="Q70" s="37" t="inlineStr"/>
      <c r="R70" s="37" t="inlineStr"/>
      <c r="S70" s="37" t="inlineStr"/>
      <c r="T70" s="37" t="inlineStr"/>
      <c r="U70" s="37" t="inlineStr"/>
    </row>
    <row r="71">
      <c r="A71" s="26" t="inlineStr">
        <is>
          <t>RCSP_PR_70_v1</t>
        </is>
      </c>
      <c r="B71" s="38" t="inlineStr">
        <is>
          <t>a) Kindly confirm that the Limited CSP continues to comply with the minimum capital contribution requirement.</t>
        </is>
      </c>
      <c r="C71" s="38" t="inlineStr">
        <is>
          <t>Select one option from the allowed list of values.</t>
        </is>
      </c>
      <c r="D71" s="38" t="inlineStr">
        <is>
          <t>Ongoing Obligations - Minimum Capital Requirement Contribution</t>
        </is>
      </c>
      <c r="E71" s="38" t="inlineStr">
        <is>
          <t>Prudential</t>
        </is>
      </c>
      <c r="F71" s="38" t="b">
        <v>1</v>
      </c>
      <c r="G71" s="38" t="inlineStr"/>
      <c r="H71" s="38" t="inlineStr">
        <is>
          <t>Always applicable</t>
        </is>
      </c>
      <c r="I71" s="38" t="inlineStr">
        <is>
          <t>Required</t>
        </is>
      </c>
      <c r="J71" s="38" t="inlineStr">
        <is>
          <t>string</t>
        </is>
      </c>
      <c r="K71" s="38" t="inlineStr"/>
      <c r="L71" s="38" t="inlineStr">
        <is>
          <t>enum-list</t>
        </is>
      </c>
      <c r="M71" s="38" t="inlineStr">
        <is>
          <t>Yes | No</t>
        </is>
      </c>
      <c r="N71" s="38" t="inlineStr"/>
      <c r="O71" s="38" t="inlineStr"/>
      <c r="P71" s="38" t="inlineStr"/>
      <c r="Q71" s="38" t="inlineStr"/>
      <c r="R71" s="38" t="inlineStr"/>
      <c r="S71" s="38" t="inlineStr"/>
      <c r="T71" s="38" t="inlineStr"/>
      <c r="U71" s="38" t="inlineStr"/>
    </row>
    <row r="72">
      <c r="A72" s="36" t="inlineStr">
        <is>
          <t>RCSP_PR_71_v1</t>
        </is>
      </c>
      <c r="B72" s="37" t="inlineStr">
        <is>
          <t>i) Please elaborate your reply.</t>
        </is>
      </c>
      <c r="C72" s="37" t="inlineStr">
        <is>
          <t>Required if question RCSP_PR_70 is answered as No.</t>
        </is>
      </c>
      <c r="D72" s="37" t="inlineStr">
        <is>
          <t>Ongoing Obligations - Minimum Capital Requirement Contribution</t>
        </is>
      </c>
      <c r="E72" s="37" t="inlineStr">
        <is>
          <t>Prudential</t>
        </is>
      </c>
      <c r="F72" s="37" t="b">
        <v>0</v>
      </c>
      <c r="G72" s="37" t="inlineStr">
        <is>
          <t>RCSP_PR_70 = "No"</t>
        </is>
      </c>
      <c r="H72" s="37" t="inlineStr">
        <is>
          <t>“a) Kindly confirm that the Limited CSP continues to comply with the minimum capital contribution requirement.” (RCSP_PR_70) is “No”</t>
        </is>
      </c>
      <c r="I72" s="37" t="inlineStr">
        <is>
          <t>Conditional</t>
        </is>
      </c>
      <c r="J72" s="37" t="inlineStr">
        <is>
          <t>string</t>
        </is>
      </c>
      <c r="K72" s="37" t="inlineStr"/>
      <c r="L72" s="37" t="inlineStr"/>
      <c r="M72" s="37" t="inlineStr"/>
      <c r="N72" s="37" t="inlineStr"/>
      <c r="O72" s="37" t="inlineStr"/>
      <c r="P72" s="37" t="inlineStr"/>
      <c r="Q72" s="37" t="inlineStr"/>
      <c r="R72" s="37" t="inlineStr"/>
      <c r="S72" s="37" t="inlineStr"/>
      <c r="T72" s="37" t="inlineStr"/>
      <c r="U72" s="37" t="inlineStr"/>
    </row>
    <row r="73">
      <c r="A73" s="26" t="inlineStr">
        <is>
          <t>RCSP_GV_72_v1</t>
        </is>
      </c>
      <c r="B73" s="38" t="inlineStr">
        <is>
          <t>b) Is the Limited CSP aware of situations wherein the Limited CSP was/still is in breach of the CSP Act, rules or regulations issued?</t>
        </is>
      </c>
      <c r="C73" s="38" t="inlineStr">
        <is>
          <t>Select one option from the allowed list of values.</t>
        </is>
      </c>
      <c r="D73" s="38" t="inlineStr">
        <is>
          <t>Ongoing Obligations - Breaches</t>
        </is>
      </c>
      <c r="E73" s="38" t="inlineStr">
        <is>
          <t>Governance</t>
        </is>
      </c>
      <c r="F73" s="38" t="b">
        <v>1</v>
      </c>
      <c r="G73" s="38" t="inlineStr"/>
      <c r="H73" s="38" t="inlineStr">
        <is>
          <t>Always applicable</t>
        </is>
      </c>
      <c r="I73" s="38" t="inlineStr">
        <is>
          <t>Required</t>
        </is>
      </c>
      <c r="J73" s="38" t="inlineStr">
        <is>
          <t>string</t>
        </is>
      </c>
      <c r="K73" s="38" t="inlineStr"/>
      <c r="L73" s="38" t="inlineStr">
        <is>
          <t>enum-list</t>
        </is>
      </c>
      <c r="M73" s="38" t="inlineStr">
        <is>
          <t>Yes | No</t>
        </is>
      </c>
      <c r="N73" s="38" t="inlineStr"/>
      <c r="O73" s="38" t="inlineStr"/>
      <c r="P73" s="38" t="inlineStr"/>
      <c r="Q73" s="38" t="inlineStr"/>
      <c r="R73" s="38" t="inlineStr"/>
      <c r="S73" s="38" t="inlineStr"/>
      <c r="T73" s="38" t="inlineStr"/>
      <c r="U73" s="38" t="inlineStr"/>
    </row>
    <row r="74">
      <c r="A74" s="36" t="inlineStr">
        <is>
          <t>RCSP_GV_73_v1</t>
        </is>
      </c>
      <c r="B74" s="37" t="inlineStr">
        <is>
          <t>c) Was this breach disclosed to the MFSA?</t>
        </is>
      </c>
      <c r="C74" s="37" t="inlineStr">
        <is>
          <t>Select one option from the allowed list of values.
Required if question RCSP_GV_72 is answered as yes.</t>
        </is>
      </c>
      <c r="D74" s="37" t="inlineStr">
        <is>
          <t>Ongoing Obligations - Breaches</t>
        </is>
      </c>
      <c r="E74" s="37" t="inlineStr">
        <is>
          <t>Governance</t>
        </is>
      </c>
      <c r="F74" s="37" t="b">
        <v>0</v>
      </c>
      <c r="G74" s="37" t="inlineStr">
        <is>
          <t>RCSP_GV_72 = "yes"</t>
        </is>
      </c>
      <c r="H74" s="37" t="inlineStr">
        <is>
          <t>“b) Is the Limited CSP aware of situations wherein the Limited CSP was/still is in breach of the CSP Act, rules or regulations issued?” (RCSP_GV_72) is “yes”</t>
        </is>
      </c>
      <c r="I74" s="37" t="inlineStr">
        <is>
          <t>Conditional</t>
        </is>
      </c>
      <c r="J74" s="37" t="inlineStr">
        <is>
          <t>string</t>
        </is>
      </c>
      <c r="K74" s="37" t="inlineStr"/>
      <c r="L74" s="37" t="inlineStr">
        <is>
          <t>enum-list</t>
        </is>
      </c>
      <c r="M74" s="37" t="inlineStr">
        <is>
          <t>Yes | No</t>
        </is>
      </c>
      <c r="N74" s="37" t="inlineStr"/>
      <c r="O74" s="37" t="inlineStr"/>
      <c r="P74" s="37" t="inlineStr"/>
      <c r="Q74" s="37" t="inlineStr"/>
      <c r="R74" s="37" t="inlineStr"/>
      <c r="S74" s="37" t="inlineStr"/>
      <c r="T74" s="37" t="inlineStr"/>
      <c r="U74" s="37" t="inlineStr"/>
    </row>
    <row r="75">
      <c r="A75" s="26" t="inlineStr">
        <is>
          <t>RCSP_GV_74_v1</t>
        </is>
      </c>
      <c r="B75" s="38" t="inlineStr">
        <is>
          <t>d) Provide details regarding 
                                  i) the nature of the breach, 
                                 ii) the date when the breach took place; and 
                                iii) the date of disclosure of said breach to the MFSA.</t>
        </is>
      </c>
      <c r="C75" s="38" t="inlineStr">
        <is>
          <t>Required if question RCSP_GV_73 is answered as yes.</t>
        </is>
      </c>
      <c r="D75" s="38" t="inlineStr">
        <is>
          <t>Ongoing Obligations - Breaches</t>
        </is>
      </c>
      <c r="E75" s="38" t="inlineStr">
        <is>
          <t>Governance</t>
        </is>
      </c>
      <c r="F75" s="38" t="b">
        <v>0</v>
      </c>
      <c r="G75" s="38" t="inlineStr">
        <is>
          <t>RCSP_GV_73 = "yes"</t>
        </is>
      </c>
      <c r="H75" s="38" t="inlineStr">
        <is>
          <t>“c) Was this breach disclosed to the MFSA?” (RCSP_GV_73) is “yes”</t>
        </is>
      </c>
      <c r="I75" s="38" t="inlineStr">
        <is>
          <t>Conditional</t>
        </is>
      </c>
      <c r="J75" s="38" t="inlineStr">
        <is>
          <t>array</t>
        </is>
      </c>
      <c r="K75" s="38" t="inlineStr">
        <is>
          <t>string</t>
        </is>
      </c>
      <c r="L75" s="38" t="inlineStr">
        <is>
          <t>enum-list</t>
        </is>
      </c>
      <c r="M75" s="38" t="inlineStr">
        <is>
          <t>conducted enhanced due diligence | more frequent ongoing monitoring | signatory on bank accounts | part of the management body | all of the above | other</t>
        </is>
      </c>
      <c r="N75" s="38" t="inlineStr"/>
      <c r="O75" s="38" t="inlineStr"/>
      <c r="P75" s="38" t="inlineStr"/>
      <c r="Q75" s="38" t="inlineStr"/>
      <c r="R75" s="38" t="inlineStr"/>
      <c r="S75" s="38" t="inlineStr"/>
      <c r="T75" s="38" t="inlineStr"/>
      <c r="U75" s="38" t="inlineStr"/>
    </row>
    <row r="76">
      <c r="A76" s="36" t="inlineStr">
        <is>
          <t>RCSP_GV_75_v1</t>
        </is>
      </c>
      <c r="B76" s="37" t="inlineStr">
        <is>
          <t>e) If not disclosed to the MFSA please provide details of such breach and the reason why such breach was not disclosed.</t>
        </is>
      </c>
      <c r="C76" s="37" t="inlineStr">
        <is>
          <t>Required if question RCSP_GV_74 is answered as no.</t>
        </is>
      </c>
      <c r="D76" s="37" t="inlineStr">
        <is>
          <t>Ongoing Obligations - Breaches</t>
        </is>
      </c>
      <c r="E76" s="37" t="inlineStr">
        <is>
          <t>Governance</t>
        </is>
      </c>
      <c r="F76" s="37" t="b">
        <v>0</v>
      </c>
      <c r="G76" s="37" t="inlineStr">
        <is>
          <t>RCSP_GV_74 = "no"</t>
        </is>
      </c>
      <c r="H76" s="37" t="inlineStr">
        <is>
          <t>“d) Provide details regarding 
                                  i) the nature of the breach, 
                                 ii) the date when the breach took place; and 
                                iii) the date of disclosure of said breach to the MFSA.” (RCSP_GV_74) is “no”</t>
        </is>
      </c>
      <c r="I76" s="37" t="inlineStr">
        <is>
          <t>Conditional</t>
        </is>
      </c>
      <c r="J76" s="37" t="inlineStr">
        <is>
          <t>string</t>
        </is>
      </c>
      <c r="K76" s="37" t="inlineStr"/>
      <c r="L76" s="37" t="inlineStr"/>
      <c r="M76" s="37" t="inlineStr"/>
      <c r="N76" s="37" t="inlineStr"/>
      <c r="O76" s="37" t="inlineStr"/>
      <c r="P76" s="37" t="inlineStr"/>
      <c r="Q76" s="37" t="inlineStr"/>
      <c r="R76" s="37" t="inlineStr"/>
      <c r="S76" s="37" t="inlineStr"/>
      <c r="T76" s="37" t="inlineStr"/>
      <c r="U76" s="37" t="inlineStr"/>
    </row>
    <row r="77">
      <c r="A77" s="26" t="inlineStr">
        <is>
          <t>RCSP_GV_76_v1</t>
        </is>
      </c>
      <c r="B77" s="38" t="inlineStr">
        <is>
          <t>f) How were such breaches rectified?</t>
        </is>
      </c>
      <c r="C77" s="38" t="inlineStr">
        <is>
          <t>Required if question RCSP_GV_72 is answered as yes.</t>
        </is>
      </c>
      <c r="D77" s="38" t="inlineStr">
        <is>
          <t>Ongoing Obligations - Breaches</t>
        </is>
      </c>
      <c r="E77" s="38" t="inlineStr">
        <is>
          <t>Governance</t>
        </is>
      </c>
      <c r="F77" s="38" t="b">
        <v>0</v>
      </c>
      <c r="G77" s="38" t="inlineStr">
        <is>
          <t>RCSP_GV_72 = "yes"</t>
        </is>
      </c>
      <c r="H77" s="38" t="inlineStr">
        <is>
          <t>“b) Is the Limited CSP aware of situations wherein the Limited CSP was/still is in breach of the CSP Act, rules or regulations issued?” (RCSP_GV_72) is “yes”</t>
        </is>
      </c>
      <c r="I77" s="38" t="inlineStr">
        <is>
          <t>Conditional</t>
        </is>
      </c>
      <c r="J77" s="38" t="inlineStr">
        <is>
          <t>string</t>
        </is>
      </c>
      <c r="K77" s="38" t="inlineStr"/>
      <c r="L77" s="38" t="inlineStr"/>
      <c r="M77" s="38" t="inlineStr"/>
      <c r="N77" s="38" t="inlineStr"/>
      <c r="O77" s="38" t="inlineStr"/>
      <c r="P77" s="38" t="inlineStr"/>
      <c r="Q77" s="38" t="inlineStr"/>
      <c r="R77" s="38" t="inlineStr"/>
      <c r="S77" s="38" t="inlineStr"/>
      <c r="T77" s="38" t="inlineStr"/>
      <c r="U77" s="38" t="inlineStr"/>
    </row>
    <row r="78">
      <c r="A78" s="36" t="inlineStr">
        <is>
          <t>RCSP_GV_77_v1</t>
        </is>
      </c>
      <c r="B78" s="37" t="inlineStr">
        <is>
          <t>g) Does the Limited CSP have a Breaches Log in place?</t>
        </is>
      </c>
      <c r="C78" s="37" t="inlineStr">
        <is>
          <t>Select one option from the allowed list of values.</t>
        </is>
      </c>
      <c r="D78" s="37" t="inlineStr">
        <is>
          <t>Ongoing Obligations - Breaches</t>
        </is>
      </c>
      <c r="E78" s="37" t="inlineStr">
        <is>
          <t>Governance</t>
        </is>
      </c>
      <c r="F78" s="37" t="b">
        <v>1</v>
      </c>
      <c r="G78" s="37" t="inlineStr"/>
      <c r="H78" s="37" t="inlineStr">
        <is>
          <t>Always applicable</t>
        </is>
      </c>
      <c r="I78" s="37" t="inlineStr">
        <is>
          <t>Required</t>
        </is>
      </c>
      <c r="J78" s="37" t="inlineStr">
        <is>
          <t>string</t>
        </is>
      </c>
      <c r="K78" s="37" t="inlineStr"/>
      <c r="L78" s="37" t="inlineStr">
        <is>
          <t>enum-list</t>
        </is>
      </c>
      <c r="M78" s="37" t="inlineStr">
        <is>
          <t>Yes | No</t>
        </is>
      </c>
      <c r="N78" s="37" t="inlineStr"/>
      <c r="O78" s="37" t="inlineStr"/>
      <c r="P78" s="37" t="inlineStr"/>
      <c r="Q78" s="37" t="inlineStr"/>
      <c r="R78" s="37" t="inlineStr"/>
      <c r="S78" s="37" t="inlineStr"/>
      <c r="T78" s="37" t="inlineStr"/>
      <c r="U78" s="37" t="inlineStr"/>
    </row>
    <row r="79">
      <c r="A79" s="26" t="inlineStr">
        <is>
          <t>RCSP_GV_78_v1</t>
        </is>
      </c>
      <c r="B79" s="38" t="inlineStr">
        <is>
          <t>i) Please provide further details.</t>
        </is>
      </c>
      <c r="C79" s="38" t="inlineStr">
        <is>
          <t>Required if question RCSP_GV_77 is answered as no.</t>
        </is>
      </c>
      <c r="D79" s="38" t="inlineStr">
        <is>
          <t>Ongoing Obligations - Breaches</t>
        </is>
      </c>
      <c r="E79" s="38" t="inlineStr">
        <is>
          <t>Governance</t>
        </is>
      </c>
      <c r="F79" s="38" t="b">
        <v>0</v>
      </c>
      <c r="G79" s="38" t="inlineStr">
        <is>
          <t>RCSP_GV_77 = "no"</t>
        </is>
      </c>
      <c r="H79" s="38" t="inlineStr">
        <is>
          <t>“g) Does the Limited CSP have a Breaches Log in place?” (RCSP_GV_77) is “no”</t>
        </is>
      </c>
      <c r="I79" s="38" t="inlineStr">
        <is>
          <t>Conditional</t>
        </is>
      </c>
      <c r="J79" s="38" t="inlineStr">
        <is>
          <t>string</t>
        </is>
      </c>
      <c r="K79" s="38" t="inlineStr"/>
      <c r="L79" s="38" t="inlineStr"/>
      <c r="M79" s="38" t="inlineStr"/>
      <c r="N79" s="38" t="inlineStr"/>
      <c r="O79" s="38" t="inlineStr"/>
      <c r="P79" s="38" t="inlineStr"/>
      <c r="Q79" s="38" t="inlineStr"/>
      <c r="R79" s="38" t="inlineStr"/>
      <c r="S79" s="38" t="inlineStr"/>
      <c r="T79" s="38" t="inlineStr"/>
      <c r="U79" s="38" t="inlineStr"/>
    </row>
    <row r="80">
      <c r="A80" s="36" t="inlineStr">
        <is>
          <t>RCSP_GV_79_v1</t>
        </is>
      </c>
      <c r="B80" s="37" t="inlineStr">
        <is>
          <t>h) Does the Limited CSP have measures in place to mitigate any conflict of interest between clients or between themselves and a client?</t>
        </is>
      </c>
      <c r="C80" s="37" t="inlineStr">
        <is>
          <t>Select one option from the allowed list of values.</t>
        </is>
      </c>
      <c r="D80" s="37" t="inlineStr">
        <is>
          <t>Ongoing Obligations - Conflicts of Interest</t>
        </is>
      </c>
      <c r="E80" s="37" t="inlineStr">
        <is>
          <t>Governance</t>
        </is>
      </c>
      <c r="F80" s="37" t="b">
        <v>1</v>
      </c>
      <c r="G80" s="37" t="inlineStr"/>
      <c r="H80" s="37" t="inlineStr">
        <is>
          <t>Always applicable</t>
        </is>
      </c>
      <c r="I80" s="37" t="inlineStr">
        <is>
          <t>Required</t>
        </is>
      </c>
      <c r="J80" s="37" t="inlineStr">
        <is>
          <t>string</t>
        </is>
      </c>
      <c r="K80" s="37" t="inlineStr"/>
      <c r="L80" s="37" t="inlineStr">
        <is>
          <t>enum-list</t>
        </is>
      </c>
      <c r="M80" s="37" t="inlineStr">
        <is>
          <t>Yes | No</t>
        </is>
      </c>
      <c r="N80" s="37" t="inlineStr"/>
      <c r="O80" s="37" t="inlineStr"/>
      <c r="P80" s="37" t="inlineStr"/>
      <c r="Q80" s="37" t="inlineStr"/>
      <c r="R80" s="37" t="inlineStr"/>
      <c r="S80" s="37" t="inlineStr"/>
      <c r="T80" s="37" t="inlineStr"/>
      <c r="U80" s="37" t="inlineStr"/>
    </row>
    <row r="81">
      <c r="A81" s="26" t="inlineStr">
        <is>
          <t>RCSP_GV_80_v1</t>
        </is>
      </c>
      <c r="B81" s="38" t="inlineStr">
        <is>
          <t>i) Are instances of conflict of interest documented?</t>
        </is>
      </c>
      <c r="C81" s="38" t="inlineStr">
        <is>
          <t>Guidance: If you choose 'No', please explain why in the next questionSelect one option from the allowed list of values.</t>
        </is>
      </c>
      <c r="D81" s="38" t="inlineStr">
        <is>
          <t>Ongoing Obligations - Conflicts of Interest</t>
        </is>
      </c>
      <c r="E81" s="38" t="inlineStr">
        <is>
          <t>Governance</t>
        </is>
      </c>
      <c r="F81" s="38" t="b">
        <v>1</v>
      </c>
      <c r="G81" s="38" t="inlineStr"/>
      <c r="H81" s="38" t="inlineStr">
        <is>
          <t>Always applicable</t>
        </is>
      </c>
      <c r="I81" s="38" t="inlineStr">
        <is>
          <t>Required</t>
        </is>
      </c>
      <c r="J81" s="38" t="inlineStr">
        <is>
          <t>string</t>
        </is>
      </c>
      <c r="K81" s="38" t="inlineStr"/>
      <c r="L81" s="38" t="inlineStr">
        <is>
          <t>enum-list</t>
        </is>
      </c>
      <c r="M81" s="38" t="inlineStr">
        <is>
          <t>Yes | No</t>
        </is>
      </c>
      <c r="N81" s="38" t="inlineStr"/>
      <c r="O81" s="38" t="inlineStr"/>
      <c r="P81" s="38" t="inlineStr"/>
      <c r="Q81" s="38" t="inlineStr"/>
      <c r="R81" s="38" t="inlineStr"/>
      <c r="S81" s="38" t="inlineStr"/>
      <c r="T81" s="38" t="inlineStr"/>
      <c r="U81" s="38" t="inlineStr"/>
    </row>
    <row r="82">
      <c r="A82" s="36" t="inlineStr">
        <is>
          <t>RCSP_GV_81_v1</t>
        </is>
      </c>
      <c r="B82" s="37" t="inlineStr">
        <is>
          <t>i) Please provide further details.</t>
        </is>
      </c>
      <c r="C82" s="37" t="inlineStr">
        <is>
          <t>Required if question RCSP_GV_80 is answered as no.</t>
        </is>
      </c>
      <c r="D82" s="37" t="inlineStr">
        <is>
          <t>Ongoing Obligations - Conflicts of Interest</t>
        </is>
      </c>
      <c r="E82" s="37" t="inlineStr">
        <is>
          <t>Governance</t>
        </is>
      </c>
      <c r="F82" s="37" t="b">
        <v>0</v>
      </c>
      <c r="G82" s="37" t="inlineStr">
        <is>
          <t>RCSP_GV_80 = "no"</t>
        </is>
      </c>
      <c r="H82" s="37" t="inlineStr">
        <is>
          <t>“i) Are instances of conflict of interest documented?” (RCSP_GV_80) is “no”</t>
        </is>
      </c>
      <c r="I82" s="37" t="inlineStr">
        <is>
          <t>Conditional</t>
        </is>
      </c>
      <c r="J82" s="37" t="inlineStr">
        <is>
          <t>string</t>
        </is>
      </c>
      <c r="K82" s="37" t="inlineStr"/>
      <c r="L82" s="37" t="inlineStr"/>
      <c r="M82" s="37" t="inlineStr"/>
      <c r="N82" s="37" t="inlineStr"/>
      <c r="O82" s="37" t="inlineStr"/>
      <c r="P82" s="37" t="inlineStr"/>
      <c r="Q82" s="37" t="inlineStr"/>
      <c r="R82" s="37" t="inlineStr"/>
      <c r="S82" s="37" t="inlineStr"/>
      <c r="T82" s="37" t="inlineStr"/>
      <c r="U82" s="37" t="inlineStr"/>
    </row>
    <row r="83">
      <c r="A83" s="26" t="inlineStr">
        <is>
          <t>RCSP_GV_82_v1</t>
        </is>
      </c>
      <c r="B83" s="38" t="inlineStr">
        <is>
          <t>j) Have there been instances where conflicts of interest have been declared?</t>
        </is>
      </c>
      <c r="C83" s="38" t="inlineStr">
        <is>
          <t>Select one option from the allowed list of values.</t>
        </is>
      </c>
      <c r="D83" s="38" t="inlineStr">
        <is>
          <t>Ongoing Obligations - Conflicts of Interest</t>
        </is>
      </c>
      <c r="E83" s="38" t="inlineStr">
        <is>
          <t>Governance</t>
        </is>
      </c>
      <c r="F83" s="38" t="b">
        <v>1</v>
      </c>
      <c r="G83" s="38" t="inlineStr"/>
      <c r="H83" s="38" t="inlineStr">
        <is>
          <t>Always applicable</t>
        </is>
      </c>
      <c r="I83" s="38" t="inlineStr">
        <is>
          <t>Required</t>
        </is>
      </c>
      <c r="J83" s="38" t="inlineStr">
        <is>
          <t>string</t>
        </is>
      </c>
      <c r="K83" s="38" t="inlineStr"/>
      <c r="L83" s="38" t="inlineStr">
        <is>
          <t>enum-list</t>
        </is>
      </c>
      <c r="M83" s="38" t="inlineStr">
        <is>
          <t>Yes | No</t>
        </is>
      </c>
      <c r="N83" s="38" t="inlineStr"/>
      <c r="O83" s="38" t="inlineStr"/>
      <c r="P83" s="38" t="inlineStr"/>
      <c r="Q83" s="38" t="inlineStr"/>
      <c r="R83" s="38" t="inlineStr"/>
      <c r="S83" s="38" t="inlineStr"/>
      <c r="T83" s="38" t="inlineStr"/>
      <c r="U83" s="38" t="inlineStr"/>
    </row>
    <row r="84">
      <c r="A84" s="36" t="inlineStr">
        <is>
          <t>RCSP_GV_83_v1</t>
        </is>
      </c>
      <c r="B84" s="37" t="inlineStr">
        <is>
          <t>i) How were these identified and addressed?</t>
        </is>
      </c>
      <c r="C84" s="37" t="inlineStr">
        <is>
          <t>If you choose 'Other', please explain why in the next question.Select all applicable options from the allowed list of values.
Required if question RCSP_GV_82 is answered as yes.</t>
        </is>
      </c>
      <c r="D84" s="37" t="inlineStr">
        <is>
          <t>Ongoing Obligations - Conflicts of Interest</t>
        </is>
      </c>
      <c r="E84" s="37" t="inlineStr">
        <is>
          <t>Governance</t>
        </is>
      </c>
      <c r="F84" s="37" t="b">
        <v>0</v>
      </c>
      <c r="G84" s="37" t="inlineStr">
        <is>
          <t>RCSP_GV_82 = "yes"</t>
        </is>
      </c>
      <c r="H84" s="37" t="inlineStr">
        <is>
          <t>“j) Have there been instances where conflicts of interest have been declared?” (RCSP_GV_82) is “yes”</t>
        </is>
      </c>
      <c r="I84" s="37" t="inlineStr">
        <is>
          <t>Conditional</t>
        </is>
      </c>
      <c r="J84" s="37" t="inlineStr">
        <is>
          <t>array</t>
        </is>
      </c>
      <c r="K84" s="37" t="inlineStr">
        <is>
          <t>string</t>
        </is>
      </c>
      <c r="L84" s="37" t="inlineStr"/>
      <c r="M84" s="37" t="inlineStr">
        <is>
          <t>Disclosed by stafff (including Directors) | Through compliance checks | All of the above | Other- please specify in the next question.</t>
        </is>
      </c>
      <c r="N84" s="37" t="inlineStr"/>
      <c r="O84" s="37" t="inlineStr"/>
      <c r="P84" s="37" t="inlineStr"/>
      <c r="Q84" s="37" t="inlineStr"/>
      <c r="R84" s="37" t="inlineStr"/>
      <c r="S84" s="37" t="inlineStr"/>
      <c r="T84" s="37" t="inlineStr"/>
      <c r="U84" s="37" t="inlineStr"/>
    </row>
    <row r="85">
      <c r="A85" s="26" t="inlineStr">
        <is>
          <t>RCSP_GV_84_v1</t>
        </is>
      </c>
      <c r="B85" s="38" t="inlineStr">
        <is>
          <t>ii) Provide details of the manner in which these were addressed.</t>
        </is>
      </c>
      <c r="C85" s="38" t="inlineStr">
        <is>
          <t>Required if question RCSP_GV_83 is answered as Other- please specify in the next question.</t>
        </is>
      </c>
      <c r="D85" s="38" t="inlineStr">
        <is>
          <t>Ongoing Obligations - Conflicts of Interest</t>
        </is>
      </c>
      <c r="E85" s="38" t="inlineStr">
        <is>
          <t>Governance</t>
        </is>
      </c>
      <c r="F85" s="38" t="b">
        <v>0</v>
      </c>
      <c r="G85" s="38" t="inlineStr">
        <is>
          <t>RCSP_GV_83 = "Other- please specify in the next question"</t>
        </is>
      </c>
      <c r="H85" s="38" t="inlineStr">
        <is>
          <t>“i) How were these identified and addressed?” (RCSP_GV_83) is “Other- please specify in the next question”</t>
        </is>
      </c>
      <c r="I85" s="38" t="inlineStr">
        <is>
          <t>Conditional</t>
        </is>
      </c>
      <c r="J85" s="38" t="inlineStr">
        <is>
          <t>string</t>
        </is>
      </c>
      <c r="K85" s="38" t="inlineStr"/>
      <c r="L85" s="38" t="inlineStr"/>
      <c r="M85" s="38" t="inlineStr"/>
      <c r="N85" s="38" t="inlineStr"/>
      <c r="O85" s="38" t="inlineStr"/>
      <c r="P85" s="38" t="inlineStr"/>
      <c r="Q85" s="38" t="inlineStr"/>
      <c r="R85" s="38" t="inlineStr"/>
      <c r="S85" s="38" t="inlineStr"/>
      <c r="T85" s="38" t="inlineStr"/>
      <c r="U85" s="38" t="inlineStr"/>
    </row>
    <row r="86">
      <c r="A86" s="36" t="inlineStr">
        <is>
          <t>RCSP_GV_85_v1</t>
        </is>
      </c>
      <c r="B86" s="37" t="inlineStr">
        <is>
          <t>k) How does the Limited CSP ensure that a personal transaction does not give rise to a conflict of interest?</t>
        </is>
      </c>
      <c r="C86" s="37" t="inlineStr">
        <is>
          <t>N/A</t>
        </is>
      </c>
      <c r="D86" s="37" t="inlineStr">
        <is>
          <t>Ongoing Obligations - Conflicts of Interest</t>
        </is>
      </c>
      <c r="E86" s="37" t="inlineStr">
        <is>
          <t>Governance</t>
        </is>
      </c>
      <c r="F86" s="37" t="b">
        <v>1</v>
      </c>
      <c r="G86" s="37" t="inlineStr"/>
      <c r="H86" s="37" t="inlineStr">
        <is>
          <t>Always applicable</t>
        </is>
      </c>
      <c r="I86" s="37" t="inlineStr">
        <is>
          <t>Required</t>
        </is>
      </c>
      <c r="J86" s="37" t="inlineStr">
        <is>
          <t>string</t>
        </is>
      </c>
      <c r="K86" s="37" t="inlineStr"/>
      <c r="L86" s="37" t="inlineStr"/>
      <c r="M86" s="37" t="inlineStr"/>
      <c r="N86" s="37" t="inlineStr"/>
      <c r="O86" s="37" t="inlineStr"/>
      <c r="P86" s="37" t="inlineStr"/>
      <c r="Q86" s="37" t="inlineStr"/>
      <c r="R86" s="37" t="inlineStr"/>
      <c r="S86" s="37" t="inlineStr"/>
      <c r="T86" s="37" t="inlineStr"/>
      <c r="U86" s="37" t="inlineStr"/>
    </row>
    <row r="87">
      <c r="A87" s="26" t="inlineStr">
        <is>
          <t>RCSP_GV_86_v1</t>
        </is>
      </c>
      <c r="B87" s="38" t="inlineStr">
        <is>
          <t>l) How does the Limited CSP ensure to safeguard the confidentiality of information?</t>
        </is>
      </c>
      <c r="C87" s="38" t="inlineStr">
        <is>
          <t>N/A</t>
        </is>
      </c>
      <c r="D87" s="38" t="inlineStr">
        <is>
          <t>Ongoing Obligations -   Confidentiality of Information</t>
        </is>
      </c>
      <c r="E87" s="38" t="inlineStr">
        <is>
          <t>Governance</t>
        </is>
      </c>
      <c r="F87" s="38" t="b">
        <v>1</v>
      </c>
      <c r="G87" s="38" t="inlineStr"/>
      <c r="H87" s="38" t="inlineStr">
        <is>
          <t>Always applicable</t>
        </is>
      </c>
      <c r="I87" s="38" t="inlineStr">
        <is>
          <t>Required</t>
        </is>
      </c>
      <c r="J87" s="38" t="inlineStr">
        <is>
          <t>string</t>
        </is>
      </c>
      <c r="K87" s="38" t="inlineStr"/>
      <c r="L87" s="38" t="inlineStr"/>
      <c r="M87" s="38" t="inlineStr"/>
      <c r="N87" s="38" t="inlineStr"/>
      <c r="O87" s="38" t="inlineStr"/>
      <c r="P87" s="38" t="inlineStr"/>
      <c r="Q87" s="38" t="inlineStr"/>
      <c r="R87" s="38" t="inlineStr"/>
      <c r="S87" s="38" t="inlineStr"/>
      <c r="T87" s="38" t="inlineStr"/>
      <c r="U87" s="38" t="inlineStr"/>
    </row>
    <row r="88">
      <c r="A88" s="36" t="inlineStr">
        <is>
          <t>RCSP_GV_87_v1</t>
        </is>
      </c>
      <c r="B88" s="37" t="inlineStr">
        <is>
          <t>m) Does the Limited CSP have arrangements in place in terms of business continuity and/or disaster recovery?</t>
        </is>
      </c>
      <c r="C88" s="37" t="inlineStr">
        <is>
          <t>If you choose 'No', please explain why in the next question.Select one option from the allowed list of values.</t>
        </is>
      </c>
      <c r="D88" s="37" t="inlineStr">
        <is>
          <t>Ongoing Obligations - Business Continuity</t>
        </is>
      </c>
      <c r="E88" s="37" t="inlineStr">
        <is>
          <t>Governance</t>
        </is>
      </c>
      <c r="F88" s="37" t="b">
        <v>1</v>
      </c>
      <c r="G88" s="37" t="inlineStr"/>
      <c r="H88" s="37" t="inlineStr">
        <is>
          <t>Always applicable</t>
        </is>
      </c>
      <c r="I88" s="37" t="inlineStr">
        <is>
          <t>Required</t>
        </is>
      </c>
      <c r="J88" s="37" t="inlineStr">
        <is>
          <t>string</t>
        </is>
      </c>
      <c r="K88" s="37" t="inlineStr"/>
      <c r="L88" s="37" t="inlineStr">
        <is>
          <t>enum-list</t>
        </is>
      </c>
      <c r="M88" s="37" t="inlineStr">
        <is>
          <t>Yes | No</t>
        </is>
      </c>
      <c r="N88" s="37" t="inlineStr"/>
      <c r="O88" s="37" t="inlineStr"/>
      <c r="P88" s="37" t="inlineStr"/>
      <c r="Q88" s="37" t="inlineStr"/>
      <c r="R88" s="37" t="inlineStr"/>
      <c r="S88" s="37" t="inlineStr"/>
      <c r="T88" s="37" t="inlineStr"/>
      <c r="U88" s="37" t="inlineStr"/>
    </row>
    <row r="89">
      <c r="A89" s="26" t="inlineStr">
        <is>
          <t>RCSP_GV_88_v1</t>
        </is>
      </c>
      <c r="B89" s="38" t="inlineStr">
        <is>
          <t>i) Please provide further details.</t>
        </is>
      </c>
      <c r="C89" s="38" t="inlineStr">
        <is>
          <t>Required if question RCSP_GV_87 is answered as no.</t>
        </is>
      </c>
      <c r="D89" s="38" t="inlineStr">
        <is>
          <t>Ongoing Obligations - Business Continuity</t>
        </is>
      </c>
      <c r="E89" s="38" t="inlineStr">
        <is>
          <t>Governance</t>
        </is>
      </c>
      <c r="F89" s="38" t="b">
        <v>0</v>
      </c>
      <c r="G89" s="38" t="inlineStr">
        <is>
          <t>RCSP_GV_87 = "no"</t>
        </is>
      </c>
      <c r="H89" s="38" t="inlineStr">
        <is>
          <t>“m) Does the Limited CSP have arrangements in place in terms of business continuity and/or disaster recovery?” (RCSP_GV_87) is “no”</t>
        </is>
      </c>
      <c r="I89" s="38" t="inlineStr">
        <is>
          <t>Conditional</t>
        </is>
      </c>
      <c r="J89" s="38" t="inlineStr">
        <is>
          <t>string</t>
        </is>
      </c>
      <c r="K89" s="38" t="inlineStr"/>
      <c r="L89" s="38" t="inlineStr"/>
      <c r="M89" s="38" t="inlineStr"/>
      <c r="N89" s="38" t="inlineStr"/>
      <c r="O89" s="38" t="inlineStr"/>
      <c r="P89" s="38" t="inlineStr"/>
      <c r="Q89" s="38" t="inlineStr"/>
      <c r="R89" s="38" t="inlineStr"/>
      <c r="S89" s="38" t="inlineStr"/>
      <c r="T89" s="38" t="inlineStr"/>
      <c r="U89" s="38" t="inlineStr"/>
    </row>
    <row r="90">
      <c r="A90" s="36" t="inlineStr">
        <is>
          <t>RCSP_GV_89_v1</t>
        </is>
      </c>
      <c r="B90" s="37" t="inlineStr">
        <is>
          <t>n) Is it aimed at ensuring continuity in the case of an interruption to its systems?</t>
        </is>
      </c>
      <c r="C90" s="37" t="inlineStr">
        <is>
          <t>Select one option from the allowed list of values.
Required if question RCSP_GV_87 is answered as YES.</t>
        </is>
      </c>
      <c r="D90" s="37" t="inlineStr">
        <is>
          <t>Ongoing Obligations - Business Continuity</t>
        </is>
      </c>
      <c r="E90" s="37" t="inlineStr">
        <is>
          <t>Governance</t>
        </is>
      </c>
      <c r="F90" s="37" t="b">
        <v>0</v>
      </c>
      <c r="G90" s="37" t="inlineStr">
        <is>
          <t>RCSP_GV_87 = "YES"</t>
        </is>
      </c>
      <c r="H90" s="37" t="inlineStr">
        <is>
          <t>“m) Does the Limited CSP have arrangements in place in terms of business continuity and/or disaster recovery?” (RCSP_GV_87) is “YES”</t>
        </is>
      </c>
      <c r="I90" s="37" t="inlineStr">
        <is>
          <t>Conditional</t>
        </is>
      </c>
      <c r="J90" s="37" t="inlineStr">
        <is>
          <t>string</t>
        </is>
      </c>
      <c r="K90" s="37" t="inlineStr"/>
      <c r="L90" s="37" t="inlineStr">
        <is>
          <t>enum-list</t>
        </is>
      </c>
      <c r="M90" s="37" t="inlineStr">
        <is>
          <t>Yes | No</t>
        </is>
      </c>
      <c r="N90" s="37" t="inlineStr"/>
      <c r="O90" s="37" t="inlineStr"/>
      <c r="P90" s="37" t="inlineStr"/>
      <c r="Q90" s="37" t="inlineStr"/>
      <c r="R90" s="37" t="inlineStr"/>
      <c r="S90" s="37" t="inlineStr"/>
      <c r="T90" s="37" t="inlineStr"/>
      <c r="U90" s="37" t="inlineStr"/>
    </row>
    <row r="91">
      <c r="A91" s="26" t="inlineStr">
        <is>
          <t>RCSP_GV_90_v1</t>
        </is>
      </c>
      <c r="B91" s="38" t="inlineStr">
        <is>
          <t>o) Is it aimed at ensuring the preservation of essential data (such as back-up on external hard drives)?</t>
        </is>
      </c>
      <c r="C91" s="38" t="inlineStr">
        <is>
          <t>Select one option from the allowed list of values.
Required if question RCSP_GV_87 is answered as YES.</t>
        </is>
      </c>
      <c r="D91" s="38" t="inlineStr">
        <is>
          <t>Ongoing Obligations - Business Continuity</t>
        </is>
      </c>
      <c r="E91" s="38" t="inlineStr">
        <is>
          <t>Governance</t>
        </is>
      </c>
      <c r="F91" s="38" t="b">
        <v>0</v>
      </c>
      <c r="G91" s="38" t="inlineStr">
        <is>
          <t>RCSP_GV_87 = "YES"</t>
        </is>
      </c>
      <c r="H91" s="38" t="inlineStr">
        <is>
          <t>“m) Does the Limited CSP have arrangements in place in terms of business continuity and/or disaster recovery?” (RCSP_GV_87) is “YES”</t>
        </is>
      </c>
      <c r="I91" s="38" t="inlineStr">
        <is>
          <t>Conditional</t>
        </is>
      </c>
      <c r="J91" s="38" t="inlineStr">
        <is>
          <t>array</t>
        </is>
      </c>
      <c r="K91" s="38" t="inlineStr">
        <is>
          <t>string</t>
        </is>
      </c>
      <c r="L91" s="38" t="inlineStr">
        <is>
          <t>enum-list</t>
        </is>
      </c>
      <c r="M91" s="38" t="inlineStr">
        <is>
          <t>documents signed by two directors | reviewers and preparers policy | meetings attended by at least two directors/ senior officers | all of the above | Other</t>
        </is>
      </c>
      <c r="N91" s="38" t="inlineStr"/>
      <c r="O91" s="38" t="inlineStr"/>
      <c r="P91" s="38" t="inlineStr"/>
      <c r="Q91" s="38" t="inlineStr">
        <is>
          <t>1</t>
        </is>
      </c>
      <c r="R91" s="38" t="inlineStr"/>
      <c r="S91" s="38" t="inlineStr"/>
      <c r="T91" s="38" t="inlineStr"/>
      <c r="U91" s="38" t="inlineStr"/>
    </row>
    <row r="92">
      <c r="A92" s="36" t="inlineStr">
        <is>
          <t>RCSP_GV_91_v1</t>
        </is>
      </c>
      <c r="B92" s="37" t="inlineStr">
        <is>
          <t>p) Kindly indicate the frequency of the testing related to the business continuity plan which is currently being undertaken.</t>
        </is>
      </c>
      <c r="C92" s="37" t="inlineStr">
        <is>
          <t>Select one option from the allowed list of values.
Required if question RCSP_GV_87 is answered as yes.</t>
        </is>
      </c>
      <c r="D92" s="37" t="inlineStr">
        <is>
          <t>Ongoing Obligations - Business Continuity</t>
        </is>
      </c>
      <c r="E92" s="37" t="inlineStr">
        <is>
          <t>Governance</t>
        </is>
      </c>
      <c r="F92" s="37" t="b">
        <v>0</v>
      </c>
      <c r="G92" s="37" t="inlineStr">
        <is>
          <t>RCSP_GV_87 = "yes"</t>
        </is>
      </c>
      <c r="H92" s="37" t="inlineStr">
        <is>
          <t>“m) Does the Limited CSP have arrangements in place in terms of business continuity and/or disaster recovery?” (RCSP_GV_87) is “yes”</t>
        </is>
      </c>
      <c r="I92" s="37" t="inlineStr">
        <is>
          <t>Conditional</t>
        </is>
      </c>
      <c r="J92" s="37" t="inlineStr">
        <is>
          <t>string</t>
        </is>
      </c>
      <c r="K92" s="37" t="inlineStr"/>
      <c r="L92" s="37" t="inlineStr">
        <is>
          <t>enum-list</t>
        </is>
      </c>
      <c r="M92" s="37" t="inlineStr">
        <is>
          <t>Monthly | Quaterly semi-annually | Annually | Other- Please specify in next question.</t>
        </is>
      </c>
      <c r="N92" s="37" t="inlineStr"/>
      <c r="O92" s="37" t="inlineStr"/>
      <c r="P92" s="37" t="inlineStr"/>
      <c r="Q92" s="37" t="inlineStr"/>
      <c r="R92" s="37" t="inlineStr"/>
      <c r="S92" s="37" t="inlineStr"/>
      <c r="T92" s="37" t="inlineStr"/>
      <c r="U92" s="37" t="inlineStr"/>
    </row>
    <row r="93">
      <c r="A93" s="26" t="inlineStr">
        <is>
          <t>RCSP_GV_92_v1</t>
        </is>
      </c>
      <c r="B93" s="38" t="inlineStr">
        <is>
          <t>i) Please provide further details.</t>
        </is>
      </c>
      <c r="C93" s="38" t="inlineStr">
        <is>
          <t>Required if question RCSP_GV_91 is answered as Other- Please specify in next question.</t>
        </is>
      </c>
      <c r="D93" s="38" t="inlineStr">
        <is>
          <t>Ongoing Obligations - Business Continuity</t>
        </is>
      </c>
      <c r="E93" s="38" t="inlineStr">
        <is>
          <t>Governance</t>
        </is>
      </c>
      <c r="F93" s="38" t="b">
        <v>0</v>
      </c>
      <c r="G93" s="38" t="inlineStr">
        <is>
          <t>RCSP_GV_91 = "Other- Please specify in next question"</t>
        </is>
      </c>
      <c r="H93" s="38" t="inlineStr">
        <is>
          <t>“p) Kindly indicate the frequency of the testing related to the business continuity plan which is currently being undertaken.” (RCSP_GV_91) is “Other- Please specify in next question”</t>
        </is>
      </c>
      <c r="I93" s="38" t="inlineStr">
        <is>
          <t>Conditional</t>
        </is>
      </c>
      <c r="J93" s="38" t="inlineStr">
        <is>
          <t>array</t>
        </is>
      </c>
      <c r="K93" s="38" t="inlineStr">
        <is>
          <t>string</t>
        </is>
      </c>
      <c r="L93" s="38" t="inlineStr">
        <is>
          <t>enum-list</t>
        </is>
      </c>
      <c r="M93" s="38" t="inlineStr">
        <is>
          <t>decision taken are discussed during management body meetings | decisions discussed informally with other directors/partners | relevant documents circulated to other directors/partners | all of the above | Other</t>
        </is>
      </c>
      <c r="N93" s="38" t="inlineStr"/>
      <c r="O93" s="38" t="inlineStr"/>
      <c r="P93" s="38" t="inlineStr"/>
      <c r="Q93" s="38" t="inlineStr">
        <is>
          <t>1</t>
        </is>
      </c>
      <c r="R93" s="38" t="inlineStr"/>
      <c r="S93" s="38" t="inlineStr"/>
      <c r="T93" s="38" t="inlineStr"/>
      <c r="U93" s="38" t="inlineStr"/>
    </row>
    <row r="94">
      <c r="A94" s="36" t="inlineStr">
        <is>
          <t>RCSP_GV_93_v1</t>
        </is>
      </c>
      <c r="B94" s="37" t="inlineStr">
        <is>
          <t>q)Does the Limited CSP enter into written agreements with all clients specifying the requisites set out in R3-10.5 of the Rulesbook?</t>
        </is>
      </c>
      <c r="C94" s="37" t="inlineStr">
        <is>
          <t>If you choose 'No', please explain why in the next question.Select one option from the allowed list of values.</t>
        </is>
      </c>
      <c r="D94" s="37" t="inlineStr">
        <is>
          <t>Ongoing Obligations - Clients Agreements</t>
        </is>
      </c>
      <c r="E94" s="37" t="inlineStr">
        <is>
          <t>Governance</t>
        </is>
      </c>
      <c r="F94" s="37" t="b">
        <v>1</v>
      </c>
      <c r="G94" s="37" t="inlineStr"/>
      <c r="H94" s="37" t="inlineStr">
        <is>
          <t>Always applicable</t>
        </is>
      </c>
      <c r="I94" s="37" t="inlineStr">
        <is>
          <t>Required</t>
        </is>
      </c>
      <c r="J94" s="37" t="inlineStr">
        <is>
          <t>string</t>
        </is>
      </c>
      <c r="K94" s="37" t="inlineStr"/>
      <c r="L94" s="37" t="inlineStr">
        <is>
          <t>enum-list</t>
        </is>
      </c>
      <c r="M94" s="37" t="inlineStr">
        <is>
          <t>Yes | No</t>
        </is>
      </c>
      <c r="N94" s="37" t="inlineStr"/>
      <c r="O94" s="37" t="inlineStr"/>
      <c r="P94" s="37" t="inlineStr"/>
      <c r="Q94" s="37" t="inlineStr"/>
      <c r="R94" s="37" t="inlineStr"/>
      <c r="S94" s="37" t="inlineStr"/>
      <c r="T94" s="37" t="inlineStr"/>
      <c r="U94" s="37" t="inlineStr"/>
    </row>
    <row r="95">
      <c r="A95" s="26" t="inlineStr">
        <is>
          <t>RCSP_GV_94_v1</t>
        </is>
      </c>
      <c r="B95" s="38" t="inlineStr">
        <is>
          <t>i) Please provide further details.</t>
        </is>
      </c>
      <c r="C95" s="38" t="inlineStr">
        <is>
          <t>Required if question RCSP_GV_93 is answered as no.</t>
        </is>
      </c>
      <c r="D95" s="38" t="inlineStr">
        <is>
          <t>Ongoing Obligations - Clients Agreements</t>
        </is>
      </c>
      <c r="E95" s="38" t="inlineStr">
        <is>
          <t>Governance</t>
        </is>
      </c>
      <c r="F95" s="38" t="b">
        <v>0</v>
      </c>
      <c r="G95" s="38" t="inlineStr">
        <is>
          <t>RCSP_GV_93 = "no"</t>
        </is>
      </c>
      <c r="H95" s="38" t="inlineStr">
        <is>
          <t>“q)Does the Limited CSP enter into written agreements with all clients specifying the requisites set out in R3-10.5 of the Rulesbook?” (RCSP_GV_93) is “no”</t>
        </is>
      </c>
      <c r="I95" s="38" t="inlineStr">
        <is>
          <t>Conditional</t>
        </is>
      </c>
      <c r="J95" s="38" t="inlineStr">
        <is>
          <t>string</t>
        </is>
      </c>
      <c r="K95" s="38" t="inlineStr"/>
      <c r="L95" s="38" t="inlineStr"/>
      <c r="M95" s="38" t="inlineStr"/>
      <c r="N95" s="38" t="inlineStr"/>
      <c r="O95" s="38" t="inlineStr"/>
      <c r="P95" s="38" t="inlineStr"/>
      <c r="Q95" s="38" t="inlineStr"/>
      <c r="R95" s="38" t="inlineStr"/>
      <c r="S95" s="38" t="inlineStr"/>
      <c r="T95" s="38" t="inlineStr"/>
      <c r="U95" s="38" t="inlineStr"/>
    </row>
    <row r="96">
      <c r="A96" s="36" t="inlineStr">
        <is>
          <t>RCSP_GV_95_v1</t>
        </is>
      </c>
      <c r="B96" s="37" t="inlineStr">
        <is>
          <t>i)Does the Limited CSP ensure to retain: Correspondence regarding initial contact and introductions with clients?</t>
        </is>
      </c>
      <c r="C96" s="37" t="inlineStr">
        <is>
          <t>Select one option from the allowed list of values.</t>
        </is>
      </c>
      <c r="D96" s="37" t="inlineStr">
        <is>
          <t>Ongoing Obligations - Clients Agreements</t>
        </is>
      </c>
      <c r="E96" s="37" t="inlineStr">
        <is>
          <t>Governance</t>
        </is>
      </c>
      <c r="F96" s="37" t="b">
        <v>1</v>
      </c>
      <c r="G96" s="37" t="inlineStr"/>
      <c r="H96" s="37" t="inlineStr">
        <is>
          <t>Always applicable</t>
        </is>
      </c>
      <c r="I96" s="37" t="inlineStr">
        <is>
          <t>Required</t>
        </is>
      </c>
      <c r="J96" s="37" t="inlineStr">
        <is>
          <t>string</t>
        </is>
      </c>
      <c r="K96" s="37" t="inlineStr"/>
      <c r="L96" s="37" t="inlineStr">
        <is>
          <t>enum-list</t>
        </is>
      </c>
      <c r="M96" s="37" t="inlineStr">
        <is>
          <t>Yes | No</t>
        </is>
      </c>
      <c r="N96" s="37" t="inlineStr"/>
      <c r="O96" s="37" t="inlineStr"/>
      <c r="P96" s="37" t="inlineStr"/>
      <c r="Q96" s="37" t="inlineStr"/>
      <c r="R96" s="37" t="inlineStr"/>
      <c r="S96" s="37" t="inlineStr"/>
      <c r="T96" s="37" t="inlineStr"/>
      <c r="U96" s="37" t="inlineStr"/>
    </row>
    <row r="97">
      <c r="A97" s="26" t="inlineStr">
        <is>
          <t>RCSP_GV_96_v1</t>
        </is>
      </c>
      <c r="B97" s="38" t="inlineStr">
        <is>
          <t>ii) Does the Limited CSP ensure to retain: Correspondence regarding client on-boarding and acceptance?</t>
        </is>
      </c>
      <c r="C97" s="38" t="inlineStr">
        <is>
          <t>Select one option from the allowed list of values.</t>
        </is>
      </c>
      <c r="D97" s="38" t="inlineStr">
        <is>
          <t>Ongoing Obligations - Clients Agreements</t>
        </is>
      </c>
      <c r="E97" s="38" t="inlineStr">
        <is>
          <t>Governance</t>
        </is>
      </c>
      <c r="F97" s="38" t="b">
        <v>1</v>
      </c>
      <c r="G97" s="38" t="inlineStr"/>
      <c r="H97" s="38" t="inlineStr">
        <is>
          <t>Always applicable</t>
        </is>
      </c>
      <c r="I97" s="38" t="inlineStr">
        <is>
          <t>Required</t>
        </is>
      </c>
      <c r="J97" s="38" t="inlineStr">
        <is>
          <t>string</t>
        </is>
      </c>
      <c r="K97" s="38" t="inlineStr"/>
      <c r="L97" s="38" t="inlineStr">
        <is>
          <t>enum-list</t>
        </is>
      </c>
      <c r="M97" s="38" t="inlineStr">
        <is>
          <t>Yes | No</t>
        </is>
      </c>
      <c r="N97" s="38" t="inlineStr"/>
      <c r="O97" s="38" t="inlineStr"/>
      <c r="P97" s="38" t="inlineStr"/>
      <c r="Q97" s="38" t="inlineStr"/>
      <c r="R97" s="38" t="inlineStr"/>
      <c r="S97" s="38" t="inlineStr"/>
      <c r="T97" s="38" t="inlineStr"/>
      <c r="U97" s="38" t="inlineStr"/>
    </row>
    <row r="98">
      <c r="A98" s="36" t="inlineStr">
        <is>
          <t>RCSP_GV_97_v1</t>
        </is>
      </c>
      <c r="B98" s="37" t="inlineStr">
        <is>
          <t>iii) Does the Limited CSP ensure to retain: any other correspondence with clients?</t>
        </is>
      </c>
      <c r="C98" s="37" t="inlineStr">
        <is>
          <t>Select one option from the allowed list of values.</t>
        </is>
      </c>
      <c r="D98" s="37" t="inlineStr">
        <is>
          <t>Ongoing Obligations - Clients Agreements</t>
        </is>
      </c>
      <c r="E98" s="37" t="inlineStr">
        <is>
          <t>Governance</t>
        </is>
      </c>
      <c r="F98" s="37" t="b">
        <v>1</v>
      </c>
      <c r="G98" s="37" t="inlineStr"/>
      <c r="H98" s="37" t="inlineStr">
        <is>
          <t>Always applicable</t>
        </is>
      </c>
      <c r="I98" s="37" t="inlineStr">
        <is>
          <t>Required</t>
        </is>
      </c>
      <c r="J98" s="37" t="inlineStr">
        <is>
          <t>string</t>
        </is>
      </c>
      <c r="K98" s="37" t="inlineStr"/>
      <c r="L98" s="37" t="inlineStr">
        <is>
          <t>enum-list</t>
        </is>
      </c>
      <c r="M98" s="37" t="inlineStr">
        <is>
          <t>Yes | No</t>
        </is>
      </c>
      <c r="N98" s="37" t="inlineStr"/>
      <c r="O98" s="37" t="inlineStr"/>
      <c r="P98" s="37" t="inlineStr"/>
      <c r="Q98" s="37" t="inlineStr"/>
      <c r="R98" s="37" t="inlineStr"/>
      <c r="S98" s="37" t="inlineStr"/>
      <c r="T98" s="37" t="inlineStr"/>
      <c r="U98" s="37" t="inlineStr"/>
    </row>
    <row r="99">
      <c r="A99" s="26" t="inlineStr">
        <is>
          <t>RCSP_GV_98_v1</t>
        </is>
      </c>
      <c r="B99" s="38" t="inlineStr">
        <is>
          <t>a) How is the risk of the Limited CSP being assessed?</t>
        </is>
      </c>
      <c r="C99" s="38" t="inlineStr">
        <is>
          <t>This question refers to both AML/CFT and non-AML/CFT risks.</t>
        </is>
      </c>
      <c r="D99" s="38" t="inlineStr">
        <is>
          <t>Risk Management, AML/CFT Controls &amp; Compliance -  Risk Management - Business Level</t>
        </is>
      </c>
      <c r="E99" s="38" t="inlineStr">
        <is>
          <t>Governance</t>
        </is>
      </c>
      <c r="F99" s="38" t="b">
        <v>1</v>
      </c>
      <c r="G99" s="38" t="inlineStr"/>
      <c r="H99" s="38" t="inlineStr">
        <is>
          <t>Always applicable</t>
        </is>
      </c>
      <c r="I99" s="38" t="inlineStr">
        <is>
          <t>Required</t>
        </is>
      </c>
      <c r="J99" s="38" t="inlineStr">
        <is>
          <t>string</t>
        </is>
      </c>
      <c r="K99" s="38" t="inlineStr"/>
      <c r="L99" s="38" t="inlineStr"/>
      <c r="M99" s="38" t="inlineStr"/>
      <c r="N99" s="38" t="inlineStr"/>
      <c r="O99" s="38" t="inlineStr"/>
      <c r="P99" s="38" t="inlineStr"/>
      <c r="Q99" s="38" t="inlineStr"/>
      <c r="R99" s="38" t="inlineStr"/>
      <c r="S99" s="38" t="inlineStr"/>
      <c r="T99" s="38" t="inlineStr"/>
      <c r="U99" s="38" t="inlineStr"/>
    </row>
    <row r="100">
      <c r="A100" s="36" t="inlineStr">
        <is>
          <t>RCSP_GV_99_v1</t>
        </is>
      </c>
      <c r="B100" s="37" t="inlineStr">
        <is>
          <t>b) What risks have been identified by the Limited CSP with respect to its activities, processes and systems? Kindly distinguish between AML/CFT and other risks.</t>
        </is>
      </c>
      <c r="C100" s="37" t="inlineStr">
        <is>
          <t>The Limited CSP should identify all risks associated with its business model and target market including but not limited to those related to customer risk, product/service risk, interface risk, geographical risk, reputational risk, cyber security risk, operational risk etc. Limited CSPs should take into account the different types of services they offer and the jurisdiction of the client.</t>
        </is>
      </c>
      <c r="D100" s="37" t="inlineStr">
        <is>
          <t>Risk Management, AML/CFT Controls &amp; Compliance -  Risk Management - Business Level</t>
        </is>
      </c>
      <c r="E100" s="37" t="inlineStr">
        <is>
          <t>Governance</t>
        </is>
      </c>
      <c r="F100" s="37" t="b">
        <v>1</v>
      </c>
      <c r="G100" s="37" t="inlineStr"/>
      <c r="H100" s="37" t="inlineStr">
        <is>
          <t>Always applicable</t>
        </is>
      </c>
      <c r="I100" s="37" t="inlineStr">
        <is>
          <t>Required</t>
        </is>
      </c>
      <c r="J100" s="37" t="inlineStr">
        <is>
          <t>string</t>
        </is>
      </c>
      <c r="K100" s="37" t="inlineStr"/>
      <c r="L100" s="37" t="inlineStr"/>
      <c r="M100" s="37" t="inlineStr"/>
      <c r="N100" s="37" t="inlineStr"/>
      <c r="O100" s="37" t="inlineStr"/>
      <c r="P100" s="37" t="inlineStr"/>
      <c r="Q100" s="37" t="inlineStr"/>
      <c r="R100" s="37" t="inlineStr"/>
      <c r="S100" s="37" t="inlineStr"/>
      <c r="T100" s="37" t="inlineStr"/>
      <c r="U100" s="37" t="inlineStr"/>
    </row>
    <row r="101">
      <c r="A101" s="26" t="inlineStr">
        <is>
          <t>RCSP_GV_100_v1</t>
        </is>
      </c>
      <c r="B101" s="38" t="inlineStr">
        <is>
          <t>c) From the Limited CSP's understanding of the inherent ML/FT risks related to CSP services that the Limited CSP offers, what is the level of inherent risk that these pose to the Limited CSP's business?</t>
        </is>
      </c>
      <c r="C101" s="38" t="inlineStr">
        <is>
          <t>Select one option from the allowed list of values.</t>
        </is>
      </c>
      <c r="D101" s="38" t="inlineStr">
        <is>
          <t>Risk Management, AML/CFT Controls &amp; Compliance -  Risk Management - Business Level</t>
        </is>
      </c>
      <c r="E101" s="38" t="inlineStr">
        <is>
          <t>Governance</t>
        </is>
      </c>
      <c r="F101" s="38" t="b">
        <v>1</v>
      </c>
      <c r="G101" s="38" t="inlineStr"/>
      <c r="H101" s="38" t="inlineStr">
        <is>
          <t>Always applicable</t>
        </is>
      </c>
      <c r="I101" s="38" t="inlineStr">
        <is>
          <t>Required</t>
        </is>
      </c>
      <c r="J101" s="38" t="inlineStr">
        <is>
          <t>string</t>
        </is>
      </c>
      <c r="K101" s="38" t="inlineStr"/>
      <c r="L101" s="38" t="inlineStr">
        <is>
          <t>enum-list</t>
        </is>
      </c>
      <c r="M101" s="38" t="inlineStr">
        <is>
          <t>Low | Lower medium | Higher medium | High | Very high</t>
        </is>
      </c>
      <c r="N101" s="38" t="inlineStr"/>
      <c r="O101" s="38" t="inlineStr"/>
      <c r="P101" s="38" t="inlineStr"/>
      <c r="Q101" s="38" t="inlineStr"/>
      <c r="R101" s="38" t="inlineStr"/>
      <c r="S101" s="38" t="inlineStr"/>
      <c r="T101" s="38" t="inlineStr"/>
      <c r="U101" s="38" t="inlineStr"/>
    </row>
    <row r="102">
      <c r="A102" s="36" t="inlineStr">
        <is>
          <t>RCSP_GV_101_v1</t>
        </is>
      </c>
      <c r="B102" s="37" t="inlineStr">
        <is>
          <t>d) How would the Limited CSP consider effectiveness of the measures implemented to mitigate inherent ML/FT risks present?</t>
        </is>
      </c>
      <c r="C102" s="37" t="inlineStr">
        <is>
          <t>Select one option from the allowed list of values.</t>
        </is>
      </c>
      <c r="D102" s="37" t="inlineStr">
        <is>
          <t>Risk Management, AML/CFT Controls &amp; Compliance -  Risk Management - Business Level</t>
        </is>
      </c>
      <c r="E102" s="37" t="inlineStr">
        <is>
          <t>Governance</t>
        </is>
      </c>
      <c r="F102" s="37" t="b">
        <v>1</v>
      </c>
      <c r="G102" s="37" t="inlineStr"/>
      <c r="H102" s="37" t="inlineStr">
        <is>
          <t>Always applicable</t>
        </is>
      </c>
      <c r="I102" s="37" t="inlineStr">
        <is>
          <t>Required</t>
        </is>
      </c>
      <c r="J102" s="37" t="inlineStr">
        <is>
          <t>string</t>
        </is>
      </c>
      <c r="K102" s="37" t="inlineStr"/>
      <c r="L102" s="37" t="inlineStr">
        <is>
          <t>enum-list</t>
        </is>
      </c>
      <c r="M102" s="37" t="inlineStr">
        <is>
          <t>Low | Lower medium | Higher medium | High | Very high</t>
        </is>
      </c>
      <c r="N102" s="37" t="inlineStr"/>
      <c r="O102" s="37" t="inlineStr"/>
      <c r="P102" s="37" t="inlineStr"/>
      <c r="Q102" s="37" t="inlineStr"/>
      <c r="R102" s="37" t="inlineStr"/>
      <c r="S102" s="37" t="inlineStr"/>
      <c r="T102" s="37" t="inlineStr"/>
      <c r="U102" s="37" t="inlineStr"/>
    </row>
    <row r="103">
      <c r="A103" s="26" t="inlineStr">
        <is>
          <t>RCSP_GV_102_v1</t>
        </is>
      </c>
      <c r="B103" s="38" t="inlineStr">
        <is>
          <t>e) From the Limited CSP's understanding of the inherent ML/FT risks present and effectives of the mitigating measures implemented, what is the level of residual ML/FT risk of the Limited CSP's business?</t>
        </is>
      </c>
      <c r="C103" s="38" t="inlineStr">
        <is>
          <t>Select one option from the allowed list of values.</t>
        </is>
      </c>
      <c r="D103" s="38" t="inlineStr">
        <is>
          <t>Risk Management, AML/CFT Controls &amp; Compliance -  Risk Management - Business Level</t>
        </is>
      </c>
      <c r="E103" s="38" t="inlineStr">
        <is>
          <t>Governance</t>
        </is>
      </c>
      <c r="F103" s="38" t="b">
        <v>1</v>
      </c>
      <c r="G103" s="38" t="inlineStr"/>
      <c r="H103" s="38" t="inlineStr">
        <is>
          <t>Always applicable</t>
        </is>
      </c>
      <c r="I103" s="38" t="inlineStr">
        <is>
          <t>Required</t>
        </is>
      </c>
      <c r="J103" s="38" t="inlineStr">
        <is>
          <t>string</t>
        </is>
      </c>
      <c r="K103" s="38" t="inlineStr"/>
      <c r="L103" s="38" t="inlineStr">
        <is>
          <t>enum-list</t>
        </is>
      </c>
      <c r="M103" s="38" t="inlineStr">
        <is>
          <t>Low | Lower medium | Higher medium | High | Very high</t>
        </is>
      </c>
      <c r="N103" s="38" t="inlineStr"/>
      <c r="O103" s="38" t="inlineStr"/>
      <c r="P103" s="38" t="inlineStr"/>
      <c r="Q103" s="38" t="inlineStr"/>
      <c r="R103" s="38" t="inlineStr"/>
      <c r="S103" s="38" t="inlineStr"/>
      <c r="T103" s="38" t="inlineStr"/>
      <c r="U103" s="38" t="inlineStr"/>
    </row>
    <row r="104">
      <c r="A104" s="36" t="inlineStr">
        <is>
          <t>RCSP_GV_103_v1</t>
        </is>
      </c>
      <c r="B104" s="37" t="inlineStr">
        <is>
          <t>f) As at end of the last calendar year, how many customers fell outside the Limited CSP's CAP/risk appetite but were provided with services ?</t>
        </is>
      </c>
      <c r="C104" s="37" t="inlineStr">
        <is>
          <t>N/A</t>
        </is>
      </c>
      <c r="D104" s="37" t="inlineStr">
        <is>
          <t>Risk Management, AML/CFT Controls &amp; Compliance - Risk Management Customer Level</t>
        </is>
      </c>
      <c r="E104" s="37" t="inlineStr">
        <is>
          <t>Governance</t>
        </is>
      </c>
      <c r="F104" s="37" t="b">
        <v>1</v>
      </c>
      <c r="G104" s="37" t="inlineStr"/>
      <c r="H104" s="37" t="inlineStr">
        <is>
          <t>Always applicable</t>
        </is>
      </c>
      <c r="I104" s="37" t="inlineStr">
        <is>
          <t>Required</t>
        </is>
      </c>
      <c r="J104" s="37" t="inlineStr">
        <is>
          <t>integer</t>
        </is>
      </c>
      <c r="K104" s="37" t="inlineStr"/>
      <c r="L104" s="37" t="inlineStr"/>
      <c r="M104" s="37" t="inlineStr"/>
      <c r="N104" s="37" t="inlineStr"/>
      <c r="O104" s="37" t="inlineStr"/>
      <c r="P104" s="37" t="inlineStr"/>
      <c r="Q104" s="37" t="inlineStr"/>
      <c r="R104" s="37" t="inlineStr"/>
      <c r="S104" s="37" t="inlineStr"/>
      <c r="T104" s="37" t="inlineStr"/>
      <c r="U104" s="37" t="inlineStr"/>
    </row>
    <row r="105">
      <c r="A105" s="26" t="inlineStr">
        <is>
          <t>RCSP_GV_104_v1</t>
        </is>
      </c>
      <c r="B105" s="38" t="inlineStr">
        <is>
          <t>g) In the case where an intermediary was used to onboard customers during the previous calendar year, were measures (in terms of Section 2.1.2 of the IPs Part II) performed on such?</t>
        </is>
      </c>
      <c r="C105" s="38" t="inlineStr">
        <is>
          <t>N/A</t>
        </is>
      </c>
      <c r="D105" s="38" t="inlineStr">
        <is>
          <t>Risk Management, AML/CFT Controls &amp; Compliance - Risk Management Customer Level</t>
        </is>
      </c>
      <c r="E105" s="38" t="inlineStr">
        <is>
          <t>Governance</t>
        </is>
      </c>
      <c r="F105" s="38" t="b">
        <v>1</v>
      </c>
      <c r="G105" s="38" t="inlineStr"/>
      <c r="H105" s="38" t="inlineStr">
        <is>
          <t>Always applicable</t>
        </is>
      </c>
      <c r="I105" s="38" t="inlineStr">
        <is>
          <t>Required</t>
        </is>
      </c>
      <c r="J105" s="38" t="inlineStr">
        <is>
          <t>string</t>
        </is>
      </c>
      <c r="K105" s="38" t="inlineStr"/>
      <c r="L105" s="38" t="inlineStr"/>
      <c r="M105" s="38" t="inlineStr"/>
      <c r="N105" s="38" t="inlineStr"/>
      <c r="O105" s="38" t="inlineStr"/>
      <c r="P105" s="38" t="inlineStr"/>
      <c r="Q105" s="38" t="inlineStr"/>
      <c r="R105" s="38" t="inlineStr"/>
      <c r="S105" s="38" t="inlineStr"/>
      <c r="T105" s="38" t="inlineStr"/>
      <c r="U105" s="38" t="inlineStr"/>
    </row>
    <row r="106">
      <c r="A106" s="36" t="inlineStr">
        <is>
          <t>RCSP_GV_105_v1</t>
        </is>
      </c>
      <c r="B106" s="37" t="inlineStr">
        <is>
          <t>h) How many customers are included in the Limited CSP's customer portfolio, where CDD has not been completed, but the Limited CSP's serivce commenced?</t>
        </is>
      </c>
      <c r="C106" s="37" t="inlineStr">
        <is>
          <t>N/A</t>
        </is>
      </c>
      <c r="D106" s="37" t="inlineStr">
        <is>
          <t>Risk Management, AML/CFT Controls &amp; Compliance - Risk Management Customer Level</t>
        </is>
      </c>
      <c r="E106" s="37" t="inlineStr">
        <is>
          <t>Governance</t>
        </is>
      </c>
      <c r="F106" s="37" t="b">
        <v>1</v>
      </c>
      <c r="G106" s="37" t="inlineStr"/>
      <c r="H106" s="37" t="inlineStr">
        <is>
          <t>Always applicable</t>
        </is>
      </c>
      <c r="I106" s="37" t="inlineStr">
        <is>
          <t>Required</t>
        </is>
      </c>
      <c r="J106" s="37" t="inlineStr">
        <is>
          <t>integer</t>
        </is>
      </c>
      <c r="K106" s="37" t="inlineStr"/>
      <c r="L106" s="37" t="inlineStr"/>
      <c r="M106" s="37" t="inlineStr"/>
      <c r="N106" s="37" t="inlineStr"/>
      <c r="O106" s="37" t="inlineStr"/>
      <c r="P106" s="37" t="inlineStr"/>
      <c r="Q106" s="37" t="inlineStr"/>
      <c r="R106" s="37" t="inlineStr"/>
      <c r="S106" s="37" t="inlineStr"/>
      <c r="T106" s="37" t="inlineStr"/>
      <c r="U106" s="37" t="inlineStr"/>
    </row>
    <row r="107">
      <c r="A107" s="26" t="inlineStr">
        <is>
          <t>RCSP_GV_106_v1</t>
        </is>
      </c>
      <c r="B107" s="38" t="inlineStr">
        <is>
          <t>i) Is a risk assessment of all clients undertaken?</t>
        </is>
      </c>
      <c r="C107" s="38" t="inlineStr">
        <is>
          <t>Guidance: If you choose 'No', please explain why in the next question.Select one option from the allowed list of values.</t>
        </is>
      </c>
      <c r="D107" s="38" t="inlineStr">
        <is>
          <t>Risk Management, AML/CFT Controls &amp; Compliance - Risk Management Customer Level</t>
        </is>
      </c>
      <c r="E107" s="38" t="inlineStr">
        <is>
          <t>Governance</t>
        </is>
      </c>
      <c r="F107" s="38" t="b">
        <v>1</v>
      </c>
      <c r="G107" s="38" t="inlineStr"/>
      <c r="H107" s="38" t="inlineStr">
        <is>
          <t>Always applicable</t>
        </is>
      </c>
      <c r="I107" s="38" t="inlineStr">
        <is>
          <t>Required</t>
        </is>
      </c>
      <c r="J107" s="38" t="inlineStr">
        <is>
          <t>string</t>
        </is>
      </c>
      <c r="K107" s="38" t="inlineStr"/>
      <c r="L107" s="38" t="inlineStr">
        <is>
          <t>enum-list</t>
        </is>
      </c>
      <c r="M107" s="38" t="inlineStr">
        <is>
          <t>Yes | No</t>
        </is>
      </c>
      <c r="N107" s="38" t="inlineStr"/>
      <c r="O107" s="38" t="inlineStr"/>
      <c r="P107" s="38" t="inlineStr"/>
      <c r="Q107" s="38" t="inlineStr"/>
      <c r="R107" s="38" t="inlineStr"/>
      <c r="S107" s="38" t="inlineStr"/>
      <c r="T107" s="38" t="inlineStr"/>
      <c r="U107" s="38" t="inlineStr"/>
    </row>
    <row r="108">
      <c r="A108" s="36" t="inlineStr">
        <is>
          <t>RCSP_GV_107_v1</t>
        </is>
      </c>
      <c r="B108" s="37" t="inlineStr">
        <is>
          <t>i) Please provide further details.</t>
        </is>
      </c>
      <c r="C108" s="37" t="inlineStr">
        <is>
          <t>Required if question RCSP_GV_106 is answered as no.</t>
        </is>
      </c>
      <c r="D108" s="37" t="inlineStr">
        <is>
          <t>Risk Management, AML/CFT Controls &amp; Compliance - Risk Management Customer Level</t>
        </is>
      </c>
      <c r="E108" s="37" t="inlineStr">
        <is>
          <t>Governance</t>
        </is>
      </c>
      <c r="F108" s="37" t="b">
        <v>0</v>
      </c>
      <c r="G108" s="37" t="inlineStr">
        <is>
          <t>RCSP_GV_106 = "no"</t>
        </is>
      </c>
      <c r="H108" s="37" t="inlineStr">
        <is>
          <t>“i) Is a risk assessment of all clients undertaken?” (RCSP_GV_106) is “no”</t>
        </is>
      </c>
      <c r="I108" s="37" t="inlineStr">
        <is>
          <t>Conditional</t>
        </is>
      </c>
      <c r="J108" s="37" t="inlineStr">
        <is>
          <t>string</t>
        </is>
      </c>
      <c r="K108" s="37" t="inlineStr"/>
      <c r="L108" s="37" t="inlineStr"/>
      <c r="M108" s="37" t="inlineStr"/>
      <c r="N108" s="37" t="inlineStr"/>
      <c r="O108" s="37" t="inlineStr"/>
      <c r="P108" s="37" t="inlineStr"/>
      <c r="Q108" s="37" t="inlineStr"/>
      <c r="R108" s="37" t="inlineStr"/>
      <c r="S108" s="37" t="inlineStr"/>
      <c r="T108" s="37" t="inlineStr"/>
      <c r="U108" s="37" t="inlineStr"/>
    </row>
    <row r="109">
      <c r="A109" s="26" t="inlineStr">
        <is>
          <t>RCSP_GV_108_v1</t>
        </is>
      </c>
      <c r="B109" s="38" t="inlineStr">
        <is>
          <t>j) How often does the Limited CSP revisit its risk understanding for: high risk customers?</t>
        </is>
      </c>
      <c r="C109" s="38" t="inlineStr">
        <is>
          <t>Select one option from the allowed list of values.
Required if question RCSP_GV_106 is answered as yes.</t>
        </is>
      </c>
      <c r="D109" s="38" t="inlineStr">
        <is>
          <t>Risk Management, AML/CFT Controls &amp; Compliance - Risk Management Customer Level</t>
        </is>
      </c>
      <c r="E109" s="38" t="inlineStr">
        <is>
          <t>Governance</t>
        </is>
      </c>
      <c r="F109" s="38" t="b">
        <v>0</v>
      </c>
      <c r="G109" s="38" t="inlineStr">
        <is>
          <t>RCSP_GV_106 = "yes"</t>
        </is>
      </c>
      <c r="H109" s="38" t="inlineStr">
        <is>
          <t>“i) Is a risk assessment of all clients undertaken?” (RCSP_GV_106) is “yes”</t>
        </is>
      </c>
      <c r="I109" s="38" t="inlineStr">
        <is>
          <t>Conditional</t>
        </is>
      </c>
      <c r="J109" s="38" t="inlineStr">
        <is>
          <t>string</t>
        </is>
      </c>
      <c r="K109" s="38" t="inlineStr"/>
      <c r="L109" s="38" t="inlineStr">
        <is>
          <t>enum-list</t>
        </is>
      </c>
      <c r="M109" s="38" t="inlineStr">
        <is>
          <t>Trigger event based | At least annually | Every 13 - 23 months | Every 2 - 3 years | More than every 3 years | Never | N/A</t>
        </is>
      </c>
      <c r="N109" s="38" t="inlineStr"/>
      <c r="O109" s="38" t="inlineStr"/>
      <c r="P109" s="38" t="inlineStr"/>
      <c r="Q109" s="38" t="inlineStr"/>
      <c r="R109" s="38" t="inlineStr"/>
      <c r="S109" s="38" t="inlineStr"/>
      <c r="T109" s="38" t="inlineStr"/>
      <c r="U109" s="38" t="inlineStr"/>
    </row>
    <row r="110">
      <c r="A110" s="36" t="inlineStr">
        <is>
          <t>RCSP_GV_109_v1</t>
        </is>
      </c>
      <c r="B110" s="37" t="inlineStr">
        <is>
          <t>k) How often does the Limited CSP revisit its risk understanding for: medium risk customers?</t>
        </is>
      </c>
      <c r="C110" s="37" t="inlineStr">
        <is>
          <t>Select one option from the allowed list of values.
Required if question RCSP_GV_106 is answered as yes.</t>
        </is>
      </c>
      <c r="D110" s="37" t="inlineStr">
        <is>
          <t>Risk Management, AML/CFT Controls &amp; Compliance - Risk Management Customer Level</t>
        </is>
      </c>
      <c r="E110" s="37" t="inlineStr">
        <is>
          <t>Governance</t>
        </is>
      </c>
      <c r="F110" s="37" t="b">
        <v>0</v>
      </c>
      <c r="G110" s="37" t="inlineStr">
        <is>
          <t>RCSP_GV_106 = "yes"</t>
        </is>
      </c>
      <c r="H110" s="37" t="inlineStr">
        <is>
          <t>“i) Is a risk assessment of all clients undertaken?” (RCSP_GV_106) is “yes”</t>
        </is>
      </c>
      <c r="I110" s="37" t="inlineStr">
        <is>
          <t>Conditional</t>
        </is>
      </c>
      <c r="J110" s="37" t="inlineStr">
        <is>
          <t>string</t>
        </is>
      </c>
      <c r="K110" s="37" t="inlineStr"/>
      <c r="L110" s="37" t="inlineStr">
        <is>
          <t>enum-list</t>
        </is>
      </c>
      <c r="M110" s="37" t="inlineStr">
        <is>
          <t>Trigger event based | At least annually | Every 13 - 23 months | Every 2 - 3 years | More than every 3 years | Never | N/A</t>
        </is>
      </c>
      <c r="N110" s="37" t="inlineStr"/>
      <c r="O110" s="37" t="inlineStr"/>
      <c r="P110" s="37" t="inlineStr"/>
      <c r="Q110" s="37" t="inlineStr"/>
      <c r="R110" s="37" t="inlineStr"/>
      <c r="S110" s="37" t="inlineStr"/>
      <c r="T110" s="37" t="inlineStr"/>
      <c r="U110" s="37" t="inlineStr"/>
    </row>
    <row r="111">
      <c r="A111" s="26" t="inlineStr">
        <is>
          <t>RCSP_GV_110_v1</t>
        </is>
      </c>
      <c r="B111" s="38" t="inlineStr">
        <is>
          <t>l) How often does the Limited CSP revisit  its risk understanding for: low risk customers?</t>
        </is>
      </c>
      <c r="C111" s="38" t="inlineStr">
        <is>
          <t>Select one option from the allowed list of values.
Required if question RCSP_GV_106 is answered as yes.</t>
        </is>
      </c>
      <c r="D111" s="38" t="inlineStr">
        <is>
          <t>Risk Management, AML/CFT Controls &amp; Compliance - Risk Management Customer Level</t>
        </is>
      </c>
      <c r="E111" s="38" t="inlineStr">
        <is>
          <t>Governance</t>
        </is>
      </c>
      <c r="F111" s="38" t="b">
        <v>0</v>
      </c>
      <c r="G111" s="38" t="inlineStr">
        <is>
          <t>RCSP_GV_106 = "yes"</t>
        </is>
      </c>
      <c r="H111" s="38" t="inlineStr">
        <is>
          <t>“i) Is a risk assessment of all clients undertaken?” (RCSP_GV_106) is “yes”</t>
        </is>
      </c>
      <c r="I111" s="38" t="inlineStr">
        <is>
          <t>Conditional</t>
        </is>
      </c>
      <c r="J111" s="38" t="inlineStr">
        <is>
          <t>string</t>
        </is>
      </c>
      <c r="K111" s="38" t="inlineStr"/>
      <c r="L111" s="38" t="inlineStr">
        <is>
          <t>enum-list</t>
        </is>
      </c>
      <c r="M111" s="38" t="inlineStr">
        <is>
          <t>Trigger event based | At least annually | Every 13 - 23 months | Every 2 - 3 years | More than every 3 years | Never | N/A</t>
        </is>
      </c>
      <c r="N111" s="38" t="inlineStr"/>
      <c r="O111" s="38" t="inlineStr"/>
      <c r="P111" s="38" t="inlineStr"/>
      <c r="Q111" s="38" t="inlineStr"/>
      <c r="R111" s="38" t="inlineStr"/>
      <c r="S111" s="38" t="inlineStr"/>
      <c r="T111" s="38" t="inlineStr"/>
      <c r="U111" s="38" t="inlineStr"/>
    </row>
    <row r="112">
      <c r="A112" s="36" t="inlineStr">
        <is>
          <t>RCSP_GV_111_v1</t>
        </is>
      </c>
      <c r="B112" s="37" t="inlineStr">
        <is>
          <t>m) How many years of experience does the MLRO have in AML/CFT?</t>
        </is>
      </c>
      <c r="C112" s="37" t="inlineStr">
        <is>
          <t>Select one option from the allowed list of values.</t>
        </is>
      </c>
      <c r="D112" s="37" t="inlineStr">
        <is>
          <t>Risk Management, AML/CFT Controls &amp; Compliance - Money Laundering Reporting Officer</t>
        </is>
      </c>
      <c r="E112" s="37" t="inlineStr">
        <is>
          <t>Governance</t>
        </is>
      </c>
      <c r="F112" s="37" t="b">
        <v>1</v>
      </c>
      <c r="G112" s="37" t="inlineStr"/>
      <c r="H112" s="37" t="inlineStr">
        <is>
          <t>Always applicable</t>
        </is>
      </c>
      <c r="I112" s="37" t="inlineStr">
        <is>
          <t>Required</t>
        </is>
      </c>
      <c r="J112" s="37" t="inlineStr">
        <is>
          <t>string</t>
        </is>
      </c>
      <c r="K112" s="37" t="inlineStr"/>
      <c r="L112" s="37" t="inlineStr">
        <is>
          <t>enum-list</t>
        </is>
      </c>
      <c r="M112" s="37" t="inlineStr">
        <is>
          <t>1 month - 1 year | 1-2 years | 2-3 years | 3-5 years | 5-7 years | 8-10 years | over 10 years.</t>
        </is>
      </c>
      <c r="N112" s="37" t="inlineStr"/>
      <c r="O112" s="37" t="inlineStr"/>
      <c r="P112" s="37" t="inlineStr"/>
      <c r="Q112" s="37" t="inlineStr"/>
      <c r="R112" s="37" t="inlineStr"/>
      <c r="S112" s="37" t="inlineStr"/>
      <c r="T112" s="37" t="inlineStr"/>
      <c r="U112" s="37" t="inlineStr"/>
    </row>
    <row r="113">
      <c r="A113" s="26" t="inlineStr">
        <is>
          <t>RCSP_GV_112_v1</t>
        </is>
      </c>
      <c r="B113" s="38" t="inlineStr">
        <is>
          <t>n) How many hours do you as the Limited CSP dedicate to the MLRO function on a weekly basis?</t>
        </is>
      </c>
      <c r="C113" s="38" t="inlineStr">
        <is>
          <t>Select one option from the allowed list of values.</t>
        </is>
      </c>
      <c r="D113" s="38" t="inlineStr">
        <is>
          <t>Risk Management, AML/CFT Controls &amp; Compliance - Money Laundering Reporting Officer</t>
        </is>
      </c>
      <c r="E113" s="38" t="inlineStr">
        <is>
          <t>Governance</t>
        </is>
      </c>
      <c r="F113" s="38" t="b">
        <v>1</v>
      </c>
      <c r="G113" s="38" t="inlineStr"/>
      <c r="H113" s="38" t="inlineStr">
        <is>
          <t>Always applicable</t>
        </is>
      </c>
      <c r="I113" s="38" t="inlineStr">
        <is>
          <t>Required</t>
        </is>
      </c>
      <c r="J113" s="38" t="inlineStr">
        <is>
          <t>string</t>
        </is>
      </c>
      <c r="K113" s="38" t="inlineStr"/>
      <c r="L113" s="38" t="inlineStr">
        <is>
          <t>enum-list</t>
        </is>
      </c>
      <c r="M113" s="38" t="inlineStr">
        <is>
          <t>0-10 hours | 11-20 hours | 21-30 hours | 31-40 hours</t>
        </is>
      </c>
      <c r="N113" s="38" t="inlineStr"/>
      <c r="O113" s="38" t="inlineStr"/>
      <c r="P113" s="38" t="inlineStr"/>
      <c r="Q113" s="38" t="inlineStr"/>
      <c r="R113" s="38" t="inlineStr"/>
      <c r="S113" s="38" t="inlineStr"/>
      <c r="T113" s="38" t="inlineStr"/>
      <c r="U113" s="38" t="inlineStr"/>
    </row>
    <row r="114">
      <c r="A114" s="36" t="inlineStr">
        <is>
          <t>RCSP_GV_113_v1</t>
        </is>
      </c>
      <c r="B114" s="37" t="inlineStr">
        <is>
          <t>o) Are there any staff members (where relevant), expressed in FTE, dedicated to AML/CFT compliance?</t>
        </is>
      </c>
      <c r="C114" s="37" t="inlineStr">
        <is>
          <t>Select one option from the allowed list of values.</t>
        </is>
      </c>
      <c r="D114" s="37" t="inlineStr">
        <is>
          <t>Risk Management, AML/CFT Controls &amp; Compliance - Money Laundering Reporting Officer</t>
        </is>
      </c>
      <c r="E114" s="37" t="inlineStr">
        <is>
          <t>Governance</t>
        </is>
      </c>
      <c r="F114" s="37" t="b">
        <v>1</v>
      </c>
      <c r="G114" s="37" t="inlineStr"/>
      <c r="H114" s="37" t="inlineStr">
        <is>
          <t>Always applicable</t>
        </is>
      </c>
      <c r="I114" s="37" t="inlineStr">
        <is>
          <t>Required</t>
        </is>
      </c>
      <c r="J114" s="37" t="inlineStr">
        <is>
          <t>string</t>
        </is>
      </c>
      <c r="K114" s="37" t="inlineStr"/>
      <c r="L114" s="37" t="inlineStr">
        <is>
          <t>enum-list</t>
        </is>
      </c>
      <c r="M114" s="37" t="inlineStr">
        <is>
          <t>Yes | No</t>
        </is>
      </c>
      <c r="N114" s="37" t="inlineStr"/>
      <c r="O114" s="37" t="inlineStr"/>
      <c r="P114" s="37" t="inlineStr"/>
      <c r="Q114" s="37" t="inlineStr"/>
      <c r="R114" s="37" t="inlineStr"/>
      <c r="S114" s="37" t="inlineStr"/>
      <c r="T114" s="37" t="inlineStr"/>
      <c r="U114" s="37" t="inlineStr"/>
    </row>
    <row r="115">
      <c r="A115" s="26" t="inlineStr">
        <is>
          <t>RCSP_GV_114_v1</t>
        </is>
      </c>
      <c r="B115" s="38" t="inlineStr">
        <is>
          <t>p) How many FTEs does the Limited CSP have in its AML/CFT compliance team? (where relevant)</t>
        </is>
      </c>
      <c r="C115" s="38" t="inlineStr">
        <is>
          <t>Required if question RCSP_GV_113 is answered as yes.</t>
        </is>
      </c>
      <c r="D115" s="38" t="inlineStr">
        <is>
          <t>Risk Management, AML/CFT Controls &amp; Compliance - Money Laundering Reporting Officer</t>
        </is>
      </c>
      <c r="E115" s="38" t="inlineStr">
        <is>
          <t>Governance</t>
        </is>
      </c>
      <c r="F115" s="38" t="b">
        <v>0</v>
      </c>
      <c r="G115" s="38" t="inlineStr">
        <is>
          <t>RCSP_GV_113 = "yes"</t>
        </is>
      </c>
      <c r="H115" s="38" t="inlineStr">
        <is>
          <t>“o) Are there any staff members (where relevant), expressed in FTE, dedicated to AML/CFT compliance?” (RCSP_GV_113) is “yes”</t>
        </is>
      </c>
      <c r="I115" s="38" t="inlineStr">
        <is>
          <t>Conditional</t>
        </is>
      </c>
      <c r="J115" s="38" t="inlineStr">
        <is>
          <t>integer</t>
        </is>
      </c>
      <c r="K115" s="38" t="inlineStr"/>
      <c r="L115" s="38" t="inlineStr"/>
      <c r="M115" s="38" t="inlineStr"/>
      <c r="N115" s="38" t="inlineStr"/>
      <c r="O115" s="38" t="inlineStr"/>
      <c r="P115" s="38" t="inlineStr"/>
      <c r="Q115" s="38" t="inlineStr"/>
      <c r="R115" s="38" t="inlineStr"/>
      <c r="S115" s="38" t="inlineStr"/>
      <c r="T115" s="38" t="inlineStr"/>
      <c r="U115" s="38" t="inlineStr"/>
    </row>
    <row r="116">
      <c r="A116" s="36" t="inlineStr">
        <is>
          <t>RCSP_GV_115_v1</t>
        </is>
      </c>
      <c r="B116" s="37" t="inlineStr">
        <is>
          <t>q) How often does the Limited CSP assess the conduct and integrity of its employees (where relevant) handling relevant financial business and/or relevant activity?</t>
        </is>
      </c>
      <c r="C116" s="37" t="inlineStr">
        <is>
          <t>N/A</t>
        </is>
      </c>
      <c r="D116" s="37" t="inlineStr">
        <is>
          <t>Risk Management, AML/CFT Controls &amp; Compliance - Money Laundering Reporting Officer</t>
        </is>
      </c>
      <c r="E116" s="37" t="inlineStr">
        <is>
          <t>Governance</t>
        </is>
      </c>
      <c r="F116" s="37" t="b">
        <v>1</v>
      </c>
      <c r="G116" s="37" t="inlineStr"/>
      <c r="H116" s="37" t="inlineStr">
        <is>
          <t>Always applicable</t>
        </is>
      </c>
      <c r="I116" s="37" t="inlineStr">
        <is>
          <t>Required</t>
        </is>
      </c>
      <c r="J116" s="37" t="inlineStr">
        <is>
          <t>string</t>
        </is>
      </c>
      <c r="K116" s="37" t="inlineStr"/>
      <c r="L116" s="37" t="inlineStr"/>
      <c r="M116" s="37" t="inlineStr"/>
      <c r="N116" s="37" t="inlineStr"/>
      <c r="O116" s="37" t="inlineStr"/>
      <c r="P116" s="37" t="inlineStr"/>
      <c r="Q116" s="37" t="inlineStr"/>
      <c r="R116" s="37" t="inlineStr"/>
      <c r="S116" s="37" t="inlineStr"/>
      <c r="T116" s="37" t="inlineStr"/>
      <c r="U116" s="37" t="inlineStr"/>
    </row>
    <row r="117">
      <c r="A117" s="26" t="inlineStr">
        <is>
          <t>RCSP_GV_116_v1</t>
        </is>
      </c>
      <c r="B117" s="38" t="inlineStr">
        <is>
          <t>r)Has regular monitoring been carried out by the Limited CSP to ensure compliance with all applicable legislative and regulatory requirements?</t>
        </is>
      </c>
      <c r="C117" s="38" t="inlineStr">
        <is>
          <t>Select one option from the allowed list of values.</t>
        </is>
      </c>
      <c r="D117" s="38" t="inlineStr">
        <is>
          <t>Risk Management, AML/CFT Controls &amp; Compliance - AML/CFT Compliance</t>
        </is>
      </c>
      <c r="E117" s="38" t="inlineStr">
        <is>
          <t>Governance</t>
        </is>
      </c>
      <c r="F117" s="38" t="b">
        <v>1</v>
      </c>
      <c r="G117" s="38" t="inlineStr"/>
      <c r="H117" s="38" t="inlineStr">
        <is>
          <t>Always applicable</t>
        </is>
      </c>
      <c r="I117" s="38" t="inlineStr">
        <is>
          <t>Required</t>
        </is>
      </c>
      <c r="J117" s="38" t="inlineStr">
        <is>
          <t>string</t>
        </is>
      </c>
      <c r="K117" s="38" t="inlineStr"/>
      <c r="L117" s="38" t="inlineStr">
        <is>
          <t>enum-list</t>
        </is>
      </c>
      <c r="M117" s="38" t="inlineStr">
        <is>
          <t>Yes | No</t>
        </is>
      </c>
      <c r="N117" s="38" t="inlineStr"/>
      <c r="O117" s="38" t="inlineStr"/>
      <c r="P117" s="38" t="inlineStr"/>
      <c r="Q117" s="38" t="inlineStr"/>
      <c r="R117" s="38" t="inlineStr"/>
      <c r="S117" s="38" t="inlineStr"/>
      <c r="T117" s="38" t="inlineStr"/>
      <c r="U117" s="38" t="inlineStr"/>
    </row>
    <row r="118">
      <c r="A118" s="36" t="inlineStr">
        <is>
          <t>RCSP_GV_117_v1</t>
        </is>
      </c>
      <c r="B118" s="37" t="inlineStr">
        <is>
          <t>s) Did the Limited CSP identify any deficiencies in the systems in place in relation to AML/CFT requirements?</t>
        </is>
      </c>
      <c r="C118" s="37" t="inlineStr">
        <is>
          <t>Select one option from the allowed list of values.
Required if question RCSP_GV_116 is answered as yes.</t>
        </is>
      </c>
      <c r="D118" s="37" t="inlineStr">
        <is>
          <t>Risk Management, AML/CFT Controls &amp; Compliance - AML/CFT Compliance</t>
        </is>
      </c>
      <c r="E118" s="37" t="inlineStr">
        <is>
          <t>Governance</t>
        </is>
      </c>
      <c r="F118" s="37" t="b">
        <v>0</v>
      </c>
      <c r="G118" s="37" t="inlineStr">
        <is>
          <t>RCSP_GV_116 = "yes"</t>
        </is>
      </c>
      <c r="H118" s="37" t="inlineStr">
        <is>
          <t>“r)Has regular monitoring been carried out by the Limited CSP to ensure compliance with all applicable legislative and regulatory requirements?” (RCSP_GV_116) is “yes”</t>
        </is>
      </c>
      <c r="I118" s="37" t="inlineStr">
        <is>
          <t>Conditional</t>
        </is>
      </c>
      <c r="J118" s="37" t="inlineStr">
        <is>
          <t>string</t>
        </is>
      </c>
      <c r="K118" s="37" t="inlineStr"/>
      <c r="L118" s="37" t="inlineStr">
        <is>
          <t>enum-list</t>
        </is>
      </c>
      <c r="M118" s="37" t="inlineStr">
        <is>
          <t>Yes | No</t>
        </is>
      </c>
      <c r="N118" s="37" t="inlineStr"/>
      <c r="O118" s="37" t="inlineStr"/>
      <c r="P118" s="37" t="inlineStr"/>
      <c r="Q118" s="37" t="inlineStr"/>
      <c r="R118" s="37" t="inlineStr"/>
      <c r="S118" s="37" t="inlineStr"/>
      <c r="T118" s="37" t="inlineStr"/>
      <c r="U118" s="37" t="inlineStr"/>
    </row>
    <row r="119">
      <c r="A119" s="26" t="inlineStr">
        <is>
          <t>RCSP_GV_118_v1</t>
        </is>
      </c>
      <c r="B119" s="38" t="inlineStr">
        <is>
          <t>t) Has action been taken by the Limited CSP to address any such deficiencies identified in relation to AML/CFT requirements?</t>
        </is>
      </c>
      <c r="C119" s="38" t="inlineStr">
        <is>
          <t>Select one option from the allowed list of values.
Required if question RCSP_GV_117 is answered as `Yes.</t>
        </is>
      </c>
      <c r="D119" s="38" t="inlineStr">
        <is>
          <t>Risk Management, AML/CFT Controls &amp; Compliance - AML/CFT Compliance</t>
        </is>
      </c>
      <c r="E119" s="38" t="inlineStr">
        <is>
          <t>Governance</t>
        </is>
      </c>
      <c r="F119" s="38" t="b">
        <v>0</v>
      </c>
      <c r="G119" s="38" t="inlineStr">
        <is>
          <t>RCSP_GV_117 = "`Yes"</t>
        </is>
      </c>
      <c r="H119" s="38" t="inlineStr">
        <is>
          <t>“s) Did the Limited CSP identify any deficiencies in the systems in place in relation to AML/CFT requirements?” (RCSP_GV_117) is “`Yes”</t>
        </is>
      </c>
      <c r="I119" s="38" t="inlineStr">
        <is>
          <t>Conditional</t>
        </is>
      </c>
      <c r="J119" s="38" t="inlineStr">
        <is>
          <t>string</t>
        </is>
      </c>
      <c r="K119" s="38" t="inlineStr"/>
      <c r="L119" s="38" t="inlineStr">
        <is>
          <t>enum-list</t>
        </is>
      </c>
      <c r="M119" s="38" t="inlineStr">
        <is>
          <t>Yes | No</t>
        </is>
      </c>
      <c r="N119" s="38" t="inlineStr"/>
      <c r="O119" s="38" t="inlineStr"/>
      <c r="P119" s="38" t="inlineStr"/>
      <c r="Q119" s="38" t="inlineStr"/>
      <c r="R119" s="38" t="inlineStr"/>
      <c r="S119" s="38" t="inlineStr"/>
      <c r="T119" s="38" t="inlineStr"/>
      <c r="U119" s="38" t="inlineStr"/>
    </row>
    <row r="120">
      <c r="A120" s="36" t="inlineStr">
        <is>
          <t>RCSP_GV_119_v1</t>
        </is>
      </c>
      <c r="B120" s="37" t="inlineStr">
        <is>
          <t>i) Please provide further details.</t>
        </is>
      </c>
      <c r="C120" s="37" t="inlineStr">
        <is>
          <t>If you choose 'Yes', please explain what were the actions taken; If you choose 'No', please explain why no action was taken.Required if question RCSP_GV_117 is answered as Yes.</t>
        </is>
      </c>
      <c r="D120" s="37" t="inlineStr">
        <is>
          <t>Risk Management, AML/CFT Controls &amp; Compliance - AML/CFT Compliance</t>
        </is>
      </c>
      <c r="E120" s="37" t="inlineStr">
        <is>
          <t>Governance</t>
        </is>
      </c>
      <c r="F120" s="37" t="b">
        <v>0</v>
      </c>
      <c r="G120" s="37" t="inlineStr">
        <is>
          <t>RCSP_GV_117 = "Yes"</t>
        </is>
      </c>
      <c r="H120" s="37" t="inlineStr">
        <is>
          <t>“s) Did the Limited CSP identify any deficiencies in the systems in place in relation to AML/CFT requirements?” (RCSP_GV_117) is “Yes”</t>
        </is>
      </c>
      <c r="I120" s="37" t="inlineStr">
        <is>
          <t>Conditional</t>
        </is>
      </c>
      <c r="J120" s="37" t="inlineStr">
        <is>
          <t>string</t>
        </is>
      </c>
      <c r="K120" s="37" t="inlineStr"/>
      <c r="L120" s="37" t="inlineStr"/>
      <c r="M120" s="37" t="inlineStr"/>
      <c r="N120" s="37" t="inlineStr"/>
      <c r="O120" s="37" t="inlineStr"/>
      <c r="P120" s="37" t="inlineStr"/>
      <c r="Q120" s="37" t="inlineStr"/>
      <c r="R120" s="37" t="inlineStr"/>
      <c r="S120" s="37" t="inlineStr"/>
      <c r="T120" s="37" t="inlineStr"/>
      <c r="U120" s="37" t="inlineStr"/>
    </row>
    <row r="121">
      <c r="A121" s="26" t="inlineStr">
        <is>
          <t>RCSP_GV_120_v1</t>
        </is>
      </c>
      <c r="B121" s="38" t="inlineStr">
        <is>
          <t>u) Has regular monitoring been carried out by the Limited CSP to ensure compliance with all applicable legislative and regulatory requirements?</t>
        </is>
      </c>
      <c r="C121" s="38" t="inlineStr">
        <is>
          <t>Select one option from the allowed list of values.</t>
        </is>
      </c>
      <c r="D121" s="38" t="inlineStr">
        <is>
          <t>Risk Management, AML/CFT Controls &amp; Compliance - Legal and Regulatory Compliance</t>
        </is>
      </c>
      <c r="E121" s="38" t="inlineStr">
        <is>
          <t>Governance</t>
        </is>
      </c>
      <c r="F121" s="38" t="b">
        <v>1</v>
      </c>
      <c r="G121" s="38" t="inlineStr"/>
      <c r="H121" s="38" t="inlineStr">
        <is>
          <t>Always applicable</t>
        </is>
      </c>
      <c r="I121" s="38" t="inlineStr">
        <is>
          <t>Required</t>
        </is>
      </c>
      <c r="J121" s="38" t="inlineStr">
        <is>
          <t>string</t>
        </is>
      </c>
      <c r="K121" s="38" t="inlineStr"/>
      <c r="L121" s="38" t="inlineStr">
        <is>
          <t>enum-list</t>
        </is>
      </c>
      <c r="M121" s="38" t="inlineStr">
        <is>
          <t>Yes | No</t>
        </is>
      </c>
      <c r="N121" s="38" t="inlineStr"/>
      <c r="O121" s="38" t="inlineStr"/>
      <c r="P121" s="38" t="inlineStr"/>
      <c r="Q121" s="38" t="inlineStr"/>
      <c r="R121" s="38" t="inlineStr"/>
      <c r="S121" s="38" t="inlineStr"/>
      <c r="T121" s="38" t="inlineStr"/>
      <c r="U121" s="38" t="inlineStr"/>
    </row>
    <row r="122">
      <c r="A122" s="36" t="inlineStr">
        <is>
          <t>RCSP_GV_121_v1</t>
        </is>
      </c>
      <c r="B122" s="37" t="inlineStr">
        <is>
          <t>v) Did the Limited CSP identify any deficiencies in the systems in place?</t>
        </is>
      </c>
      <c r="C122" s="37" t="inlineStr">
        <is>
          <t>Select one option from the allowed list of values.
Required if question RCSP_GV_120 is answered as yes.</t>
        </is>
      </c>
      <c r="D122" s="37" t="inlineStr">
        <is>
          <t>Risk Management, AML/CFT Controls &amp; Compliance - Legal and Regulatory Compliance</t>
        </is>
      </c>
      <c r="E122" s="37" t="inlineStr">
        <is>
          <t>Governance</t>
        </is>
      </c>
      <c r="F122" s="37" t="b">
        <v>0</v>
      </c>
      <c r="G122" s="37" t="inlineStr">
        <is>
          <t>RCSP_GV_120 = "yes"</t>
        </is>
      </c>
      <c r="H122" s="37" t="inlineStr">
        <is>
          <t>“u) Has regular monitoring been carried out by the Limited CSP to ensure compliance with all applicable legislative and regulatory requirements?” (RCSP_GV_120) is “yes”</t>
        </is>
      </c>
      <c r="I122" s="37" t="inlineStr">
        <is>
          <t>Conditional</t>
        </is>
      </c>
      <c r="J122" s="37" t="inlineStr">
        <is>
          <t>string</t>
        </is>
      </c>
      <c r="K122" s="37" t="inlineStr"/>
      <c r="L122" s="37" t="inlineStr">
        <is>
          <t>enum-list</t>
        </is>
      </c>
      <c r="M122" s="37" t="inlineStr">
        <is>
          <t>Yes | No</t>
        </is>
      </c>
      <c r="N122" s="37" t="inlineStr"/>
      <c r="O122" s="37" t="inlineStr"/>
      <c r="P122" s="37" t="inlineStr"/>
      <c r="Q122" s="37" t="inlineStr"/>
      <c r="R122" s="37" t="inlineStr"/>
      <c r="S122" s="37" t="inlineStr"/>
      <c r="T122" s="37" t="inlineStr"/>
      <c r="U122" s="37" t="inlineStr"/>
    </row>
    <row r="123">
      <c r="A123" s="26" t="inlineStr">
        <is>
          <t>RCSP_GV_122_v1</t>
        </is>
      </c>
      <c r="B123" s="38" t="inlineStr">
        <is>
          <t>w) Has action been taken by the Limited CSP to address any such deficiencies?</t>
        </is>
      </c>
      <c r="C123" s="38" t="inlineStr">
        <is>
          <t>If you choose 'Yes', please explain what were the actions taken; If you choose 'No', please explain why no action was taken.Select one option from the allowed list of values.
Required if question RCSP_GV_120 is answered as yes.</t>
        </is>
      </c>
      <c r="D123" s="38" t="inlineStr">
        <is>
          <t>Risk Management, AML/CFT Controls &amp; Compliance - Legal and Regulatory Compliance</t>
        </is>
      </c>
      <c r="E123" s="38" t="inlineStr">
        <is>
          <t>Governance</t>
        </is>
      </c>
      <c r="F123" s="38" t="b">
        <v>0</v>
      </c>
      <c r="G123" s="38" t="inlineStr">
        <is>
          <t>RCSP_GV_120 = "yes"</t>
        </is>
      </c>
      <c r="H123" s="38" t="inlineStr">
        <is>
          <t>“u) Has regular monitoring been carried out by the Limited CSP to ensure compliance with all applicable legislative and regulatory requirements?” (RCSP_GV_120) is “yes”</t>
        </is>
      </c>
      <c r="I123" s="38" t="inlineStr">
        <is>
          <t>Conditional</t>
        </is>
      </c>
      <c r="J123" s="38" t="inlineStr">
        <is>
          <t>string</t>
        </is>
      </c>
      <c r="K123" s="38" t="inlineStr"/>
      <c r="L123" s="38" t="inlineStr">
        <is>
          <t>enum-list</t>
        </is>
      </c>
      <c r="M123" s="38" t="inlineStr">
        <is>
          <t>Yes | No</t>
        </is>
      </c>
      <c r="N123" s="38" t="inlineStr"/>
      <c r="O123" s="38" t="inlineStr"/>
      <c r="P123" s="38" t="inlineStr"/>
      <c r="Q123" s="38" t="inlineStr"/>
      <c r="R123" s="38" t="inlineStr"/>
      <c r="S123" s="38" t="inlineStr"/>
      <c r="T123" s="38" t="inlineStr"/>
      <c r="U123" s="38" t="inlineStr"/>
    </row>
    <row r="124">
      <c r="A124" s="36" t="inlineStr">
        <is>
          <t>RCSP_GV_123_v1</t>
        </is>
      </c>
      <c r="B124" s="37" t="inlineStr">
        <is>
          <t>i) Please provide further details.</t>
        </is>
      </c>
      <c r="C124" s="37" t="inlineStr">
        <is>
          <t>Required if question RCSP_GV_121 is answered as YES.</t>
        </is>
      </c>
      <c r="D124" s="37" t="inlineStr">
        <is>
          <t>Risk Management, AML/CFT Controls &amp; Compliance - Legal and Regulatory Compliance</t>
        </is>
      </c>
      <c r="E124" s="37" t="inlineStr">
        <is>
          <t>Governance</t>
        </is>
      </c>
      <c r="F124" s="37" t="b">
        <v>0</v>
      </c>
      <c r="G124" s="37" t="inlineStr">
        <is>
          <t>RCSP_GV_121 = "YES"</t>
        </is>
      </c>
      <c r="H124" s="37" t="inlineStr">
        <is>
          <t>“v) Did the Limited CSP identify any deficiencies in the systems in place?” (RCSP_GV_121) is “YES”</t>
        </is>
      </c>
      <c r="I124" s="37" t="inlineStr">
        <is>
          <t>Conditional</t>
        </is>
      </c>
      <c r="J124" s="37" t="inlineStr">
        <is>
          <t>string</t>
        </is>
      </c>
      <c r="K124" s="37" t="inlineStr"/>
      <c r="L124" s="37" t="inlineStr"/>
      <c r="M124" s="37" t="inlineStr"/>
      <c r="N124" s="37" t="inlineStr"/>
      <c r="O124" s="37" t="inlineStr"/>
      <c r="P124" s="37" t="inlineStr"/>
      <c r="Q124" s="37" t="inlineStr"/>
      <c r="R124" s="37" t="inlineStr"/>
      <c r="S124" s="37" t="inlineStr"/>
      <c r="T124" s="37" t="inlineStr"/>
      <c r="U124" s="37" t="inlineStr"/>
    </row>
    <row r="125">
      <c r="A125" s="26" t="inlineStr">
        <is>
          <t>RCSP_GV_124_v1</t>
        </is>
      </c>
      <c r="B125" s="38" t="inlineStr">
        <is>
          <t>x) Where a business relationship is established, how frequently are the customers and/or related parties subject to a review and update of information where customers are categorised as high risk customers?</t>
        </is>
      </c>
      <c r="C125" s="38" t="inlineStr">
        <is>
          <t>Select one option from the allowed list of values.</t>
        </is>
      </c>
      <c r="D125" s="38" t="inlineStr">
        <is>
          <t>Risk Management, AML/CFT Controls &amp; Compliance - Ongoing Monitoring (Data, documents and information)</t>
        </is>
      </c>
      <c r="E125" s="38" t="inlineStr">
        <is>
          <t>Governance</t>
        </is>
      </c>
      <c r="F125" s="38" t="b">
        <v>1</v>
      </c>
      <c r="G125" s="38" t="inlineStr"/>
      <c r="H125" s="38" t="inlineStr">
        <is>
          <t>Always applicable</t>
        </is>
      </c>
      <c r="I125" s="38" t="inlineStr">
        <is>
          <t>Required</t>
        </is>
      </c>
      <c r="J125" s="38" t="inlineStr">
        <is>
          <t>string</t>
        </is>
      </c>
      <c r="K125" s="38" t="inlineStr"/>
      <c r="L125" s="38" t="inlineStr">
        <is>
          <t>enum-list</t>
        </is>
      </c>
      <c r="M125" s="38" t="inlineStr">
        <is>
          <t>Trigger event based | At least annually | Every 13 - 23 months | Every 2 - 3 years | More than everyY 3 years | Never</t>
        </is>
      </c>
      <c r="N125" s="38" t="inlineStr"/>
      <c r="O125" s="38" t="inlineStr">
        <is>
          <t>0</t>
        </is>
      </c>
      <c r="P125" s="38" t="inlineStr"/>
      <c r="Q125" s="38" t="inlineStr"/>
      <c r="R125" s="38" t="inlineStr"/>
      <c r="S125" s="38" t="inlineStr"/>
      <c r="T125" s="38" t="inlineStr"/>
      <c r="U125" s="38" t="inlineStr"/>
    </row>
    <row r="126">
      <c r="A126" s="36" t="inlineStr">
        <is>
          <t>RCSP_GV_125_v1</t>
        </is>
      </c>
      <c r="B126" s="37" t="inlineStr">
        <is>
          <t>y)  Where a business relationship is established, how frequently are the customers and/or related parties subject to a review and update of information where customers are categorised as medium risk customers?</t>
        </is>
      </c>
      <c r="C126" s="37" t="inlineStr">
        <is>
          <t>Select one option from the allowed list of values.</t>
        </is>
      </c>
      <c r="D126" s="37" t="inlineStr">
        <is>
          <t>Risk Management, AML/CFT Controls &amp; Compliance - Ongoing Monitoring (Data, documents and information)</t>
        </is>
      </c>
      <c r="E126" s="37" t="inlineStr">
        <is>
          <t>Governance</t>
        </is>
      </c>
      <c r="F126" s="37" t="b">
        <v>1</v>
      </c>
      <c r="G126" s="37" t="inlineStr"/>
      <c r="H126" s="37" t="inlineStr">
        <is>
          <t>Always applicable</t>
        </is>
      </c>
      <c r="I126" s="37" t="inlineStr">
        <is>
          <t>Required</t>
        </is>
      </c>
      <c r="J126" s="37" t="inlineStr">
        <is>
          <t>string</t>
        </is>
      </c>
      <c r="K126" s="37" t="inlineStr"/>
      <c r="L126" s="37" t="inlineStr">
        <is>
          <t>enum-list</t>
        </is>
      </c>
      <c r="M126" s="37" t="inlineStr">
        <is>
          <t>Trigger event based | At least annually | Every 13 - 23 months | Every 2 - 3 years | More than every 3 years | Never</t>
        </is>
      </c>
      <c r="N126" s="37" t="inlineStr"/>
      <c r="O126" s="37" t="inlineStr"/>
      <c r="P126" s="37" t="inlineStr"/>
      <c r="Q126" s="37" t="inlineStr"/>
      <c r="R126" s="37" t="inlineStr"/>
      <c r="S126" s="37" t="inlineStr"/>
      <c r="T126" s="37" t="inlineStr"/>
      <c r="U126" s="37" t="inlineStr"/>
    </row>
    <row r="127">
      <c r="A127" s="26" t="inlineStr">
        <is>
          <t>RCSP_GV_126_v1</t>
        </is>
      </c>
      <c r="B127" s="38" t="inlineStr">
        <is>
          <t>z) Where a business relationship is established, how frequently are the customers and/or related parties subject to a review and update of information where customers are categorised as low risk customers?</t>
        </is>
      </c>
      <c r="C127" s="38" t="inlineStr">
        <is>
          <t>Select one option from the allowed list of values.</t>
        </is>
      </c>
      <c r="D127" s="38" t="inlineStr">
        <is>
          <t>Risk Management, AML/CFT Controls &amp; Compliance - Ongoing Monitoring (Data, documents and information)</t>
        </is>
      </c>
      <c r="E127" s="38" t="inlineStr">
        <is>
          <t>Governance</t>
        </is>
      </c>
      <c r="F127" s="38" t="b">
        <v>1</v>
      </c>
      <c r="G127" s="38" t="inlineStr"/>
      <c r="H127" s="38" t="inlineStr">
        <is>
          <t>Always applicable</t>
        </is>
      </c>
      <c r="I127" s="38" t="inlineStr">
        <is>
          <t>Required</t>
        </is>
      </c>
      <c r="J127" s="38" t="inlineStr">
        <is>
          <t>string</t>
        </is>
      </c>
      <c r="K127" s="38" t="inlineStr"/>
      <c r="L127" s="38" t="inlineStr">
        <is>
          <t>enum-list</t>
        </is>
      </c>
      <c r="M127" s="38" t="inlineStr">
        <is>
          <t>Trigger event based | At least annually | Every 13 - 23 months | Every 2 - 3 years | More than every 3 years | Never</t>
        </is>
      </c>
      <c r="N127" s="38" t="inlineStr"/>
      <c r="O127" s="38" t="inlineStr"/>
      <c r="P127" s="38" t="inlineStr"/>
      <c r="Q127" s="38" t="inlineStr"/>
      <c r="R127" s="38" t="inlineStr"/>
      <c r="S127" s="38" t="inlineStr"/>
      <c r="T127" s="38" t="inlineStr"/>
      <c r="U127" s="38" t="inlineStr"/>
    </row>
    <row r="128">
      <c r="A128" s="36" t="inlineStr">
        <is>
          <t>RCSP_GV_127_v1</t>
        </is>
      </c>
      <c r="B128" s="37" t="inlineStr">
        <is>
          <t>aa) Through what means are customers and/or BOs subject to periodic adverse media screening?</t>
        </is>
      </c>
      <c r="C128" s="37" t="inlineStr">
        <is>
          <t>Select one option from the allowed list of values.</t>
        </is>
      </c>
      <c r="D128" s="37" t="inlineStr">
        <is>
          <t>Risk Management, AML/CFT Controls &amp; Compliance - Ongoing Monitoring (Data, documents and information)</t>
        </is>
      </c>
      <c r="E128" s="37" t="inlineStr">
        <is>
          <t>Governance</t>
        </is>
      </c>
      <c r="F128" s="37" t="b">
        <v>1</v>
      </c>
      <c r="G128" s="37" t="inlineStr"/>
      <c r="H128" s="37" t="inlineStr">
        <is>
          <t>Always applicable</t>
        </is>
      </c>
      <c r="I128" s="37" t="inlineStr">
        <is>
          <t>Required</t>
        </is>
      </c>
      <c r="J128" s="37" t="inlineStr">
        <is>
          <t>string</t>
        </is>
      </c>
      <c r="K128" s="37" t="inlineStr"/>
      <c r="L128" s="37" t="inlineStr">
        <is>
          <t>enum-list</t>
        </is>
      </c>
      <c r="M128" s="37" t="inlineStr">
        <is>
          <t>No checks carried out | Automated tools | Public searches | Checks are outsourced.</t>
        </is>
      </c>
      <c r="N128" s="37" t="inlineStr"/>
      <c r="O128" s="37" t="inlineStr"/>
      <c r="P128" s="37" t="inlineStr"/>
      <c r="Q128" s="37" t="inlineStr"/>
      <c r="R128" s="37" t="inlineStr"/>
      <c r="S128" s="37" t="inlineStr"/>
      <c r="T128" s="37" t="inlineStr"/>
      <c r="U128" s="37" t="inlineStr"/>
    </row>
    <row r="129">
      <c r="A129" s="26" t="inlineStr">
        <is>
          <t>RCSP_GV_128_v1</t>
        </is>
      </c>
      <c r="B129" s="38" t="inlineStr">
        <is>
          <t>bb)  How many business relationships were due for review during the previous calendar year, but are still pending review as at end of January of this calendar year?</t>
        </is>
      </c>
      <c r="C129" s="38" t="inlineStr">
        <is>
          <t>N/A</t>
        </is>
      </c>
      <c r="D129" s="38" t="inlineStr">
        <is>
          <t>Risk Management, AML/CFT Controls &amp; Compliance - Ongoing Monitoring (Data, documents and information)</t>
        </is>
      </c>
      <c r="E129" s="38" t="inlineStr">
        <is>
          <t>Governance</t>
        </is>
      </c>
      <c r="F129" s="38" t="b">
        <v>1</v>
      </c>
      <c r="G129" s="38" t="inlineStr"/>
      <c r="H129" s="38" t="inlineStr">
        <is>
          <t>Always applicable</t>
        </is>
      </c>
      <c r="I129" s="38" t="inlineStr">
        <is>
          <t>Required</t>
        </is>
      </c>
      <c r="J129" s="38" t="inlineStr">
        <is>
          <t>integer</t>
        </is>
      </c>
      <c r="K129" s="38" t="inlineStr"/>
      <c r="L129" s="38" t="inlineStr"/>
      <c r="M129" s="38" t="inlineStr"/>
      <c r="N129" s="38" t="inlineStr"/>
      <c r="O129" s="38" t="inlineStr"/>
      <c r="P129" s="38" t="inlineStr"/>
      <c r="Q129" s="38" t="inlineStr"/>
      <c r="R129" s="38" t="inlineStr"/>
      <c r="S129" s="38" t="inlineStr"/>
      <c r="T129" s="38" t="inlineStr"/>
      <c r="U129" s="38" t="inlineStr"/>
    </row>
    <row r="130">
      <c r="A130" s="36" t="inlineStr">
        <is>
          <t>RCSP_GV_129_v1</t>
        </is>
      </c>
      <c r="B130" s="37" t="inlineStr">
        <is>
          <t>cc)  How is it ensured that customers' and/or BOs' information remains up to date and documentation valid?</t>
        </is>
      </c>
      <c r="C130" s="37" t="inlineStr">
        <is>
          <t>Select one option from the allowed list of values.</t>
        </is>
      </c>
      <c r="D130" s="37" t="inlineStr">
        <is>
          <t>Risk Management, AML/CFT Controls &amp; Compliance - Ongoing Monitoring (Data, documents and information)</t>
        </is>
      </c>
      <c r="E130" s="37" t="inlineStr">
        <is>
          <t>Governance</t>
        </is>
      </c>
      <c r="F130" s="37" t="b">
        <v>1</v>
      </c>
      <c r="G130" s="37" t="inlineStr"/>
      <c r="H130" s="37" t="inlineStr">
        <is>
          <t>Always applicable</t>
        </is>
      </c>
      <c r="I130" s="37" t="inlineStr">
        <is>
          <t>Required</t>
        </is>
      </c>
      <c r="J130" s="37" t="inlineStr">
        <is>
          <t>string</t>
        </is>
      </c>
      <c r="K130" s="37" t="inlineStr"/>
      <c r="L130" s="37" t="inlineStr">
        <is>
          <t>enum-list</t>
        </is>
      </c>
      <c r="M130" s="37" t="inlineStr">
        <is>
          <t>Automated system identifies a document that is soon to expire | Yearly questionnaire is distributed to customers for confirmation and updates | Checks are conducted during reviews per policy | based on the customer's risk profile | System identifies document to be expired and through periodic reviews | A combination of all above | Subject person's procedures do not require for such checks to be undertaken</t>
        </is>
      </c>
      <c r="N130" s="37" t="inlineStr"/>
      <c r="O130" s="37" t="inlineStr"/>
      <c r="P130" s="37" t="inlineStr"/>
      <c r="Q130" s="37" t="inlineStr"/>
      <c r="R130" s="37" t="inlineStr"/>
      <c r="S130" s="37" t="inlineStr"/>
      <c r="T130" s="37" t="inlineStr"/>
      <c r="U130" s="37" t="inlineStr"/>
    </row>
    <row r="131">
      <c r="A131" s="26" t="inlineStr">
        <is>
          <t>RCSP_GV_130_v1</t>
        </is>
      </c>
      <c r="B131" s="38" t="inlineStr">
        <is>
          <t>dd)  Where directorship services are offered, are customers' transactions monitored in real-time, pre-event, post-event, a combination of all, or a combination of pre-event and post-event?</t>
        </is>
      </c>
      <c r="C131" s="38" t="inlineStr">
        <is>
          <t>Select one option from the allowed list of values.</t>
        </is>
      </c>
      <c r="D131" s="38" t="inlineStr">
        <is>
          <t>Risk Management, AML/CFT Controls &amp; Compliance - Ongoing Monitoring (Transaction Scrutiny)</t>
        </is>
      </c>
      <c r="E131" s="38" t="inlineStr">
        <is>
          <t>Governance</t>
        </is>
      </c>
      <c r="F131" s="38" t="b">
        <v>1</v>
      </c>
      <c r="G131" s="38" t="inlineStr"/>
      <c r="H131" s="38" t="inlineStr">
        <is>
          <t>Always applicable</t>
        </is>
      </c>
      <c r="I131" s="38" t="inlineStr">
        <is>
          <t>Required</t>
        </is>
      </c>
      <c r="J131" s="38" t="inlineStr">
        <is>
          <t>string</t>
        </is>
      </c>
      <c r="K131" s="38" t="inlineStr"/>
      <c r="L131" s="38" t="inlineStr">
        <is>
          <t>enum-list</t>
        </is>
      </c>
      <c r="M131" s="38" t="inlineStr">
        <is>
          <t>Real-time | Pre-event | Post-event | Combination of all | Combination of pre-event and post-event</t>
        </is>
      </c>
      <c r="N131" s="38" t="inlineStr"/>
      <c r="O131" s="38" t="inlineStr"/>
      <c r="P131" s="38" t="inlineStr"/>
      <c r="Q131" s="38" t="inlineStr"/>
      <c r="R131" s="38" t="inlineStr"/>
      <c r="S131" s="38" t="inlineStr"/>
      <c r="T131" s="38" t="inlineStr"/>
      <c r="U131" s="38" t="inlineStr"/>
    </row>
    <row r="132">
      <c r="A132" s="36" t="inlineStr">
        <is>
          <t>RCSP_GV_131_v1</t>
        </is>
      </c>
      <c r="B132" s="37" t="inlineStr">
        <is>
          <t>ee)  In respect of customers for whom the Limited CSP acted as director, please indicate whether transaction monitoring processes and/or systems for monitoring transactions is/are fully automated, partially automated or manual?</t>
        </is>
      </c>
      <c r="C132" s="37" t="inlineStr">
        <is>
          <t>Select one option from the allowed list of values.</t>
        </is>
      </c>
      <c r="D132" s="37" t="inlineStr">
        <is>
          <t>Risk Management, AML/CFT Controls &amp; Compliance - Ongoing Monitoring (Transaction Scrutiny)</t>
        </is>
      </c>
      <c r="E132" s="37" t="inlineStr">
        <is>
          <t>Governance</t>
        </is>
      </c>
      <c r="F132" s="37" t="b">
        <v>1</v>
      </c>
      <c r="G132" s="37" t="inlineStr"/>
      <c r="H132" s="37" t="inlineStr">
        <is>
          <t>Always applicable</t>
        </is>
      </c>
      <c r="I132" s="37" t="inlineStr">
        <is>
          <t>Required</t>
        </is>
      </c>
      <c r="J132" s="37" t="inlineStr">
        <is>
          <t>string</t>
        </is>
      </c>
      <c r="K132" s="37" t="inlineStr"/>
      <c r="L132" s="37" t="inlineStr">
        <is>
          <t>enum-list</t>
        </is>
      </c>
      <c r="M132" s="37" t="inlineStr">
        <is>
          <t>N/A - No transaction monitoring is carried out | Fully automated | Partially automated | Manual</t>
        </is>
      </c>
      <c r="N132" s="37" t="inlineStr"/>
      <c r="O132" s="37" t="inlineStr"/>
      <c r="P132" s="37" t="inlineStr"/>
      <c r="Q132" s="37" t="inlineStr"/>
      <c r="R132" s="37" t="inlineStr"/>
      <c r="S132" s="37" t="inlineStr"/>
      <c r="T132" s="37" t="inlineStr"/>
      <c r="U132" s="37" t="inlineStr"/>
    </row>
    <row r="133">
      <c r="A133" s="26" t="inlineStr">
        <is>
          <t>RCSP_GV_132_v1</t>
        </is>
      </c>
      <c r="B133" s="38" t="inlineStr">
        <is>
          <t>ff) What is the % of customers whose CDD in terms of Regulation 7(1)(a), 7(1)(b) and 7(1)(c) of the PMLFTR has been carried out by another subject person/third party, on the basis of a reliance agreement between the Limited CSP and the other subject person/third party?</t>
        </is>
      </c>
      <c r="C133" s="38" t="inlineStr">
        <is>
          <t>N/A</t>
        </is>
      </c>
      <c r="D133" s="38" t="inlineStr">
        <is>
          <t>Risk Management, AML/CFT Controls &amp; Compliance - Reliance</t>
        </is>
      </c>
      <c r="E133" s="38" t="inlineStr">
        <is>
          <t>Governance</t>
        </is>
      </c>
      <c r="F133" s="38" t="b">
        <v>1</v>
      </c>
      <c r="G133" s="38" t="inlineStr"/>
      <c r="H133" s="38" t="inlineStr">
        <is>
          <t>Always applicable</t>
        </is>
      </c>
      <c r="I133" s="38" t="inlineStr">
        <is>
          <t>Required</t>
        </is>
      </c>
      <c r="J133" s="38" t="inlineStr">
        <is>
          <t>number</t>
        </is>
      </c>
      <c r="K133" s="38" t="inlineStr"/>
      <c r="L133" s="38" t="inlineStr">
        <is>
          <t>percentage</t>
        </is>
      </c>
      <c r="M133" s="38" t="inlineStr"/>
      <c r="N133" s="38" t="inlineStr"/>
      <c r="O133" s="38" t="inlineStr"/>
      <c r="P133" s="38" t="inlineStr"/>
      <c r="Q133" s="38" t="inlineStr"/>
      <c r="R133" s="38" t="inlineStr"/>
      <c r="S133" s="38" t="inlineStr"/>
      <c r="T133" s="38" t="inlineStr"/>
      <c r="U133" s="38" t="inlineStr"/>
    </row>
    <row r="134">
      <c r="A134" s="36" t="inlineStr">
        <is>
          <t>RCSP_GV_133_v1</t>
        </is>
      </c>
      <c r="B134" s="37" t="inlineStr">
        <is>
          <t>gg) How does the Limited CSP determine whether customers and, where applicable their BOs, are PEPs or PEPs' family members or close associates?</t>
        </is>
      </c>
      <c r="C134" s="37" t="inlineStr">
        <is>
          <t>Select one option from the allowed list of values.</t>
        </is>
      </c>
      <c r="D134" s="37" t="inlineStr">
        <is>
          <t>Risk Management, AML/CFT Controls &amp; Compliance - Policies and Procedures</t>
        </is>
      </c>
      <c r="E134" s="37" t="inlineStr">
        <is>
          <t>Governance</t>
        </is>
      </c>
      <c r="F134" s="37" t="b">
        <v>1</v>
      </c>
      <c r="G134" s="37" t="inlineStr"/>
      <c r="H134" s="37" t="inlineStr">
        <is>
          <t>Always applicable</t>
        </is>
      </c>
      <c r="I134" s="37" t="inlineStr">
        <is>
          <t>Required</t>
        </is>
      </c>
      <c r="J134" s="37" t="inlineStr">
        <is>
          <t>string</t>
        </is>
      </c>
      <c r="K134" s="37" t="inlineStr"/>
      <c r="L134" s="37" t="inlineStr">
        <is>
          <t>enum-list</t>
        </is>
      </c>
      <c r="M134" s="37" t="inlineStr">
        <is>
          <t>No checks carried out | Declaration by customer | Automated tools | Public searches | Checks are outsourced</t>
        </is>
      </c>
      <c r="N134" s="37" t="inlineStr"/>
      <c r="O134" s="37" t="inlineStr"/>
      <c r="P134" s="37" t="inlineStr"/>
      <c r="Q134" s="37" t="inlineStr"/>
      <c r="R134" s="37" t="inlineStr"/>
      <c r="S134" s="37" t="inlineStr"/>
      <c r="T134" s="37" t="inlineStr"/>
      <c r="U134" s="37" t="inlineStr"/>
    </row>
    <row r="135">
      <c r="A135" s="26" t="inlineStr">
        <is>
          <t>RCSP_GV_134_v1</t>
        </is>
      </c>
      <c r="B135" s="38" t="inlineStr">
        <is>
          <t>hh) How does the Limited CSP determine whether individuals/entities are subject to targetted financial sanctions?</t>
        </is>
      </c>
      <c r="C135" s="38" t="inlineStr">
        <is>
          <t>Select one option from the allowed list of values.</t>
        </is>
      </c>
      <c r="D135" s="38" t="inlineStr">
        <is>
          <t>Risk Management, AML/CFT Controls &amp; Compliance - Policies and Procedures</t>
        </is>
      </c>
      <c r="E135" s="38" t="inlineStr">
        <is>
          <t>Governance</t>
        </is>
      </c>
      <c r="F135" s="38" t="b">
        <v>1</v>
      </c>
      <c r="G135" s="38" t="inlineStr"/>
      <c r="H135" s="38" t="inlineStr">
        <is>
          <t>Always applicable</t>
        </is>
      </c>
      <c r="I135" s="38" t="inlineStr">
        <is>
          <t>Required</t>
        </is>
      </c>
      <c r="J135" s="38" t="inlineStr">
        <is>
          <t>string</t>
        </is>
      </c>
      <c r="K135" s="38" t="inlineStr"/>
      <c r="L135" s="38" t="inlineStr">
        <is>
          <t>enum-list</t>
        </is>
      </c>
      <c r="M135" s="38" t="inlineStr">
        <is>
          <t>No checks carried out | Declaration by customer | Automated tools | Public searches | Checks are outsourced</t>
        </is>
      </c>
      <c r="N135" s="38" t="inlineStr"/>
      <c r="O135" s="38" t="inlineStr"/>
      <c r="P135" s="38" t="inlineStr"/>
      <c r="Q135" s="38" t="inlineStr"/>
      <c r="R135" s="38" t="inlineStr"/>
      <c r="S135" s="38" t="inlineStr"/>
      <c r="T135" s="38" t="inlineStr"/>
      <c r="U135" s="38" t="inlineStr"/>
    </row>
    <row r="136">
      <c r="A136" s="36" t="inlineStr">
        <is>
          <t>RCSP_GV_135_v1</t>
        </is>
      </c>
      <c r="B136" s="37" t="inlineStr">
        <is>
          <t>ii) When was the last independent audit performed, in regards to compliance with the AML/CFT regulations?</t>
        </is>
      </c>
      <c r="C136" s="37" t="inlineStr">
        <is>
          <t>Select one option from the allowed list of values.</t>
        </is>
      </c>
      <c r="D136" s="37" t="inlineStr">
        <is>
          <t>Risk Management, AML/CFT Controls &amp; Compliance - Policies and Procedures</t>
        </is>
      </c>
      <c r="E136" s="37" t="inlineStr">
        <is>
          <t>Governance</t>
        </is>
      </c>
      <c r="F136" s="37" t="b">
        <v>1</v>
      </c>
      <c r="G136" s="37" t="inlineStr"/>
      <c r="H136" s="37" t="inlineStr">
        <is>
          <t>Always applicable</t>
        </is>
      </c>
      <c r="I136" s="37" t="inlineStr">
        <is>
          <t>Required</t>
        </is>
      </c>
      <c r="J136" s="37" t="inlineStr">
        <is>
          <t>string</t>
        </is>
      </c>
      <c r="K136" s="37" t="inlineStr"/>
      <c r="L136" s="37" t="inlineStr">
        <is>
          <t>enum-list</t>
        </is>
      </c>
      <c r="M136" s="37" t="inlineStr">
        <is>
          <t>1 month ago | 2 -3 months ago | 4- 6 months ago | 7 - 12 months ago | 1 -2 years | Over 2 years ago | Internal audit not yet performed</t>
        </is>
      </c>
      <c r="N136" s="37" t="inlineStr"/>
      <c r="O136" s="37" t="inlineStr"/>
      <c r="P136" s="37" t="inlineStr"/>
      <c r="Q136" s="37" t="inlineStr"/>
      <c r="R136" s="37" t="inlineStr"/>
      <c r="S136" s="37" t="inlineStr"/>
      <c r="T136" s="37" t="inlineStr"/>
      <c r="U136" s="37" t="inlineStr"/>
    </row>
    <row r="137">
      <c r="A137" s="26" t="inlineStr">
        <is>
          <t>RCSP_GV_136_v1</t>
        </is>
      </c>
      <c r="B137" s="38" t="inlineStr">
        <is>
          <t>jj) What was the overall result of the last AML/CFT independent audit carried out?</t>
        </is>
      </c>
      <c r="C137" s="38" t="inlineStr">
        <is>
          <t>Select one option from the allowed list of values.</t>
        </is>
      </c>
      <c r="D137" s="38" t="inlineStr">
        <is>
          <t>Risk Management, AML/CFT Controls &amp; Compliance - Policies and Procedures</t>
        </is>
      </c>
      <c r="E137" s="38" t="inlineStr">
        <is>
          <t>Governance</t>
        </is>
      </c>
      <c r="F137" s="38" t="b">
        <v>1</v>
      </c>
      <c r="G137" s="38" t="inlineStr"/>
      <c r="H137" s="38" t="inlineStr">
        <is>
          <t>Always applicable</t>
        </is>
      </c>
      <c r="I137" s="38" t="inlineStr">
        <is>
          <t>Required</t>
        </is>
      </c>
      <c r="J137" s="38" t="inlineStr">
        <is>
          <t>string</t>
        </is>
      </c>
      <c r="K137" s="38" t="inlineStr"/>
      <c r="L137" s="38" t="inlineStr">
        <is>
          <t>enum-list</t>
        </is>
      </c>
      <c r="M137" s="38" t="inlineStr">
        <is>
          <t>Satisfactory | Satisfactory but minor improvements required | Satisfactory but material improvements required | Unsatisfactory</t>
        </is>
      </c>
      <c r="N137" s="38" t="inlineStr"/>
      <c r="O137" s="38" t="inlineStr"/>
      <c r="P137" s="38" t="inlineStr"/>
      <c r="Q137" s="38" t="inlineStr"/>
      <c r="R137" s="38" t="inlineStr"/>
      <c r="S137" s="38" t="inlineStr"/>
      <c r="T137" s="38" t="inlineStr"/>
      <c r="U137" s="38" t="inlineStr"/>
    </row>
    <row r="138">
      <c r="A138" s="36" t="inlineStr">
        <is>
          <t>RCSP_GV_137_v1</t>
        </is>
      </c>
      <c r="B138" s="37" t="inlineStr">
        <is>
          <t>kk) Are records relating to CDD measures applied on customers retained physically or in electronic format?</t>
        </is>
      </c>
      <c r="C138" s="37" t="inlineStr">
        <is>
          <t>Select one option from the allowed list of values.</t>
        </is>
      </c>
      <c r="D138" s="37" t="inlineStr">
        <is>
          <t>Risk Management, AML/CFT Controls &amp; Compliance - Record Keeping</t>
        </is>
      </c>
      <c r="E138" s="37" t="inlineStr">
        <is>
          <t>Governance</t>
        </is>
      </c>
      <c r="F138" s="37" t="b">
        <v>1</v>
      </c>
      <c r="G138" s="37" t="inlineStr"/>
      <c r="H138" s="37" t="inlineStr">
        <is>
          <t>Always applicable</t>
        </is>
      </c>
      <c r="I138" s="37" t="inlineStr">
        <is>
          <t>Required</t>
        </is>
      </c>
      <c r="J138" s="37" t="inlineStr">
        <is>
          <t>string</t>
        </is>
      </c>
      <c r="K138" s="37" t="inlineStr"/>
      <c r="L138" s="37" t="inlineStr">
        <is>
          <t>enum-list</t>
        </is>
      </c>
      <c r="M138" s="37" t="inlineStr">
        <is>
          <t>Physically | Electronic format | Both physically and in electronic format</t>
        </is>
      </c>
      <c r="N138" s="37" t="inlineStr"/>
      <c r="O138" s="37" t="inlineStr"/>
      <c r="P138" s="37" t="inlineStr"/>
      <c r="Q138" s="37" t="inlineStr"/>
      <c r="R138" s="37" t="inlineStr"/>
      <c r="S138" s="37" t="inlineStr"/>
      <c r="T138" s="37" t="inlineStr"/>
      <c r="U138" s="37" t="inlineStr"/>
    </row>
    <row r="139">
      <c r="A139" s="26" t="inlineStr">
        <is>
          <t>RCSP_GV_138_v1</t>
        </is>
      </c>
      <c r="B139" s="38" t="inlineStr">
        <is>
          <t>ll)  How many internal SARs/STRs were raised during the previous calendar year?</t>
        </is>
      </c>
      <c r="C139" s="38" t="inlineStr">
        <is>
          <t>N/A</t>
        </is>
      </c>
      <c r="D139" s="38" t="inlineStr">
        <is>
          <t>Risk Management, AML/CFT Controls &amp; Compliance - Reporting</t>
        </is>
      </c>
      <c r="E139" s="38" t="inlineStr">
        <is>
          <t>Governance</t>
        </is>
      </c>
      <c r="F139" s="38" t="b">
        <v>1</v>
      </c>
      <c r="G139" s="38" t="inlineStr"/>
      <c r="H139" s="38" t="inlineStr">
        <is>
          <t>Always applicable</t>
        </is>
      </c>
      <c r="I139" s="38" t="inlineStr">
        <is>
          <t>Required</t>
        </is>
      </c>
      <c r="J139" s="38" t="inlineStr">
        <is>
          <t>integer</t>
        </is>
      </c>
      <c r="K139" s="38" t="inlineStr"/>
      <c r="L139" s="38" t="inlineStr"/>
      <c r="M139" s="38" t="inlineStr"/>
      <c r="N139" s="38" t="inlineStr"/>
      <c r="O139" s="38" t="inlineStr"/>
      <c r="P139" s="38" t="inlineStr"/>
      <c r="Q139" s="38" t="inlineStr"/>
      <c r="R139" s="38" t="inlineStr"/>
      <c r="S139" s="38" t="inlineStr"/>
      <c r="T139" s="38" t="inlineStr"/>
      <c r="U139" s="38" t="inlineStr"/>
    </row>
    <row r="140">
      <c r="A140" s="36" t="inlineStr">
        <is>
          <t>RCSP_GV_139_v1</t>
        </is>
      </c>
      <c r="B140" s="37" t="inlineStr">
        <is>
          <t>mm) From the internal SARs/STRs raised in the previous calendar year, how many cases were still open as at end of January of the current calendar year?</t>
        </is>
      </c>
      <c r="C140" s="37" t="inlineStr">
        <is>
          <t>N/A</t>
        </is>
      </c>
      <c r="D140" s="37" t="inlineStr">
        <is>
          <t>Risk Management, AML/CFT Controls &amp; Compliance - Reporting</t>
        </is>
      </c>
      <c r="E140" s="37" t="inlineStr">
        <is>
          <t>Governance</t>
        </is>
      </c>
      <c r="F140" s="37" t="b">
        <v>1</v>
      </c>
      <c r="G140" s="37" t="inlineStr"/>
      <c r="H140" s="37" t="inlineStr">
        <is>
          <t>Always applicable</t>
        </is>
      </c>
      <c r="I140" s="37" t="inlineStr">
        <is>
          <t>Required</t>
        </is>
      </c>
      <c r="J140" s="37" t="inlineStr">
        <is>
          <t>integer</t>
        </is>
      </c>
      <c r="K140" s="37" t="inlineStr"/>
      <c r="L140" s="37" t="inlineStr"/>
      <c r="M140" s="37" t="inlineStr"/>
      <c r="N140" s="37" t="inlineStr"/>
      <c r="O140" s="37" t="inlineStr"/>
      <c r="P140" s="37" t="inlineStr"/>
      <c r="Q140" s="37" t="inlineStr"/>
      <c r="R140" s="37" t="inlineStr"/>
      <c r="S140" s="37" t="inlineStr"/>
      <c r="T140" s="37" t="inlineStr"/>
      <c r="U140" s="37" t="inlineStr"/>
    </row>
    <row r="141">
      <c r="A141" s="26" t="inlineStr">
        <is>
          <t>RCSP_GV_140_v1</t>
        </is>
      </c>
      <c r="B141" s="38" t="inlineStr">
        <is>
          <t>nn)  How many customers were subject to a request for information from Maltese authorities during the prior calendar year?</t>
        </is>
      </c>
      <c r="C141" s="38" t="inlineStr">
        <is>
          <t>N/A</t>
        </is>
      </c>
      <c r="D141" s="38" t="inlineStr">
        <is>
          <t>Risk Management, AML/CFT Controls &amp; Compliance - Reporting</t>
        </is>
      </c>
      <c r="E141" s="38" t="inlineStr">
        <is>
          <t>Governance</t>
        </is>
      </c>
      <c r="F141" s="38" t="b">
        <v>1</v>
      </c>
      <c r="G141" s="38" t="inlineStr"/>
      <c r="H141" s="38" t="inlineStr">
        <is>
          <t>Always applicable</t>
        </is>
      </c>
      <c r="I141" s="38" t="inlineStr">
        <is>
          <t>Required</t>
        </is>
      </c>
      <c r="J141" s="38" t="inlineStr">
        <is>
          <t>integer</t>
        </is>
      </c>
      <c r="K141" s="38" t="inlineStr"/>
      <c r="L141" s="38" t="inlineStr"/>
      <c r="M141" s="38" t="inlineStr"/>
      <c r="N141" s="38" t="inlineStr"/>
      <c r="O141" s="38" t="inlineStr"/>
      <c r="P141" s="38" t="inlineStr"/>
      <c r="Q141" s="38" t="inlineStr"/>
      <c r="R141" s="38" t="inlineStr"/>
      <c r="S141" s="38" t="inlineStr"/>
      <c r="T141" s="38" t="inlineStr"/>
      <c r="U141" s="38" t="inlineStr"/>
    </row>
    <row r="142">
      <c r="A142" s="36" t="inlineStr">
        <is>
          <t>RCSP_GV_141_v1</t>
        </is>
      </c>
      <c r="B142" s="37" t="inlineStr">
        <is>
          <t>oo) Please provide the % of members of staff involved in the Limited CSP's   services that completed AML/CFT training throughout the prior calendar year. (where relevant)</t>
        </is>
      </c>
      <c r="C142" s="37" t="inlineStr">
        <is>
          <t>N/A</t>
        </is>
      </c>
      <c r="D142" s="37" t="inlineStr">
        <is>
          <t>Risk Management, AML/CFT Controls &amp; Compliance - Training</t>
        </is>
      </c>
      <c r="E142" s="37" t="inlineStr">
        <is>
          <t>Governance</t>
        </is>
      </c>
      <c r="F142" s="37" t="b">
        <v>1</v>
      </c>
      <c r="G142" s="37" t="inlineStr"/>
      <c r="H142" s="37" t="inlineStr">
        <is>
          <t>Always applicable</t>
        </is>
      </c>
      <c r="I142" s="37" t="inlineStr">
        <is>
          <t>Required</t>
        </is>
      </c>
      <c r="J142" s="37" t="inlineStr">
        <is>
          <t>number</t>
        </is>
      </c>
      <c r="K142" s="37" t="inlineStr"/>
      <c r="L142" s="37" t="inlineStr">
        <is>
          <t>percentage</t>
        </is>
      </c>
      <c r="M142" s="37" t="inlineStr"/>
      <c r="N142" s="37" t="inlineStr"/>
      <c r="O142" s="37" t="inlineStr"/>
      <c r="P142" s="37" t="inlineStr"/>
      <c r="Q142" s="37" t="inlineStr"/>
      <c r="R142" s="37" t="inlineStr"/>
      <c r="S142" s="37" t="inlineStr"/>
      <c r="T142" s="37" t="inlineStr"/>
      <c r="U142" s="37" t="inlineStr"/>
    </row>
    <row r="143">
      <c r="A143" s="26" t="inlineStr">
        <is>
          <t>RCSP_GV_142_v1</t>
        </is>
      </c>
      <c r="B143" s="38" t="inlineStr">
        <is>
          <t>a) Does the Limited CSP keep a record of complaints that it received and the action taken to address these complaints?</t>
        </is>
      </c>
      <c r="C143" s="38" t="inlineStr">
        <is>
          <t>Select one option from the allowed list of values.</t>
        </is>
      </c>
      <c r="D143" s="38" t="inlineStr">
        <is>
          <t>Complaints</t>
        </is>
      </c>
      <c r="E143" s="38" t="inlineStr">
        <is>
          <t>Governance</t>
        </is>
      </c>
      <c r="F143" s="38" t="b">
        <v>1</v>
      </c>
      <c r="G143" s="38" t="inlineStr"/>
      <c r="H143" s="38" t="inlineStr">
        <is>
          <t>Always applicable</t>
        </is>
      </c>
      <c r="I143" s="38" t="inlineStr">
        <is>
          <t>Required</t>
        </is>
      </c>
      <c r="J143" s="38" t="inlineStr">
        <is>
          <t>string</t>
        </is>
      </c>
      <c r="K143" s="38" t="inlineStr"/>
      <c r="L143" s="38" t="inlineStr">
        <is>
          <t>enum-list</t>
        </is>
      </c>
      <c r="M143" s="38" t="inlineStr">
        <is>
          <t>Yes | No</t>
        </is>
      </c>
      <c r="N143" s="38" t="inlineStr"/>
      <c r="O143" s="38" t="inlineStr"/>
      <c r="P143" s="38" t="inlineStr"/>
      <c r="Q143" s="38" t="inlineStr"/>
      <c r="R143" s="38" t="inlineStr"/>
      <c r="S143" s="38" t="inlineStr"/>
      <c r="T143" s="38" t="inlineStr"/>
      <c r="U143" s="38" t="inlineStr"/>
    </row>
    <row r="144">
      <c r="A144" s="36" t="inlineStr">
        <is>
          <t>RCSP_GV_143_v1</t>
        </is>
      </c>
      <c r="B144" s="37" t="inlineStr">
        <is>
          <t>Kindly indicate how complaints are typically resolved, including details as to the time taken to resolve complaints.</t>
        </is>
      </c>
      <c r="C144" s="37" t="inlineStr">
        <is>
          <t>N/A</t>
        </is>
      </c>
      <c r="D144" s="37" t="inlineStr">
        <is>
          <t>Complaints</t>
        </is>
      </c>
      <c r="E144" s="37" t="inlineStr">
        <is>
          <t>Governance</t>
        </is>
      </c>
      <c r="F144" s="37" t="b">
        <v>1</v>
      </c>
      <c r="G144" s="37" t="inlineStr"/>
      <c r="H144" s="37" t="inlineStr">
        <is>
          <t>Always applicable</t>
        </is>
      </c>
      <c r="I144" s="37" t="inlineStr">
        <is>
          <t>Required</t>
        </is>
      </c>
      <c r="J144" s="37" t="inlineStr">
        <is>
          <t>string</t>
        </is>
      </c>
      <c r="K144" s="37" t="inlineStr"/>
      <c r="L144" s="37" t="inlineStr"/>
      <c r="M144" s="37" t="inlineStr"/>
      <c r="N144" s="37" t="inlineStr"/>
      <c r="O144" s="37" t="inlineStr"/>
      <c r="P144" s="37" t="inlineStr"/>
      <c r="Q144" s="37" t="inlineStr"/>
      <c r="R144" s="37" t="inlineStr"/>
      <c r="S144" s="37" t="inlineStr"/>
      <c r="T144" s="37" t="inlineStr"/>
      <c r="U144" s="37" t="inlineStr"/>
    </row>
    <row r="145">
      <c r="A145" s="26" t="inlineStr">
        <is>
          <t>RCSP_GV_144_v1</t>
        </is>
      </c>
      <c r="B145" s="38" t="inlineStr">
        <is>
          <t>b) How many complaints has the Limited CSP received during the current reporting period?</t>
        </is>
      </c>
      <c r="C145" s="38" t="inlineStr">
        <is>
          <t>Mark '0' if no complaints have been received by the Limited CSP during the current reporting period.</t>
        </is>
      </c>
      <c r="D145" s="38" t="inlineStr">
        <is>
          <t>Complaints</t>
        </is>
      </c>
      <c r="E145" s="38" t="inlineStr">
        <is>
          <t>Governance</t>
        </is>
      </c>
      <c r="F145" s="38" t="b">
        <v>1</v>
      </c>
      <c r="G145" s="38" t="inlineStr"/>
      <c r="H145" s="38" t="inlineStr">
        <is>
          <t>Always applicable</t>
        </is>
      </c>
      <c r="I145" s="38" t="inlineStr">
        <is>
          <t>Required</t>
        </is>
      </c>
      <c r="J145" s="38" t="inlineStr">
        <is>
          <t>integer</t>
        </is>
      </c>
      <c r="K145" s="38" t="inlineStr"/>
      <c r="L145" s="38" t="inlineStr"/>
      <c r="M145" s="38" t="inlineStr"/>
      <c r="N145" s="38" t="inlineStr"/>
      <c r="O145" s="38" t="inlineStr"/>
      <c r="P145" s="38" t="inlineStr"/>
      <c r="Q145" s="38" t="inlineStr"/>
      <c r="R145" s="38" t="inlineStr"/>
      <c r="S145" s="38" t="inlineStr"/>
      <c r="T145" s="38" t="inlineStr"/>
      <c r="U145" s="38" t="inlineStr"/>
    </row>
    <row r="146">
      <c r="A146" s="36" t="inlineStr">
        <is>
          <t>RCSP_GV_145_v1</t>
        </is>
      </c>
      <c r="B146" s="37" t="inlineStr">
        <is>
          <t>From the total number of complaints how many of them are related to:     i) Service Fees</t>
        </is>
      </c>
      <c r="C146" s="37" t="inlineStr">
        <is>
          <t>From the total number of complaints how many of them are related to:     i) Service Fees</t>
        </is>
      </c>
      <c r="D146" s="37" t="inlineStr">
        <is>
          <t>Complaints</t>
        </is>
      </c>
      <c r="E146" s="37" t="inlineStr">
        <is>
          <t>Governance</t>
        </is>
      </c>
      <c r="F146" s="37" t="b">
        <v>0</v>
      </c>
      <c r="G146" s="37" t="inlineStr">
        <is>
          <t>RCSP_GV_144 &gt; 0</t>
        </is>
      </c>
      <c r="H146" s="37" t="inlineStr">
        <is>
          <t>“b) How many complaints has the Limited CSP received during the current reporting period?” (RCSP_GV_144) is greater than “0”</t>
        </is>
      </c>
      <c r="I146" s="37" t="inlineStr">
        <is>
          <t>Conditional</t>
        </is>
      </c>
      <c r="J146" s="37" t="inlineStr">
        <is>
          <t>integer</t>
        </is>
      </c>
      <c r="K146" s="37" t="inlineStr"/>
      <c r="L146" s="37" t="inlineStr"/>
      <c r="M146" s="37" t="inlineStr"/>
      <c r="N146" s="37" t="inlineStr"/>
      <c r="O146" s="37" t="inlineStr"/>
      <c r="P146" s="37" t="inlineStr"/>
      <c r="Q146" s="37" t="inlineStr"/>
      <c r="R146" s="37" t="inlineStr"/>
      <c r="S146" s="37" t="inlineStr"/>
      <c r="T146" s="37" t="inlineStr"/>
      <c r="U146" s="37" t="inlineStr"/>
    </row>
    <row r="147">
      <c r="A147" s="26" t="inlineStr">
        <is>
          <t>RCSP_GV_146_v1</t>
        </is>
      </c>
      <c r="B147" s="38" t="inlineStr">
        <is>
          <t>From the total number of complaints how many of them are related to:  ii) Delay in Execution of Instruction</t>
        </is>
      </c>
      <c r="C147" s="38" t="inlineStr">
        <is>
          <t>Required if question RCSP_GV_144 is answered with a value greater than 0.</t>
        </is>
      </c>
      <c r="D147" s="38" t="inlineStr">
        <is>
          <t>Complaints</t>
        </is>
      </c>
      <c r="E147" s="38" t="inlineStr">
        <is>
          <t>Governance</t>
        </is>
      </c>
      <c r="F147" s="38" t="b">
        <v>0</v>
      </c>
      <c r="G147" s="38" t="inlineStr">
        <is>
          <t>RCSP_GV_144 &gt; 0</t>
        </is>
      </c>
      <c r="H147" s="38" t="inlineStr">
        <is>
          <t>“b) How many complaints has the Limited CSP received during the current reporting period?” (RCSP_GV_144) is greater than “0”</t>
        </is>
      </c>
      <c r="I147" s="38" t="inlineStr">
        <is>
          <t>Conditional</t>
        </is>
      </c>
      <c r="J147" s="38" t="inlineStr">
        <is>
          <t>integer</t>
        </is>
      </c>
      <c r="K147" s="38" t="inlineStr"/>
      <c r="L147" s="38" t="inlineStr"/>
      <c r="M147" s="38" t="inlineStr"/>
      <c r="N147" s="38" t="inlineStr"/>
      <c r="O147" s="38" t="inlineStr"/>
      <c r="P147" s="38" t="inlineStr"/>
      <c r="Q147" s="38" t="inlineStr"/>
      <c r="R147" s="38" t="inlineStr"/>
      <c r="S147" s="38" t="inlineStr"/>
      <c r="T147" s="38" t="inlineStr"/>
      <c r="U147" s="38" t="inlineStr"/>
    </row>
    <row r="148">
      <c r="A148" s="36" t="inlineStr">
        <is>
          <t>RCSP_GV_147_v1</t>
        </is>
      </c>
      <c r="B148" s="37" t="inlineStr">
        <is>
          <t>From the total number of complaints how many of them are related to:     iii) Complaints in relation to clients not being provided regulated services</t>
        </is>
      </c>
      <c r="C148" s="37" t="inlineStr">
        <is>
          <t>Required if question RCSP_GV_144 is answered with a value greater than 0.</t>
        </is>
      </c>
      <c r="D148" s="37" t="inlineStr">
        <is>
          <t>Complaints</t>
        </is>
      </c>
      <c r="E148" s="37" t="inlineStr">
        <is>
          <t>Governance</t>
        </is>
      </c>
      <c r="F148" s="37" t="b">
        <v>0</v>
      </c>
      <c r="G148" s="37" t="inlineStr">
        <is>
          <t>RCSP_GV_144 &gt; 0</t>
        </is>
      </c>
      <c r="H148" s="37" t="inlineStr">
        <is>
          <t>“b) How many complaints has the Limited CSP received during the current reporting period?” (RCSP_GV_144) is greater than “0”</t>
        </is>
      </c>
      <c r="I148" s="37" t="inlineStr">
        <is>
          <t>Conditional</t>
        </is>
      </c>
      <c r="J148" s="37" t="inlineStr">
        <is>
          <t>integer</t>
        </is>
      </c>
      <c r="K148" s="37" t="inlineStr"/>
      <c r="L148" s="37" t="inlineStr"/>
      <c r="M148" s="37" t="inlineStr"/>
      <c r="N148" s="37" t="inlineStr"/>
      <c r="O148" s="37" t="inlineStr"/>
      <c r="P148" s="37" t="inlineStr"/>
      <c r="Q148" s="37" t="inlineStr"/>
      <c r="R148" s="37" t="inlineStr"/>
      <c r="S148" s="37" t="inlineStr"/>
      <c r="T148" s="37" t="inlineStr"/>
      <c r="U148" s="37" t="inlineStr"/>
    </row>
    <row r="149">
      <c r="A149" s="26" t="inlineStr">
        <is>
          <t>RCSP_GV_148_v1</t>
        </is>
      </c>
      <c r="B149" s="38" t="inlineStr">
        <is>
          <t>iv)From the total number of complaints how many of them are related to: Other type of complaints</t>
        </is>
      </c>
      <c r="C149" s="38" t="inlineStr">
        <is>
          <t>If more then '0', provide details in the next question.Required if question RCSP_GV_144 is answered with a value greater than 0.</t>
        </is>
      </c>
      <c r="D149" s="38" t="inlineStr">
        <is>
          <t>Complaints</t>
        </is>
      </c>
      <c r="E149" s="38" t="inlineStr">
        <is>
          <t>Governance</t>
        </is>
      </c>
      <c r="F149" s="38" t="b">
        <v>0</v>
      </c>
      <c r="G149" s="38" t="inlineStr">
        <is>
          <t>RCSP_GV_144 &gt; 0</t>
        </is>
      </c>
      <c r="H149" s="38" t="inlineStr">
        <is>
          <t>“b) How many complaints has the Limited CSP received during the current reporting period?” (RCSP_GV_144) is greater than “0”</t>
        </is>
      </c>
      <c r="I149" s="38" t="inlineStr">
        <is>
          <t>Conditional</t>
        </is>
      </c>
      <c r="J149" s="38" t="inlineStr">
        <is>
          <t>integer</t>
        </is>
      </c>
      <c r="K149" s="38" t="inlineStr"/>
      <c r="L149" s="38" t="inlineStr"/>
      <c r="M149" s="38" t="inlineStr"/>
      <c r="N149" s="38" t="inlineStr"/>
      <c r="O149" s="38" t="inlineStr"/>
      <c r="P149" s="38" t="inlineStr"/>
      <c r="Q149" s="38" t="inlineStr"/>
      <c r="R149" s="38" t="inlineStr"/>
      <c r="S149" s="38" t="inlineStr"/>
      <c r="T149" s="38" t="inlineStr"/>
      <c r="U149" s="38" t="inlineStr"/>
    </row>
    <row r="150">
      <c r="A150" s="36" t="inlineStr">
        <is>
          <t>RCSP_GV_149_v1</t>
        </is>
      </c>
      <c r="B150" s="37" t="inlineStr">
        <is>
          <t>v) Please provide further details in relation to the other type of complaints.</t>
        </is>
      </c>
      <c r="C150" s="37" t="inlineStr">
        <is>
          <t>Required if question RCSP_GV_148 is answered with a value greater than 0.</t>
        </is>
      </c>
      <c r="D150" s="37" t="inlineStr">
        <is>
          <t>Complaints</t>
        </is>
      </c>
      <c r="E150" s="37" t="inlineStr">
        <is>
          <t>Governance</t>
        </is>
      </c>
      <c r="F150" s="37" t="b">
        <v>0</v>
      </c>
      <c r="G150" s="37" t="inlineStr">
        <is>
          <t>RCSP_GV_148 &gt; 0</t>
        </is>
      </c>
      <c r="H150" s="37" t="inlineStr">
        <is>
          <t>“iv)From the total number of complaints how many of them are related to: Other type of complaints” (RCSP_GV_148) is greater than “0”</t>
        </is>
      </c>
      <c r="I150" s="37" t="inlineStr">
        <is>
          <t>Conditional</t>
        </is>
      </c>
      <c r="J150" s="37" t="inlineStr">
        <is>
          <t>string</t>
        </is>
      </c>
      <c r="K150" s="37" t="inlineStr"/>
      <c r="L150" s="37" t="inlineStr"/>
      <c r="M150" s="37" t="inlineStr"/>
      <c r="N150" s="37" t="inlineStr"/>
      <c r="O150" s="37" t="inlineStr"/>
      <c r="P150" s="37" t="inlineStr"/>
      <c r="Q150" s="37" t="inlineStr"/>
      <c r="R150" s="37" t="inlineStr"/>
      <c r="S150" s="37" t="inlineStr"/>
      <c r="T150" s="37" t="inlineStr"/>
      <c r="U150" s="37" t="inlineStr"/>
    </row>
    <row r="151">
      <c r="A151" s="26" t="inlineStr">
        <is>
          <t>RCSP_GV_150_v1</t>
        </is>
      </c>
      <c r="B151" s="38" t="inlineStr">
        <is>
          <t>i)  From the total number of unresolved complaints for the current reporting period, how many of them are related to: Service Fees</t>
        </is>
      </c>
      <c r="C151" s="38" t="inlineStr">
        <is>
          <t>Mark '0' if there are no unresolved complaints for the current reporting period.</t>
        </is>
      </c>
      <c r="D151" s="38" t="inlineStr">
        <is>
          <t>Complaints</t>
        </is>
      </c>
      <c r="E151" s="38" t="inlineStr">
        <is>
          <t>Governance</t>
        </is>
      </c>
      <c r="F151" s="38" t="b">
        <v>1</v>
      </c>
      <c r="G151" s="38" t="inlineStr"/>
      <c r="H151" s="38" t="inlineStr">
        <is>
          <t>Always applicable</t>
        </is>
      </c>
      <c r="I151" s="38" t="inlineStr">
        <is>
          <t>Required</t>
        </is>
      </c>
      <c r="J151" s="38" t="inlineStr">
        <is>
          <t>integer</t>
        </is>
      </c>
      <c r="K151" s="38" t="inlineStr"/>
      <c r="L151" s="38" t="inlineStr"/>
      <c r="M151" s="38" t="inlineStr"/>
      <c r="N151" s="38" t="inlineStr"/>
      <c r="O151" s="38" t="inlineStr"/>
      <c r="P151" s="38" t="inlineStr"/>
      <c r="Q151" s="38" t="inlineStr"/>
      <c r="R151" s="38" t="inlineStr"/>
      <c r="S151" s="38" t="inlineStr"/>
      <c r="T151" s="38" t="inlineStr"/>
      <c r="U151" s="38" t="inlineStr"/>
    </row>
    <row r="152">
      <c r="A152" s="36" t="inlineStr">
        <is>
          <t>RCSP_GV_151_v1</t>
        </is>
      </c>
      <c r="B152" s="37" t="inlineStr">
        <is>
          <t>ii) From the total number of unresolved complaints for the current reporting period, how many of them are related to: Delay in Execution of Instruction</t>
        </is>
      </c>
      <c r="C152" s="37" t="inlineStr">
        <is>
          <t>Mark '0' if there are no unresolved complaints for the current reporting period.</t>
        </is>
      </c>
      <c r="D152" s="37" t="inlineStr">
        <is>
          <t>Complaints</t>
        </is>
      </c>
      <c r="E152" s="37" t="inlineStr">
        <is>
          <t>Governance</t>
        </is>
      </c>
      <c r="F152" s="37" t="b">
        <v>1</v>
      </c>
      <c r="G152" s="37" t="inlineStr"/>
      <c r="H152" s="37" t="inlineStr">
        <is>
          <t>Always applicable</t>
        </is>
      </c>
      <c r="I152" s="37" t="inlineStr">
        <is>
          <t>Required</t>
        </is>
      </c>
      <c r="J152" s="37" t="inlineStr">
        <is>
          <t>integer</t>
        </is>
      </c>
      <c r="K152" s="37" t="inlineStr"/>
      <c r="L152" s="37" t="inlineStr"/>
      <c r="M152" s="37" t="inlineStr"/>
      <c r="N152" s="37" t="inlineStr"/>
      <c r="O152" s="37" t="inlineStr"/>
      <c r="P152" s="37" t="inlineStr"/>
      <c r="Q152" s="37" t="inlineStr"/>
      <c r="R152" s="37" t="inlineStr"/>
      <c r="S152" s="37" t="inlineStr"/>
      <c r="T152" s="37" t="inlineStr"/>
      <c r="U152" s="37" t="inlineStr"/>
    </row>
    <row r="153">
      <c r="A153" s="26" t="inlineStr">
        <is>
          <t>RCSP_GV_152_v1</t>
        </is>
      </c>
      <c r="B153" s="38" t="inlineStr">
        <is>
          <t>iii) From the total number of unresolved complaints for the current reporting period, how many of them are related to: Complaints in relation to clients not being provided regulated services</t>
        </is>
      </c>
      <c r="C153" s="38" t="inlineStr">
        <is>
          <t>Mark '0' if there are no unresolved complaints for the current reporting period.</t>
        </is>
      </c>
      <c r="D153" s="38" t="inlineStr">
        <is>
          <t>Complaints</t>
        </is>
      </c>
      <c r="E153" s="38" t="inlineStr">
        <is>
          <t>Governance</t>
        </is>
      </c>
      <c r="F153" s="38" t="b">
        <v>1</v>
      </c>
      <c r="G153" s="38" t="inlineStr"/>
      <c r="H153" s="38" t="inlineStr">
        <is>
          <t>Always applicable</t>
        </is>
      </c>
      <c r="I153" s="38" t="inlineStr">
        <is>
          <t>Required</t>
        </is>
      </c>
      <c r="J153" s="38" t="inlineStr">
        <is>
          <t>integer</t>
        </is>
      </c>
      <c r="K153" s="38" t="inlineStr"/>
      <c r="L153" s="38" t="inlineStr"/>
      <c r="M153" s="38" t="inlineStr"/>
      <c r="N153" s="38" t="inlineStr"/>
      <c r="O153" s="38" t="inlineStr"/>
      <c r="P153" s="38" t="inlineStr"/>
      <c r="Q153" s="38" t="inlineStr"/>
      <c r="R153" s="38" t="inlineStr"/>
      <c r="S153" s="38" t="inlineStr"/>
      <c r="T153" s="38" t="inlineStr"/>
      <c r="U153" s="38" t="inlineStr"/>
    </row>
    <row r="154">
      <c r="A154" s="36" t="inlineStr">
        <is>
          <t>RCSP_GV_153_v1</t>
        </is>
      </c>
      <c r="B154" s="37" t="inlineStr">
        <is>
          <t>iv) From the total number of unresolved complaints for the current reporting period, how many of them are related to: Other type of complaints (please provide details in the next question).</t>
        </is>
      </c>
      <c r="C154" s="37" t="inlineStr">
        <is>
          <t>Mark '0' if there are no unresolved complaints for the current reporting period. If more then '0', provide details in the next question.</t>
        </is>
      </c>
      <c r="D154" s="37" t="inlineStr">
        <is>
          <t>Complaints</t>
        </is>
      </c>
      <c r="E154" s="37" t="inlineStr">
        <is>
          <t>Governance</t>
        </is>
      </c>
      <c r="F154" s="37" t="b">
        <v>1</v>
      </c>
      <c r="G154" s="37" t="inlineStr"/>
      <c r="H154" s="37" t="inlineStr">
        <is>
          <t>Always applicable</t>
        </is>
      </c>
      <c r="I154" s="37" t="inlineStr">
        <is>
          <t>Required</t>
        </is>
      </c>
      <c r="J154" s="37" t="inlineStr">
        <is>
          <t>integer</t>
        </is>
      </c>
      <c r="K154" s="37" t="inlineStr"/>
      <c r="L154" s="37" t="inlineStr"/>
      <c r="M154" s="37" t="inlineStr"/>
      <c r="N154" s="37" t="inlineStr"/>
      <c r="O154" s="37" t="inlineStr"/>
      <c r="P154" s="37" t="inlineStr"/>
      <c r="Q154" s="37" t="inlineStr"/>
      <c r="R154" s="37" t="inlineStr"/>
      <c r="S154" s="37" t="inlineStr"/>
      <c r="T154" s="37" t="inlineStr"/>
      <c r="U154" s="37" t="inlineStr"/>
    </row>
    <row r="155">
      <c r="A155" s="26" t="inlineStr">
        <is>
          <t>RCSP_GV_154_v1</t>
        </is>
      </c>
      <c r="B155" s="38" t="inlineStr">
        <is>
          <t>v) Please provide further details in relation to the other type of complaints.</t>
        </is>
      </c>
      <c r="C155" s="38" t="inlineStr">
        <is>
          <t>Required if question RCSP_GV_153 is answered with a value greater than 0.</t>
        </is>
      </c>
      <c r="D155" s="38" t="inlineStr">
        <is>
          <t>Complaints</t>
        </is>
      </c>
      <c r="E155" s="38" t="inlineStr">
        <is>
          <t>Governance</t>
        </is>
      </c>
      <c r="F155" s="38" t="b">
        <v>0</v>
      </c>
      <c r="G155" s="38" t="inlineStr">
        <is>
          <t>RCSP_GV_153 &gt; 0</t>
        </is>
      </c>
      <c r="H155" s="38" t="inlineStr">
        <is>
          <t>“iv) From the total number of unresolved complaints for the current reporting period, how many of them are related to: Other type of complaints (please provide details in the next question).” (RCSP_GV_153) is greater than “0”</t>
        </is>
      </c>
      <c r="I155" s="38" t="inlineStr">
        <is>
          <t>Conditional</t>
        </is>
      </c>
      <c r="J155" s="38" t="inlineStr">
        <is>
          <t>string</t>
        </is>
      </c>
      <c r="K155" s="38" t="inlineStr"/>
      <c r="L155" s="38" t="inlineStr"/>
      <c r="M155" s="38" t="inlineStr"/>
      <c r="N155" s="38" t="inlineStr"/>
      <c r="O155" s="38" t="inlineStr"/>
      <c r="P155" s="38" t="inlineStr"/>
      <c r="Q155" s="38" t="inlineStr"/>
      <c r="R155" s="38" t="inlineStr"/>
      <c r="S155" s="38" t="inlineStr"/>
      <c r="T155" s="38" t="inlineStr"/>
      <c r="U155" s="38" t="inlineStr"/>
    </row>
    <row r="156">
      <c r="A156" s="36" t="inlineStr">
        <is>
          <t>RCSP_GV_155_v1</t>
        </is>
      </c>
      <c r="B156" s="37" t="inlineStr">
        <is>
          <t>f) How many complaints has the Limited CSP received in the previous reporting period?</t>
        </is>
      </c>
      <c r="C156" s="37" t="inlineStr">
        <is>
          <t>N/A</t>
        </is>
      </c>
      <c r="D156" s="37" t="inlineStr">
        <is>
          <t>Complaints</t>
        </is>
      </c>
      <c r="E156" s="37" t="inlineStr">
        <is>
          <t>Governance</t>
        </is>
      </c>
      <c r="F156" s="37" t="b">
        <v>1</v>
      </c>
      <c r="G156" s="37" t="inlineStr"/>
      <c r="H156" s="37" t="inlineStr">
        <is>
          <t>Always applicable</t>
        </is>
      </c>
      <c r="I156" s="37" t="inlineStr">
        <is>
          <t>Required</t>
        </is>
      </c>
      <c r="J156" s="37" t="inlineStr">
        <is>
          <t>integer</t>
        </is>
      </c>
      <c r="K156" s="37" t="inlineStr"/>
      <c r="L156" s="37" t="inlineStr"/>
      <c r="M156" s="37" t="inlineStr"/>
      <c r="N156" s="37" t="inlineStr"/>
      <c r="O156" s="37" t="inlineStr"/>
      <c r="P156" s="37" t="inlineStr"/>
      <c r="Q156" s="37" t="inlineStr"/>
      <c r="R156" s="37" t="inlineStr"/>
      <c r="S156" s="37" t="inlineStr"/>
      <c r="T156" s="37" t="inlineStr"/>
      <c r="U156" s="37" t="inlineStr"/>
    </row>
    <row r="157">
      <c r="A157" s="26" t="inlineStr">
        <is>
          <t>RCSP_GV_156_v1</t>
        </is>
      </c>
      <c r="B157" s="38" t="inlineStr">
        <is>
          <t>a) Does the Limited CSP outsource any regulated functions and/or duties to third parties?</t>
        </is>
      </c>
      <c r="C157" s="38" t="inlineStr">
        <is>
          <t>Select one option from the allowed list of values.</t>
        </is>
      </c>
      <c r="D157" s="38" t="inlineStr">
        <is>
          <t>Outsourcing/Resource Sharing</t>
        </is>
      </c>
      <c r="E157" s="38" t="inlineStr">
        <is>
          <t>Governance</t>
        </is>
      </c>
      <c r="F157" s="38" t="b">
        <v>1</v>
      </c>
      <c r="G157" s="38" t="inlineStr"/>
      <c r="H157" s="38" t="inlineStr">
        <is>
          <t>Always applicable</t>
        </is>
      </c>
      <c r="I157" s="38" t="inlineStr">
        <is>
          <t>Required</t>
        </is>
      </c>
      <c r="J157" s="38" t="inlineStr">
        <is>
          <t>string</t>
        </is>
      </c>
      <c r="K157" s="38" t="inlineStr"/>
      <c r="L157" s="38" t="inlineStr">
        <is>
          <t>enum-list</t>
        </is>
      </c>
      <c r="M157" s="38" t="inlineStr">
        <is>
          <t>Yes | No</t>
        </is>
      </c>
      <c r="N157" s="38" t="inlineStr"/>
      <c r="O157" s="38" t="inlineStr"/>
      <c r="P157" s="38" t="inlineStr"/>
      <c r="Q157" s="38" t="inlineStr"/>
      <c r="R157" s="38" t="inlineStr"/>
      <c r="S157" s="38" t="inlineStr"/>
      <c r="T157" s="38" t="inlineStr"/>
      <c r="U157" s="38" t="inlineStr"/>
    </row>
    <row r="158">
      <c r="A158" s="36" t="inlineStr">
        <is>
          <t>RCSP_GV_157_v1</t>
        </is>
      </c>
      <c r="B158" s="37" t="inlineStr">
        <is>
          <t>b) Indicate which regulated functions and/or duties are being outsourced (including AML/CFT obligations).</t>
        </is>
      </c>
      <c r="C158" s="37" t="inlineStr">
        <is>
          <t>Select one option from the allowed list of values.
Required if question RCSP_GV_156 is answered as yes.</t>
        </is>
      </c>
      <c r="D158" s="37" t="inlineStr">
        <is>
          <t>Outsourcing/Resource Sharing</t>
        </is>
      </c>
      <c r="E158" s="37" t="inlineStr">
        <is>
          <t>Governance</t>
        </is>
      </c>
      <c r="F158" s="37" t="b">
        <v>0</v>
      </c>
      <c r="G158" s="37" t="inlineStr">
        <is>
          <t>RCSP_GV_156 = "yes"</t>
        </is>
      </c>
      <c r="H158" s="37" t="inlineStr">
        <is>
          <t>“a) Does the Limited CSP outsource any regulated functions and/or duties to third parties?” (RCSP_GV_156) is “yes”</t>
        </is>
      </c>
      <c r="I158" s="37" t="inlineStr">
        <is>
          <t>Conditional</t>
        </is>
      </c>
      <c r="J158" s="37" t="inlineStr">
        <is>
          <t>string</t>
        </is>
      </c>
      <c r="K158" s="37" t="inlineStr"/>
      <c r="L158" s="37" t="inlineStr">
        <is>
          <t>enum-list</t>
        </is>
      </c>
      <c r="M158" s="37" t="inlineStr">
        <is>
          <t>Compliance | AML/CFT | Compliance and AML/CFT | Compliance &amp; Other | AML/CFT &amp; Other | Other</t>
        </is>
      </c>
      <c r="N158" s="37" t="inlineStr"/>
      <c r="O158" s="37" t="inlineStr"/>
      <c r="P158" s="37" t="inlineStr"/>
      <c r="Q158" s="37" t="inlineStr"/>
      <c r="R158" s="37" t="inlineStr"/>
      <c r="S158" s="37" t="inlineStr"/>
      <c r="T158" s="37" t="inlineStr"/>
      <c r="U158" s="37" t="inlineStr"/>
    </row>
    <row r="159">
      <c r="A159" s="26" t="inlineStr">
        <is>
          <t>RCSP_GV_158_v1</t>
        </is>
      </c>
      <c r="B159" s="38" t="inlineStr">
        <is>
          <t>i) Please provide comprehensive details on the specific elements of the function(s) being outsourced.</t>
        </is>
      </c>
      <c r="C159" s="38" t="inlineStr">
        <is>
          <t>Required if question RCSP_GV_157 is answered as one of: Compliance, AML/CFT,Compliance and AML/CFT,Compliance &amp; Other,AML/CFT &amp; Other,Other'.</t>
        </is>
      </c>
      <c r="D159" s="38" t="inlineStr">
        <is>
          <t>Outsourcing/Resource Sharing</t>
        </is>
      </c>
      <c r="E159" s="38" t="inlineStr">
        <is>
          <t>Governance</t>
        </is>
      </c>
      <c r="F159" s="38" t="b">
        <v>0</v>
      </c>
      <c r="G159" s="38" t="inlineStr">
        <is>
          <t>RCSP_GV_157 IN ("Compliance", "AML/CFT", "Compliance and AML/CFT", "Compliance &amp; Other", "AML/CFT &amp; Other", "Other'")</t>
        </is>
      </c>
      <c r="H159" s="38" t="inlineStr">
        <is>
          <t>“b) Indicate which regulated functions and/or duties are being outsourced (including AML/CFT obligations).” (RCSP_GV_157) is one of: “Compliance”, “AML/CFT”, “Compliance and AML/CFT”, “Compliance &amp; Other”, “AML/CFT &amp; Other”, “Other'”</t>
        </is>
      </c>
      <c r="I159" s="38" t="inlineStr">
        <is>
          <t>Conditional</t>
        </is>
      </c>
      <c r="J159" s="38" t="inlineStr">
        <is>
          <t>string</t>
        </is>
      </c>
      <c r="K159" s="38" t="inlineStr"/>
      <c r="L159" s="38" t="inlineStr"/>
      <c r="M159" s="38" t="inlineStr"/>
      <c r="N159" s="38" t="inlineStr"/>
      <c r="O159" s="38" t="inlineStr"/>
      <c r="P159" s="38" t="inlineStr"/>
      <c r="Q159" s="38" t="inlineStr"/>
      <c r="R159" s="38" t="inlineStr"/>
      <c r="S159" s="38" t="inlineStr"/>
      <c r="T159" s="38" t="inlineStr"/>
      <c r="U159" s="38" t="inlineStr"/>
    </row>
    <row r="160">
      <c r="A160" s="36" t="inlineStr">
        <is>
          <t>RCSP_GV_159_v1</t>
        </is>
      </c>
      <c r="B160" s="37" t="inlineStr">
        <is>
          <t>c) Has the Limited CSP outsourced the carrying out of any applicable AML/CFT obligations?</t>
        </is>
      </c>
      <c r="C160" s="37" t="inlineStr">
        <is>
          <t>Select one option from the allowed list of values.
Required if question RCSP_GV_156 is answered as yes.</t>
        </is>
      </c>
      <c r="D160" s="37" t="inlineStr">
        <is>
          <t>Outsourcing/Resource Sharing</t>
        </is>
      </c>
      <c r="E160" s="37" t="inlineStr">
        <is>
          <t>Governance</t>
        </is>
      </c>
      <c r="F160" s="37" t="b">
        <v>0</v>
      </c>
      <c r="G160" s="37" t="inlineStr">
        <is>
          <t>RCSP_GV_156 = "yes"</t>
        </is>
      </c>
      <c r="H160" s="37" t="inlineStr">
        <is>
          <t>“a) Does the Limited CSP outsource any regulated functions and/or duties to third parties?” (RCSP_GV_156) is “yes”</t>
        </is>
      </c>
      <c r="I160" s="37" t="inlineStr">
        <is>
          <t>Conditional</t>
        </is>
      </c>
      <c r="J160" s="37" t="inlineStr">
        <is>
          <t>string</t>
        </is>
      </c>
      <c r="K160" s="37" t="inlineStr"/>
      <c r="L160" s="37" t="inlineStr">
        <is>
          <t>enum-list</t>
        </is>
      </c>
      <c r="M160" s="37" t="inlineStr">
        <is>
          <t>Yes | No</t>
        </is>
      </c>
      <c r="N160" s="37" t="inlineStr"/>
      <c r="O160" s="37" t="inlineStr"/>
      <c r="P160" s="37" t="inlineStr"/>
      <c r="Q160" s="37" t="inlineStr"/>
      <c r="R160" s="37" t="inlineStr"/>
      <c r="S160" s="37" t="inlineStr"/>
      <c r="T160" s="37" t="inlineStr"/>
      <c r="U160" s="37" t="inlineStr"/>
    </row>
    <row r="161">
      <c r="A161" s="26" t="inlineStr">
        <is>
          <t>RCSP_GV_160_v1</t>
        </is>
      </c>
      <c r="B161" s="38" t="inlineStr">
        <is>
          <t>Please indicate the jurisdictions where the service provider/s to whom the Limited CSP outsourced the carrying out its AML/CFT obligations are located: Malta</t>
        </is>
      </c>
      <c r="C161" s="38" t="inlineStr">
        <is>
          <t>Select one option from the allowed list of values.
Required if question RCSP_GV_159 is answered as yes.</t>
        </is>
      </c>
      <c r="D161" s="38" t="inlineStr">
        <is>
          <t>Outsourcing/Resource Sharing</t>
        </is>
      </c>
      <c r="E161" s="38" t="inlineStr">
        <is>
          <t>Governance</t>
        </is>
      </c>
      <c r="F161" s="38" t="b">
        <v>0</v>
      </c>
      <c r="G161" s="38" t="inlineStr">
        <is>
          <t>RCSP_GV_159 = "yes"</t>
        </is>
      </c>
      <c r="H161" s="38" t="inlineStr">
        <is>
          <t>“c) Has the Limited CSP outsourced the carrying out of any applicable AML/CFT obligations?” (RCSP_GV_159) is “yes”</t>
        </is>
      </c>
      <c r="I161" s="38" t="inlineStr">
        <is>
          <t>Conditional</t>
        </is>
      </c>
      <c r="J161" s="38" t="inlineStr">
        <is>
          <t>string</t>
        </is>
      </c>
      <c r="K161" s="38" t="inlineStr"/>
      <c r="L161" s="38" t="inlineStr">
        <is>
          <t>enum-list</t>
        </is>
      </c>
      <c r="M161" s="38" t="inlineStr">
        <is>
          <t>Yes | No</t>
        </is>
      </c>
      <c r="N161" s="38" t="inlineStr"/>
      <c r="O161" s="38" t="inlineStr"/>
      <c r="P161" s="38" t="inlineStr"/>
      <c r="Q161" s="38" t="inlineStr"/>
      <c r="R161" s="38" t="inlineStr"/>
      <c r="S161" s="38" t="inlineStr"/>
      <c r="T161" s="38" t="inlineStr"/>
      <c r="U161" s="38" t="inlineStr"/>
    </row>
    <row r="162">
      <c r="A162" s="36" t="inlineStr">
        <is>
          <t>RCSP_GV_161_v1</t>
        </is>
      </c>
      <c r="B162" s="37" t="inlineStr">
        <is>
          <t>Please indicate the jurisdictions where the service provider/s to whom the Limited CSP outsourced the carrying out its AML/CFT obligations are located:  EU/EEA (Excluding Malta)</t>
        </is>
      </c>
      <c r="C162" s="37" t="inlineStr">
        <is>
          <t>Select one option from the allowed list of values.
Required if question RCSP_GV_159 is answered as yes.</t>
        </is>
      </c>
      <c r="D162" s="37" t="inlineStr">
        <is>
          <t>Outsourcing/Resource Sharing</t>
        </is>
      </c>
      <c r="E162" s="37" t="inlineStr">
        <is>
          <t>Governance</t>
        </is>
      </c>
      <c r="F162" s="37" t="b">
        <v>0</v>
      </c>
      <c r="G162" s="37" t="inlineStr">
        <is>
          <t>RCSP_GV_159 = "yes"</t>
        </is>
      </c>
      <c r="H162" s="37" t="inlineStr">
        <is>
          <t>“c) Has the Limited CSP outsourced the carrying out of any applicable AML/CFT obligations?” (RCSP_GV_159) is “yes”</t>
        </is>
      </c>
      <c r="I162" s="37" t="inlineStr">
        <is>
          <t>Conditional</t>
        </is>
      </c>
      <c r="J162" s="37" t="inlineStr">
        <is>
          <t>string</t>
        </is>
      </c>
      <c r="K162" s="37" t="inlineStr"/>
      <c r="L162" s="37" t="inlineStr">
        <is>
          <t>enum-list</t>
        </is>
      </c>
      <c r="M162" s="37" t="inlineStr">
        <is>
          <t>Yes | No</t>
        </is>
      </c>
      <c r="N162" s="37" t="inlineStr"/>
      <c r="O162" s="37" t="inlineStr"/>
      <c r="P162" s="37" t="inlineStr"/>
      <c r="Q162" s="37" t="inlineStr"/>
      <c r="R162" s="37" t="inlineStr"/>
      <c r="S162" s="37" t="inlineStr"/>
      <c r="T162" s="37" t="inlineStr"/>
      <c r="U162" s="37" t="inlineStr"/>
    </row>
    <row r="163">
      <c r="A163" s="26" t="inlineStr">
        <is>
          <t>RCSP_GV_162_v1</t>
        </is>
      </c>
      <c r="B163" s="38" t="inlineStr">
        <is>
          <t>Please indicate the jurisdictions where the service provider/s to whom the Limited CSP outsourced the carrying out its AML/CFT obligations are located: Non-EU/Non-EEA</t>
        </is>
      </c>
      <c r="C163" s="38" t="inlineStr">
        <is>
          <t>Select one option from the allowed list of values.
Required if question RCSP_GV_159 is answered as yes.</t>
        </is>
      </c>
      <c r="D163" s="38" t="inlineStr">
        <is>
          <t>Outsourcing/Resource Sharing</t>
        </is>
      </c>
      <c r="E163" s="38" t="inlineStr">
        <is>
          <t>Governance</t>
        </is>
      </c>
      <c r="F163" s="38" t="b">
        <v>0</v>
      </c>
      <c r="G163" s="38" t="inlineStr">
        <is>
          <t>RCSP_GV_159 = "yes"</t>
        </is>
      </c>
      <c r="H163" s="38" t="inlineStr">
        <is>
          <t>“c) Has the Limited CSP outsourced the carrying out of any applicable AML/CFT obligations?” (RCSP_GV_159) is “yes”</t>
        </is>
      </c>
      <c r="I163" s="38" t="inlineStr">
        <is>
          <t>Conditional</t>
        </is>
      </c>
      <c r="J163" s="38" t="inlineStr">
        <is>
          <t>string</t>
        </is>
      </c>
      <c r="K163" s="38" t="inlineStr"/>
      <c r="L163" s="38" t="inlineStr">
        <is>
          <t>enum-list</t>
        </is>
      </c>
      <c r="M163" s="38" t="inlineStr">
        <is>
          <t>Yes | No</t>
        </is>
      </c>
      <c r="N163" s="38" t="inlineStr"/>
      <c r="O163" s="38" t="inlineStr"/>
      <c r="P163" s="38" t="inlineStr"/>
      <c r="Q163" s="38" t="inlineStr"/>
      <c r="R163" s="38" t="inlineStr"/>
      <c r="S163" s="38" t="inlineStr"/>
      <c r="T163" s="38" t="inlineStr"/>
      <c r="U163" s="38" t="inlineStr"/>
    </row>
    <row r="164">
      <c r="A164" s="36" t="inlineStr">
        <is>
          <t>RCSP_GV_163_v1</t>
        </is>
      </c>
      <c r="B164" s="37" t="inlineStr">
        <is>
          <t>Please indicate the jurisdictions where the service provider/s to whom the Limited CSP outsourced the carrying out its AML/CFT obligations are located: Countries identified under the FATF 'High Risk Jurisdictions Subject to a Call for Action' and 'Jurisdictions Under Increased Monitoring' and the EU Commission Delegated Acts on High Risk Third Countries</t>
        </is>
      </c>
      <c r="C164" s="37" t="inlineStr">
        <is>
          <t>Select one option from the allowed list of values.
Required if question RCSP_GV_159 is answered as yes.</t>
        </is>
      </c>
      <c r="D164" s="37" t="inlineStr">
        <is>
          <t>Outsourcing/Resource Sharing</t>
        </is>
      </c>
      <c r="E164" s="37" t="inlineStr">
        <is>
          <t>Governance</t>
        </is>
      </c>
      <c r="F164" s="37" t="b">
        <v>0</v>
      </c>
      <c r="G164" s="37" t="inlineStr">
        <is>
          <t>RCSP_GV_159 = "yes"</t>
        </is>
      </c>
      <c r="H164" s="37" t="inlineStr">
        <is>
          <t>“c) Has the Limited CSP outsourced the carrying out of any applicable AML/CFT obligations?” (RCSP_GV_159) is “yes”</t>
        </is>
      </c>
      <c r="I164" s="37" t="inlineStr">
        <is>
          <t>Conditional</t>
        </is>
      </c>
      <c r="J164" s="37" t="inlineStr">
        <is>
          <t>string</t>
        </is>
      </c>
      <c r="K164" s="37" t="inlineStr"/>
      <c r="L164" s="37" t="inlineStr">
        <is>
          <t>enum-list</t>
        </is>
      </c>
      <c r="M164" s="37" t="inlineStr">
        <is>
          <t>Yes | No</t>
        </is>
      </c>
      <c r="N164" s="37" t="inlineStr"/>
      <c r="O164" s="37" t="inlineStr"/>
      <c r="P164" s="37" t="inlineStr"/>
      <c r="Q164" s="37" t="inlineStr"/>
      <c r="R164" s="37" t="inlineStr"/>
      <c r="S164" s="37" t="inlineStr"/>
      <c r="T164" s="37" t="inlineStr"/>
      <c r="U164" s="37" t="inlineStr"/>
    </row>
    <row r="165">
      <c r="A165" s="26" t="inlineStr">
        <is>
          <t>RCSP_GV_164_v1</t>
        </is>
      </c>
      <c r="B165" s="38" t="inlineStr">
        <is>
          <t>ii)Has the Limited CSP entered into written outsourcing agreements detailing any outsourced functions &amp; confidentiality issues?</t>
        </is>
      </c>
      <c r="C165" s="38" t="inlineStr">
        <is>
          <t>Select one option from the allowed list of values.
Required if question RCSP_GV_156 is answered as yes.</t>
        </is>
      </c>
      <c r="D165" s="38" t="inlineStr">
        <is>
          <t>Outsourcing/Resource Sharing</t>
        </is>
      </c>
      <c r="E165" s="38" t="inlineStr">
        <is>
          <t>Governance</t>
        </is>
      </c>
      <c r="F165" s="38" t="b">
        <v>0</v>
      </c>
      <c r="G165" s="38" t="inlineStr">
        <is>
          <t>RCSP_GV_156 = "yes"</t>
        </is>
      </c>
      <c r="H165" s="38" t="inlineStr">
        <is>
          <t>“a) Does the Limited CSP outsource any regulated functions and/or duties to third parties?” (RCSP_GV_156) is “yes”</t>
        </is>
      </c>
      <c r="I165" s="38" t="inlineStr">
        <is>
          <t>Conditional</t>
        </is>
      </c>
      <c r="J165" s="38" t="inlineStr">
        <is>
          <t>string</t>
        </is>
      </c>
      <c r="K165" s="38" t="inlineStr"/>
      <c r="L165" s="38" t="inlineStr">
        <is>
          <t>enum-list</t>
        </is>
      </c>
      <c r="M165" s="38" t="inlineStr">
        <is>
          <t>Yes | No</t>
        </is>
      </c>
      <c r="N165" s="38" t="inlineStr"/>
      <c r="O165" s="38" t="inlineStr"/>
      <c r="P165" s="38" t="inlineStr"/>
      <c r="Q165" s="38" t="inlineStr"/>
      <c r="R165" s="38" t="inlineStr"/>
      <c r="S165" s="38" t="inlineStr"/>
      <c r="T165" s="38" t="inlineStr"/>
      <c r="U165" s="38" t="inlineStr"/>
    </row>
    <row r="166">
      <c r="A166" s="36" t="inlineStr">
        <is>
          <t>RCSP_GV_165_v1</t>
        </is>
      </c>
      <c r="B166" s="37" t="inlineStr">
        <is>
          <t>iii) What controls are in place to ensure that these functions, services or activities (duties) are properly performed?</t>
        </is>
      </c>
      <c r="C166" s="37" t="inlineStr">
        <is>
          <t>Required if question RCSP_GV_156 is answered as yes.</t>
        </is>
      </c>
      <c r="D166" s="37" t="inlineStr">
        <is>
          <t>Outsourcing/Resource Sharing</t>
        </is>
      </c>
      <c r="E166" s="37" t="inlineStr">
        <is>
          <t>Governance</t>
        </is>
      </c>
      <c r="F166" s="37" t="b">
        <v>0</v>
      </c>
      <c r="G166" s="37" t="inlineStr">
        <is>
          <t>RCSP_GV_156 = "yes"</t>
        </is>
      </c>
      <c r="H166" s="37" t="inlineStr">
        <is>
          <t>“a) Does the Limited CSP outsource any regulated functions and/or duties to third parties?” (RCSP_GV_156) is “yes”</t>
        </is>
      </c>
      <c r="I166" s="37" t="inlineStr">
        <is>
          <t>Conditional</t>
        </is>
      </c>
      <c r="J166" s="37" t="inlineStr">
        <is>
          <t>string</t>
        </is>
      </c>
      <c r="K166" s="37" t="inlineStr"/>
      <c r="L166" s="37" t="inlineStr"/>
      <c r="M166" s="37" t="inlineStr"/>
      <c r="N166" s="37" t="inlineStr"/>
      <c r="O166" s="37" t="inlineStr"/>
      <c r="P166" s="37" t="inlineStr"/>
      <c r="Q166" s="37" t="inlineStr"/>
      <c r="R166" s="37" t="inlineStr"/>
      <c r="S166" s="37" t="inlineStr"/>
      <c r="T166" s="37" t="inlineStr"/>
      <c r="U166" s="37" t="inlineStr"/>
    </row>
    <row r="167">
      <c r="A167" s="26" t="inlineStr">
        <is>
          <t>RCSP_GV_166_v1</t>
        </is>
      </c>
      <c r="B167" s="38" t="inlineStr">
        <is>
          <t>v)What is the frequency of assessing the quality of the services provided?</t>
        </is>
      </c>
      <c r="C167" s="38" t="inlineStr">
        <is>
          <t>Select one option from the allowed list of values.
Required if question RCSP_GV_156 is answered as yes.</t>
        </is>
      </c>
      <c r="D167" s="38" t="inlineStr">
        <is>
          <t>Outsourcing/Resource Sharing</t>
        </is>
      </c>
      <c r="E167" s="38" t="inlineStr">
        <is>
          <t>Governance</t>
        </is>
      </c>
      <c r="F167" s="38" t="b">
        <v>0</v>
      </c>
      <c r="G167" s="38" t="inlineStr">
        <is>
          <t>RCSP_GV_156 = "yes"</t>
        </is>
      </c>
      <c r="H167" s="38" t="inlineStr">
        <is>
          <t>“a) Does the Limited CSP outsource any regulated functions and/or duties to third parties?” (RCSP_GV_156) is “yes”</t>
        </is>
      </c>
      <c r="I167" s="38" t="inlineStr">
        <is>
          <t>Conditional</t>
        </is>
      </c>
      <c r="J167" s="38" t="inlineStr">
        <is>
          <t>array</t>
        </is>
      </c>
      <c r="K167" s="38" t="inlineStr">
        <is>
          <t>string</t>
        </is>
      </c>
      <c r="L167" s="38" t="inlineStr">
        <is>
          <t>enum-list</t>
        </is>
      </c>
      <c r="M167" s="38" t="inlineStr">
        <is>
          <t>Regular meetings with staff | spot checks of the day to day operations | review and update of agreement with third parties | frequent testing of the IT system | all of the above | other</t>
        </is>
      </c>
      <c r="N167" s="38" t="inlineStr"/>
      <c r="O167" s="38" t="inlineStr"/>
      <c r="P167" s="38" t="inlineStr"/>
      <c r="Q167" s="38" t="inlineStr">
        <is>
          <t>0</t>
        </is>
      </c>
      <c r="R167" s="38" t="inlineStr"/>
      <c r="S167" s="38" t="inlineStr"/>
      <c r="T167" s="38" t="inlineStr"/>
      <c r="U167" s="38" t="inlineStr"/>
    </row>
    <row r="168">
      <c r="A168" s="36" t="inlineStr">
        <is>
          <t>RCSP_GV_167_v1</t>
        </is>
      </c>
      <c r="B168" s="37" t="inlineStr">
        <is>
          <t>d) Does the Limited CSP outsource any unregulated material or non-material functions, services or activities?</t>
        </is>
      </c>
      <c r="C168" s="37" t="inlineStr">
        <is>
          <t>Select one option from the allowed list of values.
Required if question RCSP_GV_156 is answered as yes.</t>
        </is>
      </c>
      <c r="D168" s="37" t="inlineStr">
        <is>
          <t>Outsourcing/Resource Sharing</t>
        </is>
      </c>
      <c r="E168" s="37" t="inlineStr">
        <is>
          <t>Governance</t>
        </is>
      </c>
      <c r="F168" s="37" t="b">
        <v>0</v>
      </c>
      <c r="G168" s="37" t="inlineStr">
        <is>
          <t>RCSP_GV_156 = "yes"</t>
        </is>
      </c>
      <c r="H168" s="37" t="inlineStr">
        <is>
          <t>“a) Does the Limited CSP outsource any regulated functions and/or duties to third parties?” (RCSP_GV_156) is “yes”</t>
        </is>
      </c>
      <c r="I168" s="37" t="inlineStr">
        <is>
          <t>Conditional</t>
        </is>
      </c>
      <c r="J168" s="37" t="inlineStr">
        <is>
          <t>string</t>
        </is>
      </c>
      <c r="K168" s="37" t="inlineStr"/>
      <c r="L168" s="37" t="inlineStr">
        <is>
          <t>enum-list</t>
        </is>
      </c>
      <c r="M168" s="37" t="inlineStr">
        <is>
          <t>Yes | No</t>
        </is>
      </c>
      <c r="N168" s="37" t="inlineStr"/>
      <c r="O168" s="37" t="inlineStr"/>
      <c r="P168" s="37" t="inlineStr"/>
      <c r="Q168" s="37" t="inlineStr"/>
      <c r="R168" s="37" t="inlineStr"/>
      <c r="S168" s="37" t="inlineStr"/>
      <c r="T168" s="37" t="inlineStr"/>
      <c r="U168" s="37" t="inlineStr"/>
    </row>
    <row r="169">
      <c r="A169" s="26" t="inlineStr">
        <is>
          <t>RCSP_GV_168_v1</t>
        </is>
      </c>
      <c r="B169" s="38" t="inlineStr">
        <is>
          <t>i) Are outsourcing/resource sharing/ secondment (service) agreements in place?</t>
        </is>
      </c>
      <c r="C169" s="38" t="inlineStr">
        <is>
          <t>If you choose 'No', please explain in the next question.Select one option from the allowed list of values.
Required if question RCSP_GV_167 is answered as yes.</t>
        </is>
      </c>
      <c r="D169" s="38" t="inlineStr">
        <is>
          <t>Outsourcing/Resource Sharing</t>
        </is>
      </c>
      <c r="E169" s="38" t="inlineStr">
        <is>
          <t>Governance</t>
        </is>
      </c>
      <c r="F169" s="38" t="b">
        <v>0</v>
      </c>
      <c r="G169" s="38" t="inlineStr">
        <is>
          <t>RCSP_GV_167 = "yes"</t>
        </is>
      </c>
      <c r="H169" s="38" t="inlineStr">
        <is>
          <t>“d) Does the Limited CSP outsource any unregulated material or non-material functions, services or activities?” (RCSP_GV_167) is “yes”</t>
        </is>
      </c>
      <c r="I169" s="38" t="inlineStr">
        <is>
          <t>Conditional</t>
        </is>
      </c>
      <c r="J169" s="38" t="inlineStr">
        <is>
          <t>string</t>
        </is>
      </c>
      <c r="K169" s="38" t="inlineStr"/>
      <c r="L169" s="38" t="inlineStr">
        <is>
          <t>enum-list</t>
        </is>
      </c>
      <c r="M169" s="38" t="inlineStr">
        <is>
          <t>Yes | No</t>
        </is>
      </c>
      <c r="N169" s="38" t="inlineStr"/>
      <c r="O169" s="38" t="inlineStr"/>
      <c r="P169" s="38" t="inlineStr"/>
      <c r="Q169" s="38" t="inlineStr"/>
      <c r="R169" s="38" t="inlineStr"/>
      <c r="S169" s="38" t="inlineStr"/>
      <c r="T169" s="38" t="inlineStr"/>
      <c r="U169" s="38" t="inlineStr"/>
    </row>
    <row r="170">
      <c r="A170" s="36" t="inlineStr">
        <is>
          <t>RCSP_GV_169_v1</t>
        </is>
      </c>
      <c r="B170" s="37" t="inlineStr">
        <is>
          <t>ii) Please provide details.</t>
        </is>
      </c>
      <c r="C170" s="37" t="inlineStr">
        <is>
          <t>Required if question RCSP_GV_168 is answered as no.</t>
        </is>
      </c>
      <c r="D170" s="37" t="inlineStr">
        <is>
          <t>Outsourcing/Resource Sharing</t>
        </is>
      </c>
      <c r="E170" s="37" t="inlineStr">
        <is>
          <t>Governance</t>
        </is>
      </c>
      <c r="F170" s="37" t="b">
        <v>0</v>
      </c>
      <c r="G170" s="37" t="inlineStr">
        <is>
          <t>RCSP_GV_168 = "no"</t>
        </is>
      </c>
      <c r="H170" s="37" t="inlineStr">
        <is>
          <t>“i) Are outsourcing/resource sharing/ secondment (service) agreements in place?” (RCSP_GV_168) is “no”</t>
        </is>
      </c>
      <c r="I170" s="37" t="inlineStr">
        <is>
          <t>Conditional</t>
        </is>
      </c>
      <c r="J170" s="37" t="inlineStr">
        <is>
          <t>string</t>
        </is>
      </c>
      <c r="K170" s="37" t="inlineStr"/>
      <c r="L170" s="37" t="inlineStr"/>
      <c r="M170" s="37" t="inlineStr"/>
      <c r="N170" s="37" t="inlineStr"/>
      <c r="O170" s="37" t="inlineStr"/>
      <c r="P170" s="37" t="inlineStr"/>
      <c r="Q170" s="37" t="inlineStr"/>
      <c r="R170" s="37" t="inlineStr"/>
      <c r="S170" s="37" t="inlineStr"/>
      <c r="T170" s="37" t="inlineStr"/>
      <c r="U170" s="37" t="inlineStr"/>
    </row>
    <row r="171">
      <c r="A171" s="26" t="inlineStr">
        <is>
          <t>RCSP_PR_170_v1</t>
        </is>
      </c>
      <c r="B171" s="38" t="inlineStr">
        <is>
          <t>a) Total value of assets of the Limited CSP in Euro</t>
        </is>
      </c>
      <c r="C171" s="38" t="inlineStr">
        <is>
          <t>The value should include total current and fixed assets at net book value covering both personal and business assets.</t>
        </is>
      </c>
      <c r="D171" s="38" t="inlineStr">
        <is>
          <t>Financial Information</t>
        </is>
      </c>
      <c r="E171" s="38" t="inlineStr">
        <is>
          <t>Prudential</t>
        </is>
      </c>
      <c r="F171" s="38" t="b">
        <v>1</v>
      </c>
      <c r="G171" s="38" t="inlineStr"/>
      <c r="H171" s="38" t="inlineStr">
        <is>
          <t>Always applicable</t>
        </is>
      </c>
      <c r="I171" s="38" t="inlineStr">
        <is>
          <t>Required</t>
        </is>
      </c>
      <c r="J171" s="38" t="inlineStr">
        <is>
          <t>number</t>
        </is>
      </c>
      <c r="K171" s="38" t="inlineStr"/>
      <c r="L171" s="38" t="inlineStr">
        <is>
          <t>currency</t>
        </is>
      </c>
      <c r="M171" s="38" t="inlineStr"/>
      <c r="N171" s="38" t="inlineStr"/>
      <c r="O171" s="38" t="inlineStr"/>
      <c r="P171" s="38" t="inlineStr"/>
      <c r="Q171" s="38" t="inlineStr"/>
      <c r="R171" s="38" t="inlineStr"/>
      <c r="S171" s="38" t="inlineStr"/>
      <c r="T171" s="38" t="inlineStr"/>
      <c r="U171" s="38" t="inlineStr"/>
    </row>
    <row r="172">
      <c r="A172" s="36" t="inlineStr">
        <is>
          <t>RCSP_PR_171_v1</t>
        </is>
      </c>
      <c r="B172" s="37" t="inlineStr">
        <is>
          <t>b) Total value of current assets of the Limited CSP in Euro</t>
        </is>
      </c>
      <c r="C172" s="37" t="inlineStr">
        <is>
          <t>The value should include all amounts receivable and any other current assets whether personal or business assets.</t>
        </is>
      </c>
      <c r="D172" s="37" t="inlineStr">
        <is>
          <t>Financial Information</t>
        </is>
      </c>
      <c r="E172" s="37" t="inlineStr">
        <is>
          <t>Prudential</t>
        </is>
      </c>
      <c r="F172" s="37" t="b">
        <v>1</v>
      </c>
      <c r="G172" s="37" t="inlineStr"/>
      <c r="H172" s="37" t="inlineStr">
        <is>
          <t>Always applicable</t>
        </is>
      </c>
      <c r="I172" s="37" t="inlineStr">
        <is>
          <t>Required</t>
        </is>
      </c>
      <c r="J172" s="37" t="inlineStr">
        <is>
          <t>number</t>
        </is>
      </c>
      <c r="K172" s="37" t="inlineStr"/>
      <c r="L172" s="37" t="inlineStr">
        <is>
          <t>currency</t>
        </is>
      </c>
      <c r="M172" s="37" t="inlineStr"/>
      <c r="N172" s="37" t="inlineStr"/>
      <c r="O172" s="37" t="inlineStr"/>
      <c r="P172" s="37" t="inlineStr"/>
      <c r="Q172" s="37" t="inlineStr"/>
      <c r="R172" s="37" t="inlineStr"/>
      <c r="S172" s="37" t="inlineStr"/>
      <c r="T172" s="37" t="inlineStr"/>
      <c r="U172" s="37" t="inlineStr"/>
    </row>
    <row r="173">
      <c r="A173" s="26" t="inlineStr">
        <is>
          <t>RCSP_PR_172_v1</t>
        </is>
      </c>
      <c r="B173" s="38" t="inlineStr">
        <is>
          <t>c) Total value of liabilities of the Limited CSP in Euro</t>
        </is>
      </c>
      <c r="C173" s="38" t="inlineStr">
        <is>
          <t>The value should include total current and fixed liabilities covering both personal and business liabilities.</t>
        </is>
      </c>
      <c r="D173" s="38" t="inlineStr">
        <is>
          <t>Financial Information</t>
        </is>
      </c>
      <c r="E173" s="38" t="inlineStr">
        <is>
          <t>Prudential</t>
        </is>
      </c>
      <c r="F173" s="38" t="b">
        <v>1</v>
      </c>
      <c r="G173" s="38" t="inlineStr"/>
      <c r="H173" s="38" t="inlineStr">
        <is>
          <t>Always applicable</t>
        </is>
      </c>
      <c r="I173" s="38" t="inlineStr">
        <is>
          <t>Required</t>
        </is>
      </c>
      <c r="J173" s="38" t="inlineStr">
        <is>
          <t>number</t>
        </is>
      </c>
      <c r="K173" s="38" t="inlineStr"/>
      <c r="L173" s="38" t="inlineStr">
        <is>
          <t>currency</t>
        </is>
      </c>
      <c r="M173" s="38" t="inlineStr"/>
      <c r="N173" s="38" t="inlineStr"/>
      <c r="O173" s="38" t="inlineStr"/>
      <c r="P173" s="38" t="inlineStr"/>
      <c r="Q173" s="38" t="inlineStr"/>
      <c r="R173" s="38" t="inlineStr"/>
      <c r="S173" s="38" t="inlineStr"/>
      <c r="T173" s="38" t="inlineStr"/>
      <c r="U173" s="38" t="inlineStr"/>
    </row>
    <row r="174">
      <c r="A174" s="36" t="inlineStr">
        <is>
          <t>RCSP_PR_173_v1</t>
        </is>
      </c>
      <c r="B174" s="37" t="inlineStr">
        <is>
          <t>d) Total value of current liabilities of the Limited CSP in Euro</t>
        </is>
      </c>
      <c r="C174" s="37" t="inlineStr">
        <is>
          <t>The value should include all amounts payable and any other current liabilities, whether personal or business liabilities.</t>
        </is>
      </c>
      <c r="D174" s="37" t="inlineStr">
        <is>
          <t>Financial Information</t>
        </is>
      </c>
      <c r="E174" s="37" t="inlineStr">
        <is>
          <t>Prudential</t>
        </is>
      </c>
      <c r="F174" s="37" t="b">
        <v>1</v>
      </c>
      <c r="G174" s="37" t="inlineStr"/>
      <c r="H174" s="37" t="inlineStr">
        <is>
          <t>Always applicable</t>
        </is>
      </c>
      <c r="I174" s="37" t="inlineStr">
        <is>
          <t>Required</t>
        </is>
      </c>
      <c r="J174" s="37" t="inlineStr">
        <is>
          <t>number</t>
        </is>
      </c>
      <c r="K174" s="37" t="inlineStr"/>
      <c r="L174" s="37" t="inlineStr">
        <is>
          <t>currency</t>
        </is>
      </c>
      <c r="M174" s="37" t="inlineStr"/>
      <c r="N174" s="37" t="inlineStr"/>
      <c r="O174" s="37" t="inlineStr"/>
      <c r="P174" s="37" t="inlineStr"/>
      <c r="Q174" s="37" t="inlineStr"/>
      <c r="R174" s="37" t="inlineStr"/>
      <c r="S174" s="37" t="inlineStr"/>
      <c r="T174" s="37" t="inlineStr"/>
      <c r="U174" s="37" t="inlineStr"/>
    </row>
    <row r="175">
      <c r="A175" s="26" t="inlineStr">
        <is>
          <t>RCSP_PR_174_v1</t>
        </is>
      </c>
      <c r="B175" s="38" t="inlineStr">
        <is>
          <t>e) Net profit/loss before tax generated by the Limited CSP during the reporting period in Euro</t>
        </is>
      </c>
      <c r="C175" s="38" t="inlineStr">
        <is>
          <t>Kindly provide data in relation to CSP relevant activity only.</t>
        </is>
      </c>
      <c r="D175" s="38" t="inlineStr">
        <is>
          <t>Financial Information</t>
        </is>
      </c>
      <c r="E175" s="38" t="inlineStr">
        <is>
          <t>Prudential</t>
        </is>
      </c>
      <c r="F175" s="38" t="b">
        <v>1</v>
      </c>
      <c r="G175" s="38" t="inlineStr"/>
      <c r="H175" s="38" t="inlineStr">
        <is>
          <t>Always applicable</t>
        </is>
      </c>
      <c r="I175" s="38" t="inlineStr">
        <is>
          <t>Required</t>
        </is>
      </c>
      <c r="J175" s="38" t="inlineStr">
        <is>
          <t>number</t>
        </is>
      </c>
      <c r="K175" s="38" t="inlineStr"/>
      <c r="L175" s="38" t="inlineStr">
        <is>
          <t>currency</t>
        </is>
      </c>
      <c r="M175" s="38" t="inlineStr"/>
      <c r="N175" s="38" t="inlineStr"/>
      <c r="O175" s="38" t="inlineStr"/>
      <c r="P175" s="38" t="inlineStr"/>
      <c r="Q175" s="38" t="inlineStr"/>
      <c r="R175" s="38" t="inlineStr"/>
      <c r="S175" s="38" t="inlineStr"/>
      <c r="T175" s="38" t="inlineStr"/>
      <c r="U175" s="38" t="inlineStr"/>
    </row>
    <row r="176">
      <c r="A176" s="36" t="inlineStr">
        <is>
          <t>RCSP_PR_175_v1</t>
        </is>
      </c>
      <c r="B176" s="37" t="inlineStr">
        <is>
          <t>Total value of revenue generated by the Limited CSP during the reporting period for the following:   i) from authorised CSP activities.</t>
        </is>
      </c>
      <c r="C176" s="37" t="inlineStr">
        <is>
          <t>Therefore excluding any revenue from exempt CSP activity - example, directorship/secretary in licenced entities etc.</t>
        </is>
      </c>
      <c r="D176" s="37" t="inlineStr">
        <is>
          <t>Financial Information</t>
        </is>
      </c>
      <c r="E176" s="37" t="inlineStr">
        <is>
          <t>Prudential</t>
        </is>
      </c>
      <c r="F176" s="37" t="b">
        <v>1</v>
      </c>
      <c r="G176" s="37" t="inlineStr"/>
      <c r="H176" s="37" t="inlineStr">
        <is>
          <t>Always applicable</t>
        </is>
      </c>
      <c r="I176" s="37" t="inlineStr">
        <is>
          <t>Required</t>
        </is>
      </c>
      <c r="J176" s="37" t="inlineStr">
        <is>
          <t>number</t>
        </is>
      </c>
      <c r="K176" s="37" t="inlineStr"/>
      <c r="L176" s="37" t="inlineStr">
        <is>
          <t>currency</t>
        </is>
      </c>
      <c r="M176" s="37" t="inlineStr"/>
      <c r="N176" s="37" t="inlineStr"/>
      <c r="O176" s="37" t="inlineStr"/>
      <c r="P176" s="37" t="inlineStr"/>
      <c r="Q176" s="37" t="inlineStr"/>
      <c r="R176" s="37" t="inlineStr"/>
      <c r="S176" s="37" t="inlineStr"/>
      <c r="T176" s="37" t="inlineStr"/>
      <c r="U176" s="37" t="inlineStr"/>
    </row>
    <row r="177">
      <c r="A177" s="26" t="inlineStr">
        <is>
          <t>RCSP_PR_176_v1</t>
        </is>
      </c>
      <c r="B177" s="38" t="inlineStr">
        <is>
          <t>Total value of revenue generated by the Limited CSP during the reporting period for the following:   from other business activities</t>
        </is>
      </c>
      <c r="C177" s="38" t="inlineStr">
        <is>
          <t>Therefore including any revenue from exempt CSP activity - example, directorship/secretary in licenced entities etc, as well as any other non-CSP related business activities.</t>
        </is>
      </c>
      <c r="D177" s="38" t="inlineStr">
        <is>
          <t>Financial Information</t>
        </is>
      </c>
      <c r="E177" s="38" t="inlineStr">
        <is>
          <t>Prudential</t>
        </is>
      </c>
      <c r="F177" s="38" t="b">
        <v>1</v>
      </c>
      <c r="G177" s="38" t="inlineStr"/>
      <c r="H177" s="38" t="inlineStr">
        <is>
          <t>Always applicable</t>
        </is>
      </c>
      <c r="I177" s="38" t="inlineStr">
        <is>
          <t>Required</t>
        </is>
      </c>
      <c r="J177" s="38" t="inlineStr">
        <is>
          <t>number</t>
        </is>
      </c>
      <c r="K177" s="38" t="inlineStr"/>
      <c r="L177" s="38" t="inlineStr">
        <is>
          <t>currency</t>
        </is>
      </c>
      <c r="M177" s="38" t="inlineStr"/>
      <c r="N177" s="38" t="inlineStr"/>
      <c r="O177" s="38" t="inlineStr"/>
      <c r="P177" s="38" t="inlineStr"/>
      <c r="Q177" s="38" t="inlineStr"/>
      <c r="R177" s="38" t="inlineStr"/>
      <c r="S177" s="38" t="inlineStr"/>
      <c r="T177" s="38" t="inlineStr"/>
      <c r="U177" s="38" t="inlineStr"/>
    </row>
    <row r="178">
      <c r="A178" s="36" t="inlineStr">
        <is>
          <t>RCSP_PR_177_v1</t>
        </is>
      </c>
      <c r="B178" s="37" t="inlineStr">
        <is>
          <t>Net profit/loss after tax generated by the CSP during the reporting period in Euro.</t>
        </is>
      </c>
      <c r="C178" s="37" t="inlineStr">
        <is>
          <t>Kindly provide data in relation to CSP relevant activity only.</t>
        </is>
      </c>
      <c r="D178" s="37" t="inlineStr">
        <is>
          <t>Financial Information</t>
        </is>
      </c>
      <c r="E178" s="37" t="inlineStr">
        <is>
          <t>Prudential</t>
        </is>
      </c>
      <c r="F178" s="37" t="b">
        <v>1</v>
      </c>
      <c r="G178" s="37" t="inlineStr"/>
      <c r="H178" s="37" t="inlineStr">
        <is>
          <t>Always applicable</t>
        </is>
      </c>
      <c r="I178" s="37" t="inlineStr">
        <is>
          <t>Required</t>
        </is>
      </c>
      <c r="J178" s="37" t="inlineStr">
        <is>
          <t>number</t>
        </is>
      </c>
      <c r="K178" s="37" t="inlineStr"/>
      <c r="L178" s="37" t="inlineStr">
        <is>
          <t>currency</t>
        </is>
      </c>
      <c r="M178" s="37" t="inlineStr"/>
      <c r="N178" s="37" t="inlineStr"/>
      <c r="O178" s="37" t="inlineStr"/>
      <c r="P178" s="37" t="inlineStr"/>
      <c r="Q178" s="37" t="inlineStr"/>
      <c r="R178" s="37" t="inlineStr"/>
      <c r="S178" s="37" t="inlineStr"/>
      <c r="T178" s="37" t="inlineStr"/>
      <c r="U178" s="37" t="inlineStr"/>
    </row>
    <row r="179">
      <c r="A179" s="26" t="inlineStr">
        <is>
          <t>RCSP_PR_178_v1</t>
        </is>
      </c>
      <c r="B179" s="38" t="inlineStr">
        <is>
          <t>Net profit/loss after tax generated by the CSP during the reporting period in Euro.</t>
        </is>
      </c>
      <c r="C179" s="38" t="inlineStr">
        <is>
          <t>Kindly provide data in relation to CSP relevant activity only.</t>
        </is>
      </c>
      <c r="D179" s="38" t="inlineStr">
        <is>
          <t>Financial Information</t>
        </is>
      </c>
      <c r="E179" s="38" t="inlineStr">
        <is>
          <t>Prudential</t>
        </is>
      </c>
      <c r="F179" s="38" t="b">
        <v>0</v>
      </c>
      <c r="G179" s="38" t="inlineStr"/>
      <c r="H179" s="38" t="inlineStr">
        <is>
          <t>Always applicable</t>
        </is>
      </c>
      <c r="I179" s="38" t="inlineStr">
        <is>
          <t>Optional</t>
        </is>
      </c>
      <c r="J179" s="38" t="inlineStr">
        <is>
          <t>number</t>
        </is>
      </c>
      <c r="K179" s="38" t="inlineStr"/>
      <c r="L179" s="38" t="inlineStr">
        <is>
          <t>currency</t>
        </is>
      </c>
      <c r="M179" s="38" t="inlineStr"/>
      <c r="N179" s="38" t="inlineStr"/>
      <c r="O179" s="38" t="inlineStr"/>
      <c r="P179" s="38" t="inlineStr"/>
      <c r="Q179" s="38" t="inlineStr"/>
      <c r="R179" s="38" t="inlineStr"/>
      <c r="S179" s="38" t="inlineStr"/>
      <c r="T179" s="38" t="inlineStr"/>
      <c r="U179" s="38" t="inlineStr"/>
    </row>
  </sheetData>
  <autoFilter ref="A1:U179"/>
  <hyperlinks>
    <hyperlink xmlns:r="http://schemas.openxmlformats.org/officeDocument/2006/relationships" ref="A2" r:id="rId1"/>
    <hyperlink xmlns:r="http://schemas.openxmlformats.org/officeDocument/2006/relationships" ref="A3" r:id="rId2"/>
    <hyperlink xmlns:r="http://schemas.openxmlformats.org/officeDocument/2006/relationships" ref="A4" r:id="rId3"/>
    <hyperlink xmlns:r="http://schemas.openxmlformats.org/officeDocument/2006/relationships" ref="A5" r:id="rId4"/>
    <hyperlink xmlns:r="http://schemas.openxmlformats.org/officeDocument/2006/relationships" ref="A6" r:id="rId5"/>
    <hyperlink xmlns:r="http://schemas.openxmlformats.org/officeDocument/2006/relationships" ref="A7" r:id="rId6"/>
    <hyperlink xmlns:r="http://schemas.openxmlformats.org/officeDocument/2006/relationships" ref="A8" r:id="rId7"/>
    <hyperlink xmlns:r="http://schemas.openxmlformats.org/officeDocument/2006/relationships" ref="A9" r:id="rId8"/>
    <hyperlink xmlns:r="http://schemas.openxmlformats.org/officeDocument/2006/relationships" ref="A10" r:id="rId9"/>
    <hyperlink xmlns:r="http://schemas.openxmlformats.org/officeDocument/2006/relationships" ref="A11" r:id="rId10"/>
    <hyperlink xmlns:r="http://schemas.openxmlformats.org/officeDocument/2006/relationships" ref="A12" r:id="rId11"/>
    <hyperlink xmlns:r="http://schemas.openxmlformats.org/officeDocument/2006/relationships" ref="A13" r:id="rId12"/>
    <hyperlink xmlns:r="http://schemas.openxmlformats.org/officeDocument/2006/relationships" ref="A14" r:id="rId13"/>
    <hyperlink xmlns:r="http://schemas.openxmlformats.org/officeDocument/2006/relationships" ref="A15" r:id="rId14"/>
    <hyperlink xmlns:r="http://schemas.openxmlformats.org/officeDocument/2006/relationships" ref="A16" r:id="rId15"/>
    <hyperlink xmlns:r="http://schemas.openxmlformats.org/officeDocument/2006/relationships" ref="A17" r:id="rId16"/>
    <hyperlink xmlns:r="http://schemas.openxmlformats.org/officeDocument/2006/relationships" ref="A18" r:id="rId17"/>
    <hyperlink xmlns:r="http://schemas.openxmlformats.org/officeDocument/2006/relationships" ref="A19" r:id="rId18"/>
    <hyperlink xmlns:r="http://schemas.openxmlformats.org/officeDocument/2006/relationships" ref="A20" r:id="rId19"/>
    <hyperlink xmlns:r="http://schemas.openxmlformats.org/officeDocument/2006/relationships" ref="A21" r:id="rId20"/>
    <hyperlink xmlns:r="http://schemas.openxmlformats.org/officeDocument/2006/relationships" ref="A22" r:id="rId21"/>
    <hyperlink xmlns:r="http://schemas.openxmlformats.org/officeDocument/2006/relationships" ref="A23" r:id="rId22"/>
    <hyperlink xmlns:r="http://schemas.openxmlformats.org/officeDocument/2006/relationships" ref="A24" r:id="rId23"/>
    <hyperlink xmlns:r="http://schemas.openxmlformats.org/officeDocument/2006/relationships" ref="A25" r:id="rId24"/>
    <hyperlink xmlns:r="http://schemas.openxmlformats.org/officeDocument/2006/relationships" ref="A26" r:id="rId25"/>
    <hyperlink xmlns:r="http://schemas.openxmlformats.org/officeDocument/2006/relationships" ref="A27" r:id="rId26"/>
    <hyperlink xmlns:r="http://schemas.openxmlformats.org/officeDocument/2006/relationships" ref="A28" r:id="rId27"/>
    <hyperlink xmlns:r="http://schemas.openxmlformats.org/officeDocument/2006/relationships" ref="A29" r:id="rId28"/>
    <hyperlink xmlns:r="http://schemas.openxmlformats.org/officeDocument/2006/relationships" ref="A30" r:id="rId29"/>
    <hyperlink xmlns:r="http://schemas.openxmlformats.org/officeDocument/2006/relationships" ref="A31" r:id="rId30"/>
    <hyperlink xmlns:r="http://schemas.openxmlformats.org/officeDocument/2006/relationships" ref="A32" r:id="rId31"/>
    <hyperlink xmlns:r="http://schemas.openxmlformats.org/officeDocument/2006/relationships" ref="A33" r:id="rId32"/>
    <hyperlink xmlns:r="http://schemas.openxmlformats.org/officeDocument/2006/relationships" ref="A34" r:id="rId33"/>
    <hyperlink xmlns:r="http://schemas.openxmlformats.org/officeDocument/2006/relationships" ref="A35" r:id="rId34"/>
    <hyperlink xmlns:r="http://schemas.openxmlformats.org/officeDocument/2006/relationships" ref="A36" r:id="rId35"/>
    <hyperlink xmlns:r="http://schemas.openxmlformats.org/officeDocument/2006/relationships" ref="A37" r:id="rId36"/>
    <hyperlink xmlns:r="http://schemas.openxmlformats.org/officeDocument/2006/relationships" ref="A38" r:id="rId37"/>
    <hyperlink xmlns:r="http://schemas.openxmlformats.org/officeDocument/2006/relationships" ref="A39" r:id="rId38"/>
    <hyperlink xmlns:r="http://schemas.openxmlformats.org/officeDocument/2006/relationships" ref="A40" r:id="rId39"/>
    <hyperlink xmlns:r="http://schemas.openxmlformats.org/officeDocument/2006/relationships" ref="A41" r:id="rId40"/>
    <hyperlink xmlns:r="http://schemas.openxmlformats.org/officeDocument/2006/relationships" ref="A42" r:id="rId41"/>
    <hyperlink xmlns:r="http://schemas.openxmlformats.org/officeDocument/2006/relationships" ref="A43" r:id="rId42"/>
    <hyperlink xmlns:r="http://schemas.openxmlformats.org/officeDocument/2006/relationships" ref="A44" r:id="rId43"/>
    <hyperlink xmlns:r="http://schemas.openxmlformats.org/officeDocument/2006/relationships" ref="A45" r:id="rId44"/>
    <hyperlink xmlns:r="http://schemas.openxmlformats.org/officeDocument/2006/relationships" ref="A46" r:id="rId45"/>
    <hyperlink xmlns:r="http://schemas.openxmlformats.org/officeDocument/2006/relationships" ref="A47" r:id="rId46"/>
    <hyperlink xmlns:r="http://schemas.openxmlformats.org/officeDocument/2006/relationships" ref="A48" r:id="rId47"/>
    <hyperlink xmlns:r="http://schemas.openxmlformats.org/officeDocument/2006/relationships" ref="A49" r:id="rId48"/>
    <hyperlink xmlns:r="http://schemas.openxmlformats.org/officeDocument/2006/relationships" ref="A50" r:id="rId49"/>
    <hyperlink xmlns:r="http://schemas.openxmlformats.org/officeDocument/2006/relationships" ref="A51" r:id="rId50"/>
    <hyperlink xmlns:r="http://schemas.openxmlformats.org/officeDocument/2006/relationships" ref="A52" r:id="rId51"/>
    <hyperlink xmlns:r="http://schemas.openxmlformats.org/officeDocument/2006/relationships" ref="A53" r:id="rId52"/>
    <hyperlink xmlns:r="http://schemas.openxmlformats.org/officeDocument/2006/relationships" ref="A54" r:id="rId53"/>
    <hyperlink xmlns:r="http://schemas.openxmlformats.org/officeDocument/2006/relationships" ref="A55" r:id="rId54"/>
    <hyperlink xmlns:r="http://schemas.openxmlformats.org/officeDocument/2006/relationships" ref="A56" r:id="rId55"/>
    <hyperlink xmlns:r="http://schemas.openxmlformats.org/officeDocument/2006/relationships" ref="A57" r:id="rId56"/>
    <hyperlink xmlns:r="http://schemas.openxmlformats.org/officeDocument/2006/relationships" ref="A58" r:id="rId57"/>
    <hyperlink xmlns:r="http://schemas.openxmlformats.org/officeDocument/2006/relationships" ref="A59" r:id="rId58"/>
    <hyperlink xmlns:r="http://schemas.openxmlformats.org/officeDocument/2006/relationships" ref="A60" r:id="rId59"/>
    <hyperlink xmlns:r="http://schemas.openxmlformats.org/officeDocument/2006/relationships" ref="A61" r:id="rId60"/>
    <hyperlink xmlns:r="http://schemas.openxmlformats.org/officeDocument/2006/relationships" ref="A62" r:id="rId61"/>
    <hyperlink xmlns:r="http://schemas.openxmlformats.org/officeDocument/2006/relationships" ref="A63" r:id="rId62"/>
    <hyperlink xmlns:r="http://schemas.openxmlformats.org/officeDocument/2006/relationships" ref="A64" r:id="rId63"/>
    <hyperlink xmlns:r="http://schemas.openxmlformats.org/officeDocument/2006/relationships" ref="A65" r:id="rId64"/>
    <hyperlink xmlns:r="http://schemas.openxmlformats.org/officeDocument/2006/relationships" ref="A66" r:id="rId65"/>
    <hyperlink xmlns:r="http://schemas.openxmlformats.org/officeDocument/2006/relationships" ref="A67" r:id="rId66"/>
    <hyperlink xmlns:r="http://schemas.openxmlformats.org/officeDocument/2006/relationships" ref="A68" r:id="rId67"/>
    <hyperlink xmlns:r="http://schemas.openxmlformats.org/officeDocument/2006/relationships" ref="A69" r:id="rId68"/>
    <hyperlink xmlns:r="http://schemas.openxmlformats.org/officeDocument/2006/relationships" ref="A70" r:id="rId69"/>
    <hyperlink xmlns:r="http://schemas.openxmlformats.org/officeDocument/2006/relationships" ref="A71" r:id="rId70"/>
    <hyperlink xmlns:r="http://schemas.openxmlformats.org/officeDocument/2006/relationships" ref="A72" r:id="rId71"/>
    <hyperlink xmlns:r="http://schemas.openxmlformats.org/officeDocument/2006/relationships" ref="A73" r:id="rId72"/>
    <hyperlink xmlns:r="http://schemas.openxmlformats.org/officeDocument/2006/relationships" ref="A74" r:id="rId73"/>
    <hyperlink xmlns:r="http://schemas.openxmlformats.org/officeDocument/2006/relationships" ref="A75" r:id="rId74"/>
    <hyperlink xmlns:r="http://schemas.openxmlformats.org/officeDocument/2006/relationships" ref="A76" r:id="rId75"/>
    <hyperlink xmlns:r="http://schemas.openxmlformats.org/officeDocument/2006/relationships" ref="A77" r:id="rId76"/>
    <hyperlink xmlns:r="http://schemas.openxmlformats.org/officeDocument/2006/relationships" ref="A78" r:id="rId77"/>
    <hyperlink xmlns:r="http://schemas.openxmlformats.org/officeDocument/2006/relationships" ref="A79" r:id="rId78"/>
    <hyperlink xmlns:r="http://schemas.openxmlformats.org/officeDocument/2006/relationships" ref="A80" r:id="rId79"/>
    <hyperlink xmlns:r="http://schemas.openxmlformats.org/officeDocument/2006/relationships" ref="A81" r:id="rId80"/>
    <hyperlink xmlns:r="http://schemas.openxmlformats.org/officeDocument/2006/relationships" ref="A82" r:id="rId81"/>
    <hyperlink xmlns:r="http://schemas.openxmlformats.org/officeDocument/2006/relationships" ref="A83" r:id="rId82"/>
    <hyperlink xmlns:r="http://schemas.openxmlformats.org/officeDocument/2006/relationships" ref="A84" r:id="rId83"/>
    <hyperlink xmlns:r="http://schemas.openxmlformats.org/officeDocument/2006/relationships" ref="A85" r:id="rId84"/>
    <hyperlink xmlns:r="http://schemas.openxmlformats.org/officeDocument/2006/relationships" ref="A86" r:id="rId85"/>
    <hyperlink xmlns:r="http://schemas.openxmlformats.org/officeDocument/2006/relationships" ref="A87" r:id="rId86"/>
    <hyperlink xmlns:r="http://schemas.openxmlformats.org/officeDocument/2006/relationships" ref="A88" r:id="rId87"/>
    <hyperlink xmlns:r="http://schemas.openxmlformats.org/officeDocument/2006/relationships" ref="A89" r:id="rId88"/>
    <hyperlink xmlns:r="http://schemas.openxmlformats.org/officeDocument/2006/relationships" ref="A90" r:id="rId89"/>
    <hyperlink xmlns:r="http://schemas.openxmlformats.org/officeDocument/2006/relationships" ref="A91" r:id="rId90"/>
    <hyperlink xmlns:r="http://schemas.openxmlformats.org/officeDocument/2006/relationships" ref="A92" r:id="rId91"/>
    <hyperlink xmlns:r="http://schemas.openxmlformats.org/officeDocument/2006/relationships" ref="A93" r:id="rId92"/>
    <hyperlink xmlns:r="http://schemas.openxmlformats.org/officeDocument/2006/relationships" ref="A94" r:id="rId93"/>
    <hyperlink xmlns:r="http://schemas.openxmlformats.org/officeDocument/2006/relationships" ref="A95" r:id="rId94"/>
    <hyperlink xmlns:r="http://schemas.openxmlformats.org/officeDocument/2006/relationships" ref="A96" r:id="rId95"/>
    <hyperlink xmlns:r="http://schemas.openxmlformats.org/officeDocument/2006/relationships" ref="A97" r:id="rId96"/>
    <hyperlink xmlns:r="http://schemas.openxmlformats.org/officeDocument/2006/relationships" ref="A98" r:id="rId97"/>
    <hyperlink xmlns:r="http://schemas.openxmlformats.org/officeDocument/2006/relationships" ref="A99" r:id="rId98"/>
    <hyperlink xmlns:r="http://schemas.openxmlformats.org/officeDocument/2006/relationships" ref="A100" r:id="rId99"/>
    <hyperlink xmlns:r="http://schemas.openxmlformats.org/officeDocument/2006/relationships" ref="A101" r:id="rId100"/>
    <hyperlink xmlns:r="http://schemas.openxmlformats.org/officeDocument/2006/relationships" ref="A102" r:id="rId101"/>
    <hyperlink xmlns:r="http://schemas.openxmlformats.org/officeDocument/2006/relationships" ref="A103" r:id="rId102"/>
    <hyperlink xmlns:r="http://schemas.openxmlformats.org/officeDocument/2006/relationships" ref="A104" r:id="rId103"/>
    <hyperlink xmlns:r="http://schemas.openxmlformats.org/officeDocument/2006/relationships" ref="A105" r:id="rId104"/>
    <hyperlink xmlns:r="http://schemas.openxmlformats.org/officeDocument/2006/relationships" ref="A106" r:id="rId105"/>
    <hyperlink xmlns:r="http://schemas.openxmlformats.org/officeDocument/2006/relationships" ref="A107" r:id="rId106"/>
    <hyperlink xmlns:r="http://schemas.openxmlformats.org/officeDocument/2006/relationships" ref="A108" r:id="rId107"/>
    <hyperlink xmlns:r="http://schemas.openxmlformats.org/officeDocument/2006/relationships" ref="A109" r:id="rId108"/>
    <hyperlink xmlns:r="http://schemas.openxmlformats.org/officeDocument/2006/relationships" ref="A110" r:id="rId109"/>
    <hyperlink xmlns:r="http://schemas.openxmlformats.org/officeDocument/2006/relationships" ref="A111" r:id="rId110"/>
    <hyperlink xmlns:r="http://schemas.openxmlformats.org/officeDocument/2006/relationships" ref="A112" r:id="rId111"/>
    <hyperlink xmlns:r="http://schemas.openxmlformats.org/officeDocument/2006/relationships" ref="A113" r:id="rId112"/>
    <hyperlink xmlns:r="http://schemas.openxmlformats.org/officeDocument/2006/relationships" ref="A114" r:id="rId113"/>
    <hyperlink xmlns:r="http://schemas.openxmlformats.org/officeDocument/2006/relationships" ref="A115" r:id="rId114"/>
    <hyperlink xmlns:r="http://schemas.openxmlformats.org/officeDocument/2006/relationships" ref="A116" r:id="rId115"/>
    <hyperlink xmlns:r="http://schemas.openxmlformats.org/officeDocument/2006/relationships" ref="A117" r:id="rId116"/>
    <hyperlink xmlns:r="http://schemas.openxmlformats.org/officeDocument/2006/relationships" ref="A118" r:id="rId117"/>
    <hyperlink xmlns:r="http://schemas.openxmlformats.org/officeDocument/2006/relationships" ref="A119" r:id="rId118"/>
    <hyperlink xmlns:r="http://schemas.openxmlformats.org/officeDocument/2006/relationships" ref="A120" r:id="rId119"/>
    <hyperlink xmlns:r="http://schemas.openxmlformats.org/officeDocument/2006/relationships" ref="A121" r:id="rId120"/>
    <hyperlink xmlns:r="http://schemas.openxmlformats.org/officeDocument/2006/relationships" ref="A122" r:id="rId121"/>
    <hyperlink xmlns:r="http://schemas.openxmlformats.org/officeDocument/2006/relationships" ref="A123" r:id="rId122"/>
    <hyperlink xmlns:r="http://schemas.openxmlformats.org/officeDocument/2006/relationships" ref="A124" r:id="rId123"/>
    <hyperlink xmlns:r="http://schemas.openxmlformats.org/officeDocument/2006/relationships" ref="A125" r:id="rId124"/>
    <hyperlink xmlns:r="http://schemas.openxmlformats.org/officeDocument/2006/relationships" ref="A126" r:id="rId125"/>
    <hyperlink xmlns:r="http://schemas.openxmlformats.org/officeDocument/2006/relationships" ref="A127" r:id="rId126"/>
    <hyperlink xmlns:r="http://schemas.openxmlformats.org/officeDocument/2006/relationships" ref="A128" r:id="rId127"/>
    <hyperlink xmlns:r="http://schemas.openxmlformats.org/officeDocument/2006/relationships" ref="A129" r:id="rId128"/>
    <hyperlink xmlns:r="http://schemas.openxmlformats.org/officeDocument/2006/relationships" ref="A130" r:id="rId129"/>
    <hyperlink xmlns:r="http://schemas.openxmlformats.org/officeDocument/2006/relationships" ref="A131" r:id="rId130"/>
    <hyperlink xmlns:r="http://schemas.openxmlformats.org/officeDocument/2006/relationships" ref="A132" r:id="rId131"/>
    <hyperlink xmlns:r="http://schemas.openxmlformats.org/officeDocument/2006/relationships" ref="A133" r:id="rId132"/>
    <hyperlink xmlns:r="http://schemas.openxmlformats.org/officeDocument/2006/relationships" ref="A134" r:id="rId133"/>
    <hyperlink xmlns:r="http://schemas.openxmlformats.org/officeDocument/2006/relationships" ref="A135" r:id="rId134"/>
    <hyperlink xmlns:r="http://schemas.openxmlformats.org/officeDocument/2006/relationships" ref="A136" r:id="rId135"/>
    <hyperlink xmlns:r="http://schemas.openxmlformats.org/officeDocument/2006/relationships" ref="A137" r:id="rId136"/>
    <hyperlink xmlns:r="http://schemas.openxmlformats.org/officeDocument/2006/relationships" ref="A138" r:id="rId137"/>
    <hyperlink xmlns:r="http://schemas.openxmlformats.org/officeDocument/2006/relationships" ref="A139" r:id="rId138"/>
    <hyperlink xmlns:r="http://schemas.openxmlformats.org/officeDocument/2006/relationships" ref="A140" r:id="rId139"/>
    <hyperlink xmlns:r="http://schemas.openxmlformats.org/officeDocument/2006/relationships" ref="A141" r:id="rId140"/>
    <hyperlink xmlns:r="http://schemas.openxmlformats.org/officeDocument/2006/relationships" ref="A142" r:id="rId141"/>
    <hyperlink xmlns:r="http://schemas.openxmlformats.org/officeDocument/2006/relationships" ref="A143" r:id="rId142"/>
    <hyperlink xmlns:r="http://schemas.openxmlformats.org/officeDocument/2006/relationships" ref="A144" r:id="rId143"/>
    <hyperlink xmlns:r="http://schemas.openxmlformats.org/officeDocument/2006/relationships" ref="A145" r:id="rId144"/>
    <hyperlink xmlns:r="http://schemas.openxmlformats.org/officeDocument/2006/relationships" ref="A146" r:id="rId145"/>
    <hyperlink xmlns:r="http://schemas.openxmlformats.org/officeDocument/2006/relationships" ref="A147" r:id="rId146"/>
    <hyperlink xmlns:r="http://schemas.openxmlformats.org/officeDocument/2006/relationships" ref="A148" r:id="rId147"/>
    <hyperlink xmlns:r="http://schemas.openxmlformats.org/officeDocument/2006/relationships" ref="A149" r:id="rId148"/>
    <hyperlink xmlns:r="http://schemas.openxmlformats.org/officeDocument/2006/relationships" ref="A150" r:id="rId149"/>
    <hyperlink xmlns:r="http://schemas.openxmlformats.org/officeDocument/2006/relationships" ref="A151" r:id="rId150"/>
    <hyperlink xmlns:r="http://schemas.openxmlformats.org/officeDocument/2006/relationships" ref="A152" r:id="rId151"/>
    <hyperlink xmlns:r="http://schemas.openxmlformats.org/officeDocument/2006/relationships" ref="A153" r:id="rId152"/>
    <hyperlink xmlns:r="http://schemas.openxmlformats.org/officeDocument/2006/relationships" ref="A154" r:id="rId153"/>
    <hyperlink xmlns:r="http://schemas.openxmlformats.org/officeDocument/2006/relationships" ref="A155" r:id="rId154"/>
    <hyperlink xmlns:r="http://schemas.openxmlformats.org/officeDocument/2006/relationships" ref="A156" r:id="rId155"/>
    <hyperlink xmlns:r="http://schemas.openxmlformats.org/officeDocument/2006/relationships" ref="A157" r:id="rId156"/>
    <hyperlink xmlns:r="http://schemas.openxmlformats.org/officeDocument/2006/relationships" ref="A158" r:id="rId157"/>
    <hyperlink xmlns:r="http://schemas.openxmlformats.org/officeDocument/2006/relationships" ref="A159" r:id="rId158"/>
    <hyperlink xmlns:r="http://schemas.openxmlformats.org/officeDocument/2006/relationships" ref="A160" r:id="rId159"/>
    <hyperlink xmlns:r="http://schemas.openxmlformats.org/officeDocument/2006/relationships" ref="A161" r:id="rId160"/>
    <hyperlink xmlns:r="http://schemas.openxmlformats.org/officeDocument/2006/relationships" ref="A162" r:id="rId161"/>
    <hyperlink xmlns:r="http://schemas.openxmlformats.org/officeDocument/2006/relationships" ref="A163" r:id="rId162"/>
    <hyperlink xmlns:r="http://schemas.openxmlformats.org/officeDocument/2006/relationships" ref="A164" r:id="rId163"/>
    <hyperlink xmlns:r="http://schemas.openxmlformats.org/officeDocument/2006/relationships" ref="A165" r:id="rId164"/>
    <hyperlink xmlns:r="http://schemas.openxmlformats.org/officeDocument/2006/relationships" ref="A166" r:id="rId165"/>
    <hyperlink xmlns:r="http://schemas.openxmlformats.org/officeDocument/2006/relationships" ref="A167" r:id="rId166"/>
    <hyperlink xmlns:r="http://schemas.openxmlformats.org/officeDocument/2006/relationships" ref="A168" r:id="rId167"/>
    <hyperlink xmlns:r="http://schemas.openxmlformats.org/officeDocument/2006/relationships" ref="A169" r:id="rId168"/>
    <hyperlink xmlns:r="http://schemas.openxmlformats.org/officeDocument/2006/relationships" ref="A170" r:id="rId169"/>
    <hyperlink xmlns:r="http://schemas.openxmlformats.org/officeDocument/2006/relationships" ref="A171" r:id="rId170"/>
    <hyperlink xmlns:r="http://schemas.openxmlformats.org/officeDocument/2006/relationships" ref="A172" r:id="rId171"/>
    <hyperlink xmlns:r="http://schemas.openxmlformats.org/officeDocument/2006/relationships" ref="A173" r:id="rId172"/>
    <hyperlink xmlns:r="http://schemas.openxmlformats.org/officeDocument/2006/relationships" ref="A174" r:id="rId173"/>
    <hyperlink xmlns:r="http://schemas.openxmlformats.org/officeDocument/2006/relationships" ref="A175" r:id="rId174"/>
    <hyperlink xmlns:r="http://schemas.openxmlformats.org/officeDocument/2006/relationships" ref="A176" r:id="rId175"/>
    <hyperlink xmlns:r="http://schemas.openxmlformats.org/officeDocument/2006/relationships" ref="A177" r:id="rId176"/>
    <hyperlink xmlns:r="http://schemas.openxmlformats.org/officeDocument/2006/relationships" ref="A178" r:id="rId177"/>
    <hyperlink xmlns:r="http://schemas.openxmlformats.org/officeDocument/2006/relationships" ref="A179" r:id="rId178"/>
  </hyperlinks>
  <pageMargins left="0.75" right="0.75" top="1" bottom="1" header="0.5" footer="0.5"/>
</worksheet>
</file>

<file path=xl/worksheets/sheet8.xml><?xml version="1.0" encoding="utf-8"?>
<worksheet xmlns="http://schemas.openxmlformats.org/spreadsheetml/2006/main">
  <sheetPr>
    <tabColor rgb="00FF6666"/>
    <outlinePr summaryBelow="1" summaryRight="1"/>
    <pageSetUpPr/>
  </sheetPr>
  <dimension ref="A1:L183"/>
  <sheetViews>
    <sheetView showGridLines="0" workbookViewId="0">
      <pane ySplit="5" topLeftCell="A6" activePane="bottomLeft" state="frozen"/>
      <selection pane="bottomLeft" activeCell="A1" sqref="A1"/>
    </sheetView>
  </sheetViews>
  <sheetFormatPr baseColWidth="8" defaultRowHeight="15"/>
  <cols>
    <col width="24" customWidth="1" min="1" max="1"/>
    <col width="48" customWidth="1" min="2" max="2"/>
    <col width="12" customWidth="1" min="3" max="3"/>
    <col width="28" customWidth="1" min="4" max="4"/>
    <col width="18" customWidth="1" min="5" max="5"/>
    <col width="22" customWidth="1" min="6" max="6"/>
    <col width="16" customWidth="1" min="7" max="7"/>
    <col width="60" customWidth="1" min="8" max="8"/>
    <col width="62" customWidth="1" min="9" max="9"/>
    <col width="62" customWidth="1" min="10" max="10"/>
    <col width="18" customWidth="1" min="11" max="11"/>
    <col width="14" customWidth="1" min="12" max="12"/>
  </cols>
  <sheetData>
    <row r="1" ht="24" customHeight="1">
      <c r="A1" s="39" t="inlineStr">
        <is>
          <t>VALIDATION ISSUES / COMPLETION CHECKS</t>
        </is>
      </c>
      <c r="B1" s="40" t="n"/>
      <c r="C1" s="40" t="n"/>
      <c r="D1" s="40" t="n"/>
      <c r="E1" s="40" t="n"/>
      <c r="F1" s="40" t="n"/>
      <c r="G1" s="40" t="n"/>
      <c r="H1" s="40" t="n"/>
      <c r="I1" s="40" t="n"/>
      <c r="J1" s="40" t="n"/>
      <c r="K1" s="40" t="n"/>
      <c r="L1" s="40" t="n"/>
    </row>
    <row r="2" ht="36" customHeight="1">
      <c r="A2" s="41" t="inlineStr">
        <is>
          <t>This sheet updates when answers change and is intended to help identify likely completion issues. The checks in this workbook are designed to assist completion. They may not identify every omission, inconsistency or validation error and must not be relied upon as the sole validation of a submission. Do not insert, delete, rename or reorder template columns or worksheets, and do not alter formulas, dropdown ranges or field identifiers; structural changes may invalidate guidance, dependency checks, calculations or downstream processing. Use the filters on Status, Severity or Issue to review the records requiring attention. A blank Issue cell means that no issue is currently identified by these workbook checks.</t>
        </is>
      </c>
      <c r="B2" s="17" t="n"/>
      <c r="C2" s="17" t="n"/>
      <c r="D2" s="17" t="n"/>
      <c r="E2" s="17" t="n"/>
      <c r="F2" s="17" t="n"/>
      <c r="G2" s="17" t="n"/>
      <c r="H2" s="17" t="n"/>
      <c r="I2" s="17" t="n"/>
      <c r="J2" s="17" t="n"/>
      <c r="K2" s="17" t="n"/>
      <c r="L2" s="17" t="n"/>
    </row>
    <row r="3" ht="36" customHeight="1">
      <c r="A3" s="17" t="n"/>
      <c r="B3" s="17" t="n"/>
      <c r="C3" s="17" t="n"/>
      <c r="D3" s="17" t="n"/>
      <c r="E3" s="17" t="n"/>
      <c r="F3" s="17" t="n"/>
      <c r="G3" s="17" t="n"/>
      <c r="H3" s="17" t="n"/>
      <c r="I3" s="17" t="n"/>
      <c r="J3" s="17" t="n"/>
      <c r="K3" s="17" t="n"/>
      <c r="L3" s="17" t="n"/>
    </row>
    <row r="5">
      <c r="A5" s="42" t="inlineStr">
        <is>
          <t>root_id</t>
        </is>
      </c>
      <c r="B5" s="42" t="inlineStr">
        <is>
          <t>label</t>
        </is>
      </c>
      <c r="C5" s="42" t="inlineStr">
        <is>
          <t>module</t>
        </is>
      </c>
      <c r="D5" s="42" t="inlineStr">
        <is>
          <t>section</t>
        </is>
      </c>
      <c r="E5" s="42" t="inlineStr">
        <is>
          <t>source sheet</t>
        </is>
      </c>
      <c r="F5" s="42" t="inlineStr">
        <is>
          <t>status</t>
        </is>
      </c>
      <c r="G5" s="42" t="inlineStr">
        <is>
          <t>severity</t>
        </is>
      </c>
      <c r="H5" s="42" t="inlineStr">
        <is>
          <t>issue / reason</t>
        </is>
      </c>
      <c r="I5" s="42" t="inlineStr">
        <is>
          <t>recommended action</t>
        </is>
      </c>
      <c r="J5" s="42" t="inlineStr">
        <is>
          <t>dependency_string</t>
        </is>
      </c>
      <c r="K5" s="42" t="inlineStr">
        <is>
          <t>parse status</t>
        </is>
      </c>
      <c r="L5" s="42" t="inlineStr">
        <is>
          <t>open field</t>
        </is>
      </c>
    </row>
    <row r="6">
      <c r="A6" s="43" t="inlineStr">
        <is>
          <t>RCSP_GI_1_v1</t>
        </is>
      </c>
      <c r="B6" s="44" t="inlineStr">
        <is>
          <t>Name of individual</t>
        </is>
      </c>
      <c r="C6" s="44" t="inlineStr">
        <is>
          <t>GI</t>
        </is>
      </c>
      <c r="D6" s="44" t="inlineStr">
        <is>
          <t>General Information</t>
        </is>
      </c>
      <c r="E6" s="44" t="inlineStr">
        <is>
          <t>2- GI</t>
        </is>
      </c>
      <c r="F6" s="45">
        <f>'2- GI'!$AK$3</f>
        <v/>
      </c>
      <c r="G6" s="45">
        <f>IF(F6="INVALID","High",IF(F6="MISSING","Medium",IF(F6="CONTROLLER MISSING","Review",IF(F6="UNKNOWN","Technical review",""))))</f>
        <v/>
      </c>
      <c r="H6" s="44">
        <f>IF(F6="MISSING","An applicable or required answer is missing",IF(F6="INVALID","A value was entered although the dependency is not met",IF(F6="CONTROLLER MISSING","A controlling answer is missing, so applicability cannot yet be determined",IF(F6="UNKNOWN","The dependency could not be evaluated or a referenced datapoint could not be resolved",""))))</f>
        <v/>
      </c>
      <c r="I6" s="44">
        <f>IF(F6="MISSING","Enter a valid response in the linked field",IF(F6="INVALID","Clear the response or amend the controlling answer so that the dependency is met",IF(F6="CONTROLLER MISSING","Complete the controlling question first, then review this field",IF(F6="UNKNOWN","Review the Field Guide and dependency_string; contact the MFSA if clarification is required",""))))</f>
        <v/>
      </c>
      <c r="J6" s="44" t="inlineStr"/>
      <c r="K6" s="45">
        <f>'2- GI'!$AL$3</f>
        <v/>
      </c>
      <c r="L6" s="46" t="inlineStr">
        <is>
          <t>Open field</t>
        </is>
      </c>
    </row>
    <row r="7">
      <c r="A7" s="43" t="inlineStr">
        <is>
          <t>RCSP_GI_2_v1</t>
        </is>
      </c>
      <c r="B7" s="44" t="inlineStr">
        <is>
          <t>Identification Number</t>
        </is>
      </c>
      <c r="C7" s="44" t="inlineStr">
        <is>
          <t>GI</t>
        </is>
      </c>
      <c r="D7" s="44" t="inlineStr">
        <is>
          <t>General Information</t>
        </is>
      </c>
      <c r="E7" s="44" t="inlineStr">
        <is>
          <t>2- GI</t>
        </is>
      </c>
      <c r="F7" s="45">
        <f>'2- GI'!$AK$4</f>
        <v/>
      </c>
      <c r="G7" s="45">
        <f>IF(F7="INVALID","High",IF(F7="MISSING","Medium",IF(F7="CONTROLLER MISSING","Review",IF(F7="UNKNOWN","Technical review",""))))</f>
        <v/>
      </c>
      <c r="H7" s="44">
        <f>IF(F7="MISSING","An applicable or required answer is missing",IF(F7="INVALID","A value was entered although the dependency is not met",IF(F7="CONTROLLER MISSING","A controlling answer is missing, so applicability cannot yet be determined",IF(F7="UNKNOWN","The dependency could not be evaluated or a referenced datapoint could not be resolved",""))))</f>
        <v/>
      </c>
      <c r="I7" s="44">
        <f>IF(F7="MISSING","Enter a valid response in the linked field",IF(F7="INVALID","Clear the response or amend the controlling answer so that the dependency is met",IF(F7="CONTROLLER MISSING","Complete the controlling question first, then review this field",IF(F7="UNKNOWN","Review the Field Guide and dependency_string; contact the MFSA if clarification is required",""))))</f>
        <v/>
      </c>
      <c r="J7" s="44" t="inlineStr"/>
      <c r="K7" s="45">
        <f>'2- GI'!$AL$4</f>
        <v/>
      </c>
      <c r="L7" s="46" t="inlineStr">
        <is>
          <t>Open field</t>
        </is>
      </c>
    </row>
    <row r="8">
      <c r="A8" s="43" t="inlineStr">
        <is>
          <t>RCSP_GI_3_v1</t>
        </is>
      </c>
      <c r="B8" s="44" t="inlineStr">
        <is>
          <t>Contact Number</t>
        </is>
      </c>
      <c r="C8" s="44" t="inlineStr">
        <is>
          <t>GI</t>
        </is>
      </c>
      <c r="D8" s="44" t="inlineStr">
        <is>
          <t>General Information</t>
        </is>
      </c>
      <c r="E8" s="44" t="inlineStr">
        <is>
          <t>2- GI</t>
        </is>
      </c>
      <c r="F8" s="45">
        <f>'2- GI'!$AK$5</f>
        <v/>
      </c>
      <c r="G8" s="45">
        <f>IF(F8="INVALID","High",IF(F8="MISSING","Medium",IF(F8="CONTROLLER MISSING","Review",IF(F8="UNKNOWN","Technical review",""))))</f>
        <v/>
      </c>
      <c r="H8" s="44">
        <f>IF(F8="MISSING","An applicable or required answer is missing",IF(F8="INVALID","A value was entered although the dependency is not met",IF(F8="CONTROLLER MISSING","A controlling answer is missing, so applicability cannot yet be determined",IF(F8="UNKNOWN","The dependency could not be evaluated or a referenced datapoint could not be resolved",""))))</f>
        <v/>
      </c>
      <c r="I8" s="44">
        <f>IF(F8="MISSING","Enter a valid response in the linked field",IF(F8="INVALID","Clear the response or amend the controlling answer so that the dependency is met",IF(F8="CONTROLLER MISSING","Complete the controlling question first, then review this field",IF(F8="UNKNOWN","Review the Field Guide and dependency_string; contact the MFSA if clarification is required",""))))</f>
        <v/>
      </c>
      <c r="J8" s="44" t="inlineStr"/>
      <c r="K8" s="45">
        <f>'2- GI'!$AL$5</f>
        <v/>
      </c>
      <c r="L8" s="46" t="inlineStr">
        <is>
          <t>Open field</t>
        </is>
      </c>
    </row>
    <row r="9">
      <c r="A9" s="43" t="inlineStr">
        <is>
          <t>RCSP_GI_4_v1</t>
        </is>
      </c>
      <c r="B9" s="44" t="inlineStr">
        <is>
          <t>Email Address</t>
        </is>
      </c>
      <c r="C9" s="44" t="inlineStr">
        <is>
          <t>GI</t>
        </is>
      </c>
      <c r="D9" s="44" t="inlineStr">
        <is>
          <t>General Information</t>
        </is>
      </c>
      <c r="E9" s="44" t="inlineStr">
        <is>
          <t>2- GI</t>
        </is>
      </c>
      <c r="F9" s="45">
        <f>'2- GI'!$AK$6</f>
        <v/>
      </c>
      <c r="G9" s="45">
        <f>IF(F9="INVALID","High",IF(F9="MISSING","Medium",IF(F9="CONTROLLER MISSING","Review",IF(F9="UNKNOWN","Technical review",""))))</f>
        <v/>
      </c>
      <c r="H9" s="44">
        <f>IF(F9="MISSING","An applicable or required answer is missing",IF(F9="INVALID","A value was entered although the dependency is not met",IF(F9="CONTROLLER MISSING","A controlling answer is missing, so applicability cannot yet be determined",IF(F9="UNKNOWN","The dependency could not be evaluated or a referenced datapoint could not be resolved",""))))</f>
        <v/>
      </c>
      <c r="I9" s="44">
        <f>IF(F9="MISSING","Enter a valid response in the linked field",IF(F9="INVALID","Clear the response or amend the controlling answer so that the dependency is met",IF(F9="CONTROLLER MISSING","Complete the controlling question first, then review this field",IF(F9="UNKNOWN","Review the Field Guide and dependency_string; contact the MFSA if clarification is required",""))))</f>
        <v/>
      </c>
      <c r="J9" s="44" t="inlineStr"/>
      <c r="K9" s="45">
        <f>'2- GI'!$AL$6</f>
        <v/>
      </c>
      <c r="L9" s="46" t="inlineStr">
        <is>
          <t>Open field</t>
        </is>
      </c>
    </row>
    <row r="10">
      <c r="A10" s="43" t="inlineStr">
        <is>
          <t>RCSP_GI_5_v1</t>
        </is>
      </c>
      <c r="B10" s="44" t="inlineStr">
        <is>
          <t>Website (if applicable)</t>
        </is>
      </c>
      <c r="C10" s="44" t="inlineStr">
        <is>
          <t>GI</t>
        </is>
      </c>
      <c r="D10" s="44" t="inlineStr">
        <is>
          <t>General Information</t>
        </is>
      </c>
      <c r="E10" s="44" t="inlineStr">
        <is>
          <t>2- GI</t>
        </is>
      </c>
      <c r="F10" s="45">
        <f>'2- GI'!$AK$7</f>
        <v/>
      </c>
      <c r="G10" s="45">
        <f>IF(F10="INVALID","High",IF(F10="MISSING","Medium",IF(F10="CONTROLLER MISSING","Review",IF(F10="UNKNOWN","Technical review",""))))</f>
        <v/>
      </c>
      <c r="H10" s="44">
        <f>IF(F10="MISSING","An applicable or required answer is missing",IF(F10="INVALID","A value was entered although the dependency is not met",IF(F10="CONTROLLER MISSING","A controlling answer is missing, so applicability cannot yet be determined",IF(F10="UNKNOWN","The dependency could not be evaluated or a referenced datapoint could not be resolved",""))))</f>
        <v/>
      </c>
      <c r="I10" s="44">
        <f>IF(F10="MISSING","Enter a valid response in the linked field",IF(F10="INVALID","Clear the response or amend the controlling answer so that the dependency is met",IF(F10="CONTROLLER MISSING","Complete the controlling question first, then review this field",IF(F10="UNKNOWN","Review the Field Guide and dependency_string; contact the MFSA if clarification is required",""))))</f>
        <v/>
      </c>
      <c r="J10" s="44" t="inlineStr"/>
      <c r="K10" s="45">
        <f>'2- GI'!$AL$7</f>
        <v/>
      </c>
      <c r="L10" s="46" t="inlineStr">
        <is>
          <t>Open field</t>
        </is>
      </c>
    </row>
    <row r="11">
      <c r="A11" s="43" t="inlineStr">
        <is>
          <t>RCSP_GI_6_v1</t>
        </is>
      </c>
      <c r="B11" s="44" t="inlineStr">
        <is>
          <t>Address</t>
        </is>
      </c>
      <c r="C11" s="44" t="inlineStr">
        <is>
          <t>GI</t>
        </is>
      </c>
      <c r="D11" s="44" t="inlineStr">
        <is>
          <t>General Information</t>
        </is>
      </c>
      <c r="E11" s="44" t="inlineStr">
        <is>
          <t>2- GI</t>
        </is>
      </c>
      <c r="F11" s="45">
        <f>'2- GI'!$AK$8</f>
        <v/>
      </c>
      <c r="G11" s="45">
        <f>IF(F11="INVALID","High",IF(F11="MISSING","Medium",IF(F11="CONTROLLER MISSING","Review",IF(F11="UNKNOWN","Technical review",""))))</f>
        <v/>
      </c>
      <c r="H11" s="44">
        <f>IF(F11="MISSING","An applicable or required answer is missing",IF(F11="INVALID","A value was entered although the dependency is not met",IF(F11="CONTROLLER MISSING","A controlling answer is missing, so applicability cannot yet be determined",IF(F11="UNKNOWN","The dependency could not be evaluated or a referenced datapoint could not be resolved",""))))</f>
        <v/>
      </c>
      <c r="I11" s="44">
        <f>IF(F11="MISSING","Enter a valid response in the linked field",IF(F11="INVALID","Clear the response or amend the controlling answer so that the dependency is met",IF(F11="CONTROLLER MISSING","Complete the controlling question first, then review this field",IF(F11="UNKNOWN","Review the Field Guide and dependency_string; contact the MFSA if clarification is required",""))))</f>
        <v/>
      </c>
      <c r="J11" s="44" t="inlineStr"/>
      <c r="K11" s="45">
        <f>'2- GI'!$AL$8</f>
        <v/>
      </c>
      <c r="L11" s="46" t="inlineStr">
        <is>
          <t>Open field</t>
        </is>
      </c>
    </row>
    <row r="12">
      <c r="A12" s="43" t="inlineStr">
        <is>
          <t>RCSP_OP_7_v1</t>
        </is>
      </c>
      <c r="B12" s="44" t="inlineStr">
        <is>
          <t>a) Does the Limited CSP carry out any other activity apart from the activity for which it is registered in terms of the Act?</t>
        </is>
      </c>
      <c r="C12" s="44" t="inlineStr">
        <is>
          <t>OP</t>
        </is>
      </c>
      <c r="D12" s="44" t="inlineStr">
        <is>
          <t>Activities of the Limited CSP  - Activities</t>
        </is>
      </c>
      <c r="E12" s="44" t="inlineStr">
        <is>
          <t>2- OP</t>
        </is>
      </c>
      <c r="F12" s="45">
        <f>'2- OP'!$AK$3</f>
        <v/>
      </c>
      <c r="G12" s="45">
        <f>IF(F12="INVALID","High",IF(F12="MISSING","Medium",IF(F12="CONTROLLER MISSING","Review",IF(F12="UNKNOWN","Technical review",""))))</f>
        <v/>
      </c>
      <c r="H12" s="44">
        <f>IF(F12="MISSING","An applicable or required answer is missing",IF(F12="INVALID","A value was entered although the dependency is not met",IF(F12="CONTROLLER MISSING","A controlling answer is missing, so applicability cannot yet be determined",IF(F12="UNKNOWN","The dependency could not be evaluated or a referenced datapoint could not be resolved",""))))</f>
        <v/>
      </c>
      <c r="I12" s="44">
        <f>IF(F12="MISSING","Enter a valid response in the linked field",IF(F12="INVALID","Clear the response or amend the controlling answer so that the dependency is met",IF(F12="CONTROLLER MISSING","Complete the controlling question first, then review this field",IF(F12="UNKNOWN","Review the Field Guide and dependency_string; contact the MFSA if clarification is required",""))))</f>
        <v/>
      </c>
      <c r="J12" s="44" t="inlineStr"/>
      <c r="K12" s="45">
        <f>'2- OP'!$AL$3</f>
        <v/>
      </c>
      <c r="L12" s="46" t="inlineStr">
        <is>
          <t>Open field</t>
        </is>
      </c>
    </row>
    <row r="13">
      <c r="A13" s="43" t="inlineStr">
        <is>
          <t>RCSP_OP_8_v1</t>
        </is>
      </c>
      <c r="B13" s="44" t="inlineStr">
        <is>
          <t>i) List of non-CSP activities:</t>
        </is>
      </c>
      <c r="C13" s="44" t="inlineStr">
        <is>
          <t>OP</t>
        </is>
      </c>
      <c r="D13" s="44" t="inlineStr">
        <is>
          <t>Activities of the Limited CSP  - Activities</t>
        </is>
      </c>
      <c r="E13" s="44" t="inlineStr">
        <is>
          <t>2- OP</t>
        </is>
      </c>
      <c r="F13" s="45">
        <f>'2- OP'!$AK$4</f>
        <v/>
      </c>
      <c r="G13" s="45">
        <f>IF(F13="INVALID","High",IF(F13="MISSING","Medium",IF(F13="CONTROLLER MISSING","Review",IF(F13="UNKNOWN","Technical review",""))))</f>
        <v/>
      </c>
      <c r="H13" s="44">
        <f>IF(F13="MISSING","An applicable or required answer is missing",IF(F13="INVALID","A value was entered although the dependency is not met",IF(F13="CONTROLLER MISSING","A controlling answer is missing, so applicability cannot yet be determined",IF(F13="UNKNOWN","The dependency could not be evaluated or a referenced datapoint could not be resolved",""))))</f>
        <v/>
      </c>
      <c r="I13" s="44">
        <f>IF(F13="MISSING","Enter a valid response in the linked field",IF(F13="INVALID","Clear the response or amend the controlling answer so that the dependency is met",IF(F13="CONTROLLER MISSING","Complete the controlling question first, then review this field",IF(F13="UNKNOWN","Review the Field Guide and dependency_string; contact the MFSA if clarification is required",""))))</f>
        <v/>
      </c>
      <c r="J13" s="44" t="inlineStr">
        <is>
          <t>RCSP_OP_7 = "yes"</t>
        </is>
      </c>
      <c r="K13" s="45">
        <f>'2- OP'!$AL$4</f>
        <v/>
      </c>
      <c r="L13" s="46" t="inlineStr">
        <is>
          <t>Open field</t>
        </is>
      </c>
    </row>
    <row r="14">
      <c r="A14" s="43" t="inlineStr">
        <is>
          <t>RCSP_OP_9_v1</t>
        </is>
      </c>
      <c r="B14" s="44" t="inlineStr">
        <is>
          <t>ii) Total number of clients to whom non-CSP services are provided</t>
        </is>
      </c>
      <c r="C14" s="44" t="inlineStr">
        <is>
          <t>OP</t>
        </is>
      </c>
      <c r="D14" s="44" t="inlineStr">
        <is>
          <t>Activities of the Limited CSP  - Activities</t>
        </is>
      </c>
      <c r="E14" s="44" t="inlineStr">
        <is>
          <t>2- OP</t>
        </is>
      </c>
      <c r="F14" s="45">
        <f>'2- OP'!$AK$5</f>
        <v/>
      </c>
      <c r="G14" s="45">
        <f>IF(F14="INVALID","High",IF(F14="MISSING","Medium",IF(F14="CONTROLLER MISSING","Review",IF(F14="UNKNOWN","Technical review",""))))</f>
        <v/>
      </c>
      <c r="H14" s="44">
        <f>IF(F14="MISSING","An applicable or required answer is missing",IF(F14="INVALID","A value was entered although the dependency is not met",IF(F14="CONTROLLER MISSING","A controlling answer is missing, so applicability cannot yet be determined",IF(F14="UNKNOWN","The dependency could not be evaluated or a referenced datapoint could not be resolved",""))))</f>
        <v/>
      </c>
      <c r="I14" s="44">
        <f>IF(F14="MISSING","Enter a valid response in the linked field",IF(F14="INVALID","Clear the response or amend the controlling answer so that the dependency is met",IF(F14="CONTROLLER MISSING","Complete the controlling question first, then review this field",IF(F14="UNKNOWN","Review the Field Guide and dependency_string; contact the MFSA if clarification is required",""))))</f>
        <v/>
      </c>
      <c r="J14" s="44" t="inlineStr">
        <is>
          <t>RCSP_OP_7 = "yes"</t>
        </is>
      </c>
      <c r="K14" s="45">
        <f>'2- OP'!$AL$5</f>
        <v/>
      </c>
      <c r="L14" s="46" t="inlineStr">
        <is>
          <t>Open field</t>
        </is>
      </c>
    </row>
    <row r="15">
      <c r="A15" s="43" t="inlineStr">
        <is>
          <t>RCSP_OP_10_v1</t>
        </is>
      </c>
      <c r="B15" s="44" t="inlineStr">
        <is>
          <t>b) What forms of advertising and marketing are currently being employed?</t>
        </is>
      </c>
      <c r="C15" s="44" t="inlineStr">
        <is>
          <t>OP</t>
        </is>
      </c>
      <c r="D15" s="44" t="inlineStr">
        <is>
          <t>Activities of the Limited CSP  - Advertising</t>
        </is>
      </c>
      <c r="E15" s="44" t="inlineStr">
        <is>
          <t>2- OP</t>
        </is>
      </c>
      <c r="F15" s="45">
        <f>'2- OP'!$AK$7</f>
        <v/>
      </c>
      <c r="G15" s="45">
        <f>IF(F15="INVALID","High",IF(F15="MISSING","Medium",IF(F15="CONTROLLER MISSING","Review",IF(F15="UNKNOWN","Technical review",""))))</f>
        <v/>
      </c>
      <c r="H15" s="44">
        <f>IF(F15="MISSING","An applicable or required answer is missing",IF(F15="INVALID","A value was entered although the dependency is not met",IF(F15="CONTROLLER MISSING","A controlling answer is missing, so applicability cannot yet be determined",IF(F15="UNKNOWN","The dependency could not be evaluated or a referenced datapoint could not be resolved",""))))</f>
        <v/>
      </c>
      <c r="I15" s="44">
        <f>IF(F15="MISSING","Enter a valid response in the linked field",IF(F15="INVALID","Clear the response or amend the controlling answer so that the dependency is met",IF(F15="CONTROLLER MISSING","Complete the controlling question first, then review this field",IF(F15="UNKNOWN","Review the Field Guide and dependency_string; contact the MFSA if clarification is required",""))))</f>
        <v/>
      </c>
      <c r="J15" s="44" t="inlineStr"/>
      <c r="K15" s="45">
        <f>'2- OP'!$AL$7</f>
        <v/>
      </c>
      <c r="L15" s="46" t="inlineStr">
        <is>
          <t>Open field</t>
        </is>
      </c>
    </row>
    <row r="16">
      <c r="A16" s="43" t="inlineStr">
        <is>
          <t>RCSP_OP_11_v1</t>
        </is>
      </c>
      <c r="B16" s="44" t="inlineStr">
        <is>
          <t>c) Does the Limited CSP have any arrangements with third parties to market its services?</t>
        </is>
      </c>
      <c r="C16" s="44" t="inlineStr">
        <is>
          <t>OP</t>
        </is>
      </c>
      <c r="D16" s="44" t="inlineStr">
        <is>
          <t>Activities of the Limited CSP  - Advertising</t>
        </is>
      </c>
      <c r="E16" s="44" t="inlineStr">
        <is>
          <t>2- OP</t>
        </is>
      </c>
      <c r="F16" s="45">
        <f>'2- OP'!$AK$8</f>
        <v/>
      </c>
      <c r="G16" s="45">
        <f>IF(F16="INVALID","High",IF(F16="MISSING","Medium",IF(F16="CONTROLLER MISSING","Review",IF(F16="UNKNOWN","Technical review",""))))</f>
        <v/>
      </c>
      <c r="H16" s="44">
        <f>IF(F16="MISSING","An applicable or required answer is missing",IF(F16="INVALID","A value was entered although the dependency is not met",IF(F16="CONTROLLER MISSING","A controlling answer is missing, so applicability cannot yet be determined",IF(F16="UNKNOWN","The dependency could not be evaluated or a referenced datapoint could not be resolved",""))))</f>
        <v/>
      </c>
      <c r="I16" s="44">
        <f>IF(F16="MISSING","Enter a valid response in the linked field",IF(F16="INVALID","Clear the response or amend the controlling answer so that the dependency is met",IF(F16="CONTROLLER MISSING","Complete the controlling question first, then review this field",IF(F16="UNKNOWN","Review the Field Guide and dependency_string; contact the MFSA if clarification is required",""))))</f>
        <v/>
      </c>
      <c r="J16" s="44" t="inlineStr"/>
      <c r="K16" s="45">
        <f>'2- OP'!$AL$8</f>
        <v/>
      </c>
      <c r="L16" s="46" t="inlineStr">
        <is>
          <t>Open field</t>
        </is>
      </c>
    </row>
    <row r="17">
      <c r="A17" s="43" t="inlineStr">
        <is>
          <t>RCSP_OP_12_v1</t>
        </is>
      </c>
      <c r="B17" s="44" t="inlineStr">
        <is>
          <t>i) Please provide further information on what such an arrangement entails.</t>
        </is>
      </c>
      <c r="C17" s="44" t="inlineStr">
        <is>
          <t>OP</t>
        </is>
      </c>
      <c r="D17" s="44" t="inlineStr">
        <is>
          <t>Activities of the Limited CSP  - Advertising</t>
        </is>
      </c>
      <c r="E17" s="44" t="inlineStr">
        <is>
          <t>2- OP</t>
        </is>
      </c>
      <c r="F17" s="45">
        <f>'2- OP'!$AK$9</f>
        <v/>
      </c>
      <c r="G17" s="45">
        <f>IF(F17="INVALID","High",IF(F17="MISSING","Medium",IF(F17="CONTROLLER MISSING","Review",IF(F17="UNKNOWN","Technical review",""))))</f>
        <v/>
      </c>
      <c r="H17" s="44">
        <f>IF(F17="MISSING","An applicable or required answer is missing",IF(F17="INVALID","A value was entered although the dependency is not met",IF(F17="CONTROLLER MISSING","A controlling answer is missing, so applicability cannot yet be determined",IF(F17="UNKNOWN","The dependency could not be evaluated or a referenced datapoint could not be resolved",""))))</f>
        <v/>
      </c>
      <c r="I17" s="44">
        <f>IF(F17="MISSING","Enter a valid response in the linked field",IF(F17="INVALID","Clear the response or amend the controlling answer so that the dependency is met",IF(F17="CONTROLLER MISSING","Complete the controlling question first, then review this field",IF(F17="UNKNOWN","Review the Field Guide and dependency_string; contact the MFSA if clarification is required",""))))</f>
        <v/>
      </c>
      <c r="J17" s="44" t="inlineStr">
        <is>
          <t>RCSP_OP_11 = "yes"</t>
        </is>
      </c>
      <c r="K17" s="45">
        <f>'2- OP'!$AL$9</f>
        <v/>
      </c>
      <c r="L17" s="46" t="inlineStr">
        <is>
          <t>Open field</t>
        </is>
      </c>
    </row>
    <row r="18">
      <c r="A18" s="43" t="inlineStr">
        <is>
          <t>RCSP_OP_13_v1</t>
        </is>
      </c>
      <c r="B18" s="44" t="inlineStr">
        <is>
          <t>d) Provide details of the Limited CSP's business plans for the next 12 months.</t>
        </is>
      </c>
      <c r="C18" s="44" t="inlineStr">
        <is>
          <t>OP</t>
        </is>
      </c>
      <c r="D18" s="44" t="inlineStr">
        <is>
          <t>Activities of the Limited CSP  - Business Plan</t>
        </is>
      </c>
      <c r="E18" s="44" t="inlineStr">
        <is>
          <t>2- OP</t>
        </is>
      </c>
      <c r="F18" s="45">
        <f>'2- OP'!$AK$11</f>
        <v/>
      </c>
      <c r="G18" s="45">
        <f>IF(F18="INVALID","High",IF(F18="MISSING","Medium",IF(F18="CONTROLLER MISSING","Review",IF(F18="UNKNOWN","Technical review",""))))</f>
        <v/>
      </c>
      <c r="H18" s="44">
        <f>IF(F18="MISSING","An applicable or required answer is missing",IF(F18="INVALID","A value was entered although the dependency is not met",IF(F18="CONTROLLER MISSING","A controlling answer is missing, so applicability cannot yet be determined",IF(F18="UNKNOWN","The dependency could not be evaluated or a referenced datapoint could not be resolved",""))))</f>
        <v/>
      </c>
      <c r="I18" s="44">
        <f>IF(F18="MISSING","Enter a valid response in the linked field",IF(F18="INVALID","Clear the response or amend the controlling answer so that the dependency is met",IF(F18="CONTROLLER MISSING","Complete the controlling question first, then review this field",IF(F18="UNKNOWN","Review the Field Guide and dependency_string; contact the MFSA if clarification is required",""))))</f>
        <v/>
      </c>
      <c r="J18" s="44" t="inlineStr"/>
      <c r="K18" s="45">
        <f>'2- OP'!$AL$11</f>
        <v/>
      </c>
      <c r="L18" s="46" t="inlineStr">
        <is>
          <t>Open field</t>
        </is>
      </c>
    </row>
    <row r="19">
      <c r="A19" s="43" t="inlineStr">
        <is>
          <t>RCSP_OP_14_v1</t>
        </is>
      </c>
      <c r="B19" s="44" t="inlineStr">
        <is>
          <t>e) Is the Limited CSP focused on rapid growth/pursuing or protecting market share?</t>
        </is>
      </c>
      <c r="C19" s="44" t="inlineStr">
        <is>
          <t>OP</t>
        </is>
      </c>
      <c r="D19" s="44" t="inlineStr">
        <is>
          <t>Activities of the Limited CSP  - Business Plan</t>
        </is>
      </c>
      <c r="E19" s="44" t="inlineStr">
        <is>
          <t>2- OP</t>
        </is>
      </c>
      <c r="F19" s="45">
        <f>'2- OP'!$AK$12</f>
        <v/>
      </c>
      <c r="G19" s="45">
        <f>IF(F19="INVALID","High",IF(F19="MISSING","Medium",IF(F19="CONTROLLER MISSING","Review",IF(F19="UNKNOWN","Technical review",""))))</f>
        <v/>
      </c>
      <c r="H19" s="44">
        <f>IF(F19="MISSING","An applicable or required answer is missing",IF(F19="INVALID","A value was entered although the dependency is not met",IF(F19="CONTROLLER MISSING","A controlling answer is missing, so applicability cannot yet be determined",IF(F19="UNKNOWN","The dependency could not be evaluated or a referenced datapoint could not be resolved",""))))</f>
        <v/>
      </c>
      <c r="I19" s="44">
        <f>IF(F19="MISSING","Enter a valid response in the linked field",IF(F19="INVALID","Clear the response or amend the controlling answer so that the dependency is met",IF(F19="CONTROLLER MISSING","Complete the controlling question first, then review this field",IF(F19="UNKNOWN","Review the Field Guide and dependency_string; contact the MFSA if clarification is required",""))))</f>
        <v/>
      </c>
      <c r="J19" s="44" t="inlineStr"/>
      <c r="K19" s="45">
        <f>'2- OP'!$AL$12</f>
        <v/>
      </c>
      <c r="L19" s="46" t="inlineStr">
        <is>
          <t>Open field</t>
        </is>
      </c>
    </row>
    <row r="20">
      <c r="A20" s="43" t="inlineStr">
        <is>
          <t>RCSP_OP_15_v1</t>
        </is>
      </c>
      <c r="B20" s="44" t="inlineStr">
        <is>
          <t>i) Please provide further details.</t>
        </is>
      </c>
      <c r="C20" s="44" t="inlineStr">
        <is>
          <t>OP</t>
        </is>
      </c>
      <c r="D20" s="44" t="inlineStr">
        <is>
          <t>Activities of the Limited CSP  - Business Plan</t>
        </is>
      </c>
      <c r="E20" s="44" t="inlineStr">
        <is>
          <t>2- OP</t>
        </is>
      </c>
      <c r="F20" s="45">
        <f>'2- OP'!$AK$13</f>
        <v/>
      </c>
      <c r="G20" s="45">
        <f>IF(F20="INVALID","High",IF(F20="MISSING","Medium",IF(F20="CONTROLLER MISSING","Review",IF(F20="UNKNOWN","Technical review",""))))</f>
        <v/>
      </c>
      <c r="H20" s="44">
        <f>IF(F20="MISSING","An applicable or required answer is missing",IF(F20="INVALID","A value was entered although the dependency is not met",IF(F20="CONTROLLER MISSING","A controlling answer is missing, so applicability cannot yet be determined",IF(F20="UNKNOWN","The dependency could not be evaluated or a referenced datapoint could not be resolved",""))))</f>
        <v/>
      </c>
      <c r="I20" s="44">
        <f>IF(F20="MISSING","Enter a valid response in the linked field",IF(F20="INVALID","Clear the response or amend the controlling answer so that the dependency is met",IF(F20="CONTROLLER MISSING","Complete the controlling question first, then review this field",IF(F20="UNKNOWN","Review the Field Guide and dependency_string; contact the MFSA if clarification is required",""))))</f>
        <v/>
      </c>
      <c r="J20" s="44" t="inlineStr">
        <is>
          <t>RCSP_OP_14 = "Other - Please specify in next question"</t>
        </is>
      </c>
      <c r="K20" s="45">
        <f>'2- OP'!$AL$13</f>
        <v/>
      </c>
      <c r="L20" s="46" t="inlineStr">
        <is>
          <t>Open field</t>
        </is>
      </c>
    </row>
    <row r="21">
      <c r="A21" s="43" t="inlineStr">
        <is>
          <t>RCSP_OP_16_v1</t>
        </is>
      </c>
      <c r="B21" s="44" t="inlineStr">
        <is>
          <t>f) What is the Limited CSP's Target Market?</t>
        </is>
      </c>
      <c r="C21" s="44" t="inlineStr">
        <is>
          <t>OP</t>
        </is>
      </c>
      <c r="D21" s="44" t="inlineStr">
        <is>
          <t>Activities of the Limited CSP  - Business Plan</t>
        </is>
      </c>
      <c r="E21" s="44" t="inlineStr">
        <is>
          <t>2- OP</t>
        </is>
      </c>
      <c r="F21" s="45">
        <f>'2- OP'!$AK$14</f>
        <v/>
      </c>
      <c r="G21" s="45">
        <f>IF(F21="INVALID","High",IF(F21="MISSING","Medium",IF(F21="CONTROLLER MISSING","Review",IF(F21="UNKNOWN","Technical review",""))))</f>
        <v/>
      </c>
      <c r="H21" s="44">
        <f>IF(F21="MISSING","An applicable or required answer is missing",IF(F21="INVALID","A value was entered although the dependency is not met",IF(F21="CONTROLLER MISSING","A controlling answer is missing, so applicability cannot yet be determined",IF(F21="UNKNOWN","The dependency could not be evaluated or a referenced datapoint could not be resolved",""))))</f>
        <v/>
      </c>
      <c r="I21" s="44">
        <f>IF(F21="MISSING","Enter a valid response in the linked field",IF(F21="INVALID","Clear the response or amend the controlling answer so that the dependency is met",IF(F21="CONTROLLER MISSING","Complete the controlling question first, then review this field",IF(F21="UNKNOWN","Review the Field Guide and dependency_string; contact the MFSA if clarification is required",""))))</f>
        <v/>
      </c>
      <c r="J21" s="44" t="inlineStr"/>
      <c r="K21" s="45">
        <f>'2- OP'!$AL$14</f>
        <v/>
      </c>
      <c r="L21" s="46" t="inlineStr">
        <is>
          <t>Open field</t>
        </is>
      </c>
    </row>
    <row r="22">
      <c r="A22" s="43" t="inlineStr">
        <is>
          <t>RCSP_OP_17_v1</t>
        </is>
      </c>
      <c r="B22" s="44" t="inlineStr">
        <is>
          <t>g) How many of the Limited CSP's customers did not have their own bank/payment/crypto account as at the end of the previous calendar but instead used Limited CSP's own clients account</t>
        </is>
      </c>
      <c r="C22" s="44" t="inlineStr">
        <is>
          <t>OP</t>
        </is>
      </c>
      <c r="D22" s="44" t="inlineStr">
        <is>
          <t>Activities of the Limited CSP  - Client Monies</t>
        </is>
      </c>
      <c r="E22" s="44" t="inlineStr">
        <is>
          <t>2- OP</t>
        </is>
      </c>
      <c r="F22" s="45">
        <f>'2- OP'!$AK$16</f>
        <v/>
      </c>
      <c r="G22" s="45">
        <f>IF(F22="INVALID","High",IF(F22="MISSING","Medium",IF(F22="CONTROLLER MISSING","Review",IF(F22="UNKNOWN","Technical review",""))))</f>
        <v/>
      </c>
      <c r="H22" s="44">
        <f>IF(F22="MISSING","An applicable or required answer is missing",IF(F22="INVALID","A value was entered although the dependency is not met",IF(F22="CONTROLLER MISSING","A controlling answer is missing, so applicability cannot yet be determined",IF(F22="UNKNOWN","The dependency could not be evaluated or a referenced datapoint could not be resolved",""))))</f>
        <v/>
      </c>
      <c r="I22" s="44">
        <f>IF(F22="MISSING","Enter a valid response in the linked field",IF(F22="INVALID","Clear the response or amend the controlling answer so that the dependency is met",IF(F22="CONTROLLER MISSING","Complete the controlling question first, then review this field",IF(F22="UNKNOWN","Review the Field Guide and dependency_string; contact the MFSA if clarification is required",""))))</f>
        <v/>
      </c>
      <c r="J22" s="44" t="inlineStr"/>
      <c r="K22" s="45">
        <f>'2- OP'!$AL$16</f>
        <v/>
      </c>
      <c r="L22" s="46" t="inlineStr">
        <is>
          <t>Open field</t>
        </is>
      </c>
    </row>
    <row r="23">
      <c r="A23" s="43" t="inlineStr">
        <is>
          <t>RCSP_OP_18_v1</t>
        </is>
      </c>
      <c r="B23" s="44" t="inlineStr">
        <is>
          <t>h) Does the Limited CSP hold or control clients' monies?</t>
        </is>
      </c>
      <c r="C23" s="44" t="inlineStr">
        <is>
          <t>OP</t>
        </is>
      </c>
      <c r="D23" s="44" t="inlineStr">
        <is>
          <t>Activities of the Limited CSP  - Client Monies</t>
        </is>
      </c>
      <c r="E23" s="44" t="inlineStr">
        <is>
          <t>2- OP</t>
        </is>
      </c>
      <c r="F23" s="45">
        <f>'2- OP'!$AK$17</f>
        <v/>
      </c>
      <c r="G23" s="45">
        <f>IF(F23="INVALID","High",IF(F23="MISSING","Medium",IF(F23="CONTROLLER MISSING","Review",IF(F23="UNKNOWN","Technical review",""))))</f>
        <v/>
      </c>
      <c r="H23" s="44">
        <f>IF(F23="MISSING","An applicable or required answer is missing",IF(F23="INVALID","A value was entered although the dependency is not met",IF(F23="CONTROLLER MISSING","A controlling answer is missing, so applicability cannot yet be determined",IF(F23="UNKNOWN","The dependency could not be evaluated or a referenced datapoint could not be resolved",""))))</f>
        <v/>
      </c>
      <c r="I23" s="44">
        <f>IF(F23="MISSING","Enter a valid response in the linked field",IF(F23="INVALID","Clear the response or amend the controlling answer so that the dependency is met",IF(F23="CONTROLLER MISSING","Complete the controlling question first, then review this field",IF(F23="UNKNOWN","Review the Field Guide and dependency_string; contact the MFSA if clarification is required",""))))</f>
        <v/>
      </c>
      <c r="J23" s="44" t="inlineStr"/>
      <c r="K23" s="45">
        <f>'2- OP'!$AL$17</f>
        <v/>
      </c>
      <c r="L23" s="46" t="inlineStr">
        <is>
          <t>Open field</t>
        </is>
      </c>
    </row>
    <row r="24">
      <c r="A24" s="43" t="inlineStr">
        <is>
          <t>RCSP_OP_19_v1</t>
        </is>
      </c>
      <c r="B24" s="44" t="inlineStr">
        <is>
          <t>i) Please indicate whether  
                              A) clients' monies are held by the CSP and/or 
                              B) if the CSP acts as a signatory (or has viewing rights) on bank accounts in the clients' own name</t>
        </is>
      </c>
      <c r="C24" s="44" t="inlineStr">
        <is>
          <t>OP</t>
        </is>
      </c>
      <c r="D24" s="44" t="inlineStr">
        <is>
          <t>Activities of the Limited CSP  - Client Monies</t>
        </is>
      </c>
      <c r="E24" s="44" t="inlineStr">
        <is>
          <t>2- OP</t>
        </is>
      </c>
      <c r="F24" s="45">
        <f>'2- OP'!$AK$18</f>
        <v/>
      </c>
      <c r="G24" s="45">
        <f>IF(F24="INVALID","High",IF(F24="MISSING","Medium",IF(F24="CONTROLLER MISSING","Review",IF(F24="UNKNOWN","Technical review",""))))</f>
        <v/>
      </c>
      <c r="H24" s="44">
        <f>IF(F24="MISSING","An applicable or required answer is missing",IF(F24="INVALID","A value was entered although the dependency is not met",IF(F24="CONTROLLER MISSING","A controlling answer is missing, so applicability cannot yet be determined",IF(F24="UNKNOWN","The dependency could not be evaluated or a referenced datapoint could not be resolved",""))))</f>
        <v/>
      </c>
      <c r="I24" s="44">
        <f>IF(F24="MISSING","Enter a valid response in the linked field",IF(F24="INVALID","Clear the response or amend the controlling answer so that the dependency is met",IF(F24="CONTROLLER MISSING","Complete the controlling question first, then review this field",IF(F24="UNKNOWN","Review the Field Guide and dependency_string; contact the MFSA if clarification is required",""))))</f>
        <v/>
      </c>
      <c r="J24" s="44" t="inlineStr">
        <is>
          <t>RCSP_OP_18 = "yes"</t>
        </is>
      </c>
      <c r="K24" s="45">
        <f>'2- OP'!$AL$18</f>
        <v/>
      </c>
      <c r="L24" s="46" t="inlineStr">
        <is>
          <t>Open field</t>
        </is>
      </c>
    </row>
    <row r="25">
      <c r="A25" s="43" t="inlineStr">
        <is>
          <t>RCSP_OP_20_v1</t>
        </is>
      </c>
      <c r="B25" s="44" t="inlineStr">
        <is>
          <t>i) Does the Limited CSP ensure that any funds in its possession, but belonging to a client, are kept at all times separately from its own funds and not co-mingled with funds of other clients?</t>
        </is>
      </c>
      <c r="C25" s="44" t="inlineStr">
        <is>
          <t>OP</t>
        </is>
      </c>
      <c r="D25" s="44" t="inlineStr">
        <is>
          <t>Activities of the Limited CSP  - Client Monies</t>
        </is>
      </c>
      <c r="E25" s="44" t="inlineStr">
        <is>
          <t>2- OP</t>
        </is>
      </c>
      <c r="F25" s="45">
        <f>'2- OP'!$AK$19</f>
        <v/>
      </c>
      <c r="G25" s="45">
        <f>IF(F25="INVALID","High",IF(F25="MISSING","Medium",IF(F25="CONTROLLER MISSING","Review",IF(F25="UNKNOWN","Technical review",""))))</f>
        <v/>
      </c>
      <c r="H25" s="44">
        <f>IF(F25="MISSING","An applicable or required answer is missing",IF(F25="INVALID","A value was entered although the dependency is not met",IF(F25="CONTROLLER MISSING","A controlling answer is missing, so applicability cannot yet be determined",IF(F25="UNKNOWN","The dependency could not be evaluated or a referenced datapoint could not be resolved",""))))</f>
        <v/>
      </c>
      <c r="I25" s="44">
        <f>IF(F25="MISSING","Enter a valid response in the linked field",IF(F25="INVALID","Clear the response or amend the controlling answer so that the dependency is met",IF(F25="CONTROLLER MISSING","Complete the controlling question first, then review this field",IF(F25="UNKNOWN","Review the Field Guide and dependency_string; contact the MFSA if clarification is required",""))))</f>
        <v/>
      </c>
      <c r="J25" s="44" t="inlineStr">
        <is>
          <t>RCSP_OP_18 = "yes"</t>
        </is>
      </c>
      <c r="K25" s="45">
        <f>'2- OP'!$AL$19</f>
        <v/>
      </c>
      <c r="L25" s="46" t="inlineStr">
        <is>
          <t>Open field</t>
        </is>
      </c>
    </row>
    <row r="26">
      <c r="A26" s="43" t="inlineStr">
        <is>
          <t>RCSP_OP_21_v1</t>
        </is>
      </c>
      <c r="B26" s="44" t="inlineStr">
        <is>
          <t>j)Does the Limited CSP keep a client account for each and every client or is only one account kept in which clients' monies are held?</t>
        </is>
      </c>
      <c r="C26" s="44" t="inlineStr">
        <is>
          <t>OP</t>
        </is>
      </c>
      <c r="D26" s="44" t="inlineStr">
        <is>
          <t>Activities of the Limited CSP  - Client Monies</t>
        </is>
      </c>
      <c r="E26" s="44" t="inlineStr">
        <is>
          <t>2- OP</t>
        </is>
      </c>
      <c r="F26" s="45">
        <f>'2- OP'!$AK$20</f>
        <v/>
      </c>
      <c r="G26" s="45">
        <f>IF(F26="INVALID","High",IF(F26="MISSING","Medium",IF(F26="CONTROLLER MISSING","Review",IF(F26="UNKNOWN","Technical review",""))))</f>
        <v/>
      </c>
      <c r="H26" s="44">
        <f>IF(F26="MISSING","An applicable or required answer is missing",IF(F26="INVALID","A value was entered although the dependency is not met",IF(F26="CONTROLLER MISSING","A controlling answer is missing, so applicability cannot yet be determined",IF(F26="UNKNOWN","The dependency could not be evaluated or a referenced datapoint could not be resolved",""))))</f>
        <v/>
      </c>
      <c r="I26" s="44">
        <f>IF(F26="MISSING","Enter a valid response in the linked field",IF(F26="INVALID","Clear the response or amend the controlling answer so that the dependency is met",IF(F26="CONTROLLER MISSING","Complete the controlling question first, then review this field",IF(F26="UNKNOWN","Review the Field Guide and dependency_string; contact the MFSA if clarification is required",""))))</f>
        <v/>
      </c>
      <c r="J26" s="44" t="inlineStr">
        <is>
          <t>RCSP_OP_18 = "yes"</t>
        </is>
      </c>
      <c r="K26" s="45">
        <f>'2- OP'!$AL$20</f>
        <v/>
      </c>
      <c r="L26" s="46" t="inlineStr">
        <is>
          <t>Open field</t>
        </is>
      </c>
    </row>
    <row r="27">
      <c r="A27" s="43" t="inlineStr">
        <is>
          <t>RCSP_OP_38_v1</t>
        </is>
      </c>
      <c r="B27" s="44" t="inlineStr">
        <is>
          <t>As at the date of this return, please indicate the number of client entities to which the Limited CSP provides the following services: Directorship</t>
        </is>
      </c>
      <c r="C27" s="44" t="inlineStr">
        <is>
          <t>OP</t>
        </is>
      </c>
      <c r="D27" s="44" t="inlineStr">
        <is>
          <t>Client Base - Customers</t>
        </is>
      </c>
      <c r="E27" s="44" t="inlineStr">
        <is>
          <t>2- OP</t>
        </is>
      </c>
      <c r="F27" s="45">
        <f>'2- OP'!$AK$22</f>
        <v/>
      </c>
      <c r="G27" s="45">
        <f>IF(F27="INVALID","High",IF(F27="MISSING","Medium",IF(F27="CONTROLLER MISSING","Review",IF(F27="UNKNOWN","Technical review",""))))</f>
        <v/>
      </c>
      <c r="H27" s="44">
        <f>IF(F27="MISSING","An applicable or required answer is missing",IF(F27="INVALID","A value was entered although the dependency is not met",IF(F27="CONTROLLER MISSING","A controlling answer is missing, so applicability cannot yet be determined",IF(F27="UNKNOWN","The dependency could not be evaluated or a referenced datapoint could not be resolved",""))))</f>
        <v/>
      </c>
      <c r="I27" s="44">
        <f>IF(F27="MISSING","Enter a valid response in the linked field",IF(F27="INVALID","Clear the response or amend the controlling answer so that the dependency is met",IF(F27="CONTROLLER MISSING","Complete the controlling question first, then review this field",IF(F27="UNKNOWN","Review the Field Guide and dependency_string; contact the MFSA if clarification is required",""))))</f>
        <v/>
      </c>
      <c r="J27" s="44" t="inlineStr"/>
      <c r="K27" s="45">
        <f>'2- OP'!$AL$22</f>
        <v/>
      </c>
      <c r="L27" s="46" t="inlineStr">
        <is>
          <t>Open field</t>
        </is>
      </c>
    </row>
    <row r="28">
      <c r="A28" s="43" t="inlineStr">
        <is>
          <t>RCSP_OP_39_v1</t>
        </is>
      </c>
      <c r="B28" s="44" t="inlineStr">
        <is>
          <t>As at the date of this return, please indicate the number of client entities to which the Limited CSP provides the following services: Company Secretary</t>
        </is>
      </c>
      <c r="C28" s="44" t="inlineStr">
        <is>
          <t>OP</t>
        </is>
      </c>
      <c r="D28" s="44" t="inlineStr">
        <is>
          <t>Client Base - Customers</t>
        </is>
      </c>
      <c r="E28" s="44" t="inlineStr">
        <is>
          <t>2- OP</t>
        </is>
      </c>
      <c r="F28" s="45">
        <f>'2- OP'!$AK$23</f>
        <v/>
      </c>
      <c r="G28" s="45">
        <f>IF(F28="INVALID","High",IF(F28="MISSING","Medium",IF(F28="CONTROLLER MISSING","Review",IF(F28="UNKNOWN","Technical review",""))))</f>
        <v/>
      </c>
      <c r="H28" s="44">
        <f>IF(F28="MISSING","An applicable or required answer is missing",IF(F28="INVALID","A value was entered although the dependency is not met",IF(F28="CONTROLLER MISSING","A controlling answer is missing, so applicability cannot yet be determined",IF(F28="UNKNOWN","The dependency could not be evaluated or a referenced datapoint could not be resolved",""))))</f>
        <v/>
      </c>
      <c r="I28" s="44">
        <f>IF(F28="MISSING","Enter a valid response in the linked field",IF(F28="INVALID","Clear the response or amend the controlling answer so that the dependency is met",IF(F28="CONTROLLER MISSING","Complete the controlling question first, then review this field",IF(F28="UNKNOWN","Review the Field Guide and dependency_string; contact the MFSA if clarification is required",""))))</f>
        <v/>
      </c>
      <c r="J28" s="44" t="inlineStr"/>
      <c r="K28" s="45">
        <f>'2- OP'!$AL$23</f>
        <v/>
      </c>
      <c r="L28" s="46" t="inlineStr">
        <is>
          <t>Open field</t>
        </is>
      </c>
    </row>
    <row r="29">
      <c r="A29" s="43" t="inlineStr">
        <is>
          <t>RCSP_OP_40_v1</t>
        </is>
      </c>
      <c r="B29" s="44" t="inlineStr">
        <is>
          <t>b) As at the end of the previous calendar year, please indicate the number of client entities that are part of a multi-tier ownership structure (i.e. at least two additional layers of legal persons or arrangements on top of the customer)</t>
        </is>
      </c>
      <c r="C29" s="44" t="inlineStr">
        <is>
          <t>OP</t>
        </is>
      </c>
      <c r="D29" s="44" t="inlineStr">
        <is>
          <t>Client Base - Customers</t>
        </is>
      </c>
      <c r="E29" s="44" t="inlineStr">
        <is>
          <t>2- OP</t>
        </is>
      </c>
      <c r="F29" s="45">
        <f>'2- OP'!$AK$24</f>
        <v/>
      </c>
      <c r="G29" s="45">
        <f>IF(F29="INVALID","High",IF(F29="MISSING","Medium",IF(F29="CONTROLLER MISSING","Review",IF(F29="UNKNOWN","Technical review",""))))</f>
        <v/>
      </c>
      <c r="H29" s="44">
        <f>IF(F29="MISSING","An applicable or required answer is missing",IF(F29="INVALID","A value was entered although the dependency is not met",IF(F29="CONTROLLER MISSING","A controlling answer is missing, so applicability cannot yet be determined",IF(F29="UNKNOWN","The dependency could not be evaluated or a referenced datapoint could not be resolved",""))))</f>
        <v/>
      </c>
      <c r="I29" s="44">
        <f>IF(F29="MISSING","Enter a valid response in the linked field",IF(F29="INVALID","Clear the response or amend the controlling answer so that the dependency is met",IF(F29="CONTROLLER MISSING","Complete the controlling question first, then review this field",IF(F29="UNKNOWN","Review the Field Guide and dependency_string; contact the MFSA if clarification is required",""))))</f>
        <v/>
      </c>
      <c r="J29" s="44" t="inlineStr"/>
      <c r="K29" s="45">
        <f>'2- OP'!$AL$24</f>
        <v/>
      </c>
      <c r="L29" s="46" t="inlineStr">
        <is>
          <t>Open field</t>
        </is>
      </c>
    </row>
    <row r="30">
      <c r="A30" s="43" t="inlineStr">
        <is>
          <t>RCSP_OP_41_v1</t>
        </is>
      </c>
      <c r="B30" s="44" t="inlineStr">
        <is>
          <t>c) As at the end of the previous calendar year, please indicate the number of client entities whose ownership and control structure involves a trust, foundation or other similar legal arrangement (i.e. it is not the customer who is the trust, foundation or similar legal arrangement).</t>
        </is>
      </c>
      <c r="C30" s="44" t="inlineStr">
        <is>
          <t>OP</t>
        </is>
      </c>
      <c r="D30" s="44" t="inlineStr">
        <is>
          <t>Client Base - Customers</t>
        </is>
      </c>
      <c r="E30" s="44" t="inlineStr">
        <is>
          <t>2- OP</t>
        </is>
      </c>
      <c r="F30" s="45">
        <f>'2- OP'!$AK$25</f>
        <v/>
      </c>
      <c r="G30" s="45">
        <f>IF(F30="INVALID","High",IF(F30="MISSING","Medium",IF(F30="CONTROLLER MISSING","Review",IF(F30="UNKNOWN","Technical review",""))))</f>
        <v/>
      </c>
      <c r="H30" s="44">
        <f>IF(F30="MISSING","An applicable or required answer is missing",IF(F30="INVALID","A value was entered although the dependency is not met",IF(F30="CONTROLLER MISSING","A controlling answer is missing, so applicability cannot yet be determined",IF(F30="UNKNOWN","The dependency could not be evaluated or a referenced datapoint could not be resolved",""))))</f>
        <v/>
      </c>
      <c r="I30" s="44">
        <f>IF(F30="MISSING","Enter a valid response in the linked field",IF(F30="INVALID","Clear the response or amend the controlling answer so that the dependency is met",IF(F30="CONTROLLER MISSING","Complete the controlling question first, then review this field",IF(F30="UNKNOWN","Review the Field Guide and dependency_string; contact the MFSA if clarification is required",""))))</f>
        <v/>
      </c>
      <c r="J30" s="44" t="inlineStr"/>
      <c r="K30" s="45">
        <f>'2- OP'!$AL$25</f>
        <v/>
      </c>
      <c r="L30" s="46" t="inlineStr">
        <is>
          <t>Open field</t>
        </is>
      </c>
    </row>
    <row r="31">
      <c r="A31" s="43" t="inlineStr">
        <is>
          <t>RCSP_OP_42_v1</t>
        </is>
      </c>
      <c r="B31" s="44" t="inlineStr">
        <is>
          <t>d) As at the end of the previous calendar year, please indicate the number of client entities set up as commercial partnerships to which the Limited CSP provides the following services: Acting as Partner</t>
        </is>
      </c>
      <c r="C31" s="44" t="inlineStr">
        <is>
          <t>OP</t>
        </is>
      </c>
      <c r="D31" s="44" t="inlineStr">
        <is>
          <t>Client Base - Customers</t>
        </is>
      </c>
      <c r="E31" s="44" t="inlineStr">
        <is>
          <t>2- OP</t>
        </is>
      </c>
      <c r="F31" s="45">
        <f>'2- OP'!$AK$26</f>
        <v/>
      </c>
      <c r="G31" s="45">
        <f>IF(F31="INVALID","High",IF(F31="MISSING","Medium",IF(F31="CONTROLLER MISSING","Review",IF(F31="UNKNOWN","Technical review",""))))</f>
        <v/>
      </c>
      <c r="H31" s="44">
        <f>IF(F31="MISSING","An applicable or required answer is missing",IF(F31="INVALID","A value was entered although the dependency is not met",IF(F31="CONTROLLER MISSING","A controlling answer is missing, so applicability cannot yet be determined",IF(F31="UNKNOWN","The dependency could not be evaluated or a referenced datapoint could not be resolved",""))))</f>
        <v/>
      </c>
      <c r="I31" s="44">
        <f>IF(F31="MISSING","Enter a valid response in the linked field",IF(F31="INVALID","Clear the response or amend the controlling answer so that the dependency is met",IF(F31="CONTROLLER MISSING","Complete the controlling question first, then review this field",IF(F31="UNKNOWN","Review the Field Guide and dependency_string; contact the MFSA if clarification is required",""))))</f>
        <v/>
      </c>
      <c r="J31" s="44" t="inlineStr"/>
      <c r="K31" s="45">
        <f>'2- OP'!$AL$26</f>
        <v/>
      </c>
      <c r="L31" s="46" t="inlineStr">
        <is>
          <t>Open field</t>
        </is>
      </c>
    </row>
    <row r="32">
      <c r="A32" s="43" t="inlineStr">
        <is>
          <t>RCSP_OP_43_v1</t>
        </is>
      </c>
      <c r="B32" s="44" t="inlineStr">
        <is>
          <t>e) Total number of new client entities on boarded during the previous calender year</t>
        </is>
      </c>
      <c r="C32" s="44" t="inlineStr">
        <is>
          <t>OP</t>
        </is>
      </c>
      <c r="D32" s="44" t="inlineStr">
        <is>
          <t>Client Base - Customers</t>
        </is>
      </c>
      <c r="E32" s="44" t="inlineStr">
        <is>
          <t>2- OP</t>
        </is>
      </c>
      <c r="F32" s="45">
        <f>'2- OP'!$AK$27</f>
        <v/>
      </c>
      <c r="G32" s="45">
        <f>IF(F32="INVALID","High",IF(F32="MISSING","Medium",IF(F32="CONTROLLER MISSING","Review",IF(F32="UNKNOWN","Technical review",""))))</f>
        <v/>
      </c>
      <c r="H32" s="44">
        <f>IF(F32="MISSING","An applicable or required answer is missing",IF(F32="INVALID","A value was entered although the dependency is not met",IF(F32="CONTROLLER MISSING","A controlling answer is missing, so applicability cannot yet be determined",IF(F32="UNKNOWN","The dependency could not be evaluated or a referenced datapoint could not be resolved",""))))</f>
        <v/>
      </c>
      <c r="I32" s="44">
        <f>IF(F32="MISSING","Enter a valid response in the linked field",IF(F32="INVALID","Clear the response or amend the controlling answer so that the dependency is met",IF(F32="CONTROLLER MISSING","Complete the controlling question first, then review this field",IF(F32="UNKNOWN","Review the Field Guide and dependency_string; contact the MFSA if clarification is required",""))))</f>
        <v/>
      </c>
      <c r="J32" s="44" t="inlineStr"/>
      <c r="K32" s="45">
        <f>'2- OP'!$AL$27</f>
        <v/>
      </c>
      <c r="L32" s="46" t="inlineStr">
        <is>
          <t>Open field</t>
        </is>
      </c>
    </row>
    <row r="33">
      <c r="A33" s="43" t="inlineStr">
        <is>
          <t>RCSP_OP_44_v1</t>
        </is>
      </c>
      <c r="B33" s="44" t="inlineStr">
        <is>
          <t>f) Please list the total number of client entities as at the end of the previous calendar year which were subject to change in beneficial ownership.</t>
        </is>
      </c>
      <c r="C33" s="44" t="inlineStr">
        <is>
          <t>OP</t>
        </is>
      </c>
      <c r="D33" s="44" t="inlineStr">
        <is>
          <t>Client Base - Customers</t>
        </is>
      </c>
      <c r="E33" s="44" t="inlineStr">
        <is>
          <t>2- OP</t>
        </is>
      </c>
      <c r="F33" s="45">
        <f>'2- OP'!$AK$28</f>
        <v/>
      </c>
      <c r="G33" s="45">
        <f>IF(F33="INVALID","High",IF(F33="MISSING","Medium",IF(F33="CONTROLLER MISSING","Review",IF(F33="UNKNOWN","Technical review",""))))</f>
        <v/>
      </c>
      <c r="H33" s="44">
        <f>IF(F33="MISSING","An applicable or required answer is missing",IF(F33="INVALID","A value was entered although the dependency is not met",IF(F33="CONTROLLER MISSING","A controlling answer is missing, so applicability cannot yet be determined",IF(F33="UNKNOWN","The dependency could not be evaluated or a referenced datapoint could not be resolved",""))))</f>
        <v/>
      </c>
      <c r="I33" s="44">
        <f>IF(F33="MISSING","Enter a valid response in the linked field",IF(F33="INVALID","Clear the response or amend the controlling answer so that the dependency is met",IF(F33="CONTROLLER MISSING","Complete the controlling question first, then review this field",IF(F33="UNKNOWN","Review the Field Guide and dependency_string; contact the MFSA if clarification is required",""))))</f>
        <v/>
      </c>
      <c r="J33" s="44" t="inlineStr"/>
      <c r="K33" s="45">
        <f>'2- OP'!$AL$28</f>
        <v/>
      </c>
      <c r="L33" s="46" t="inlineStr">
        <is>
          <t>Open field</t>
        </is>
      </c>
    </row>
    <row r="34">
      <c r="A34" s="43" t="inlineStr">
        <is>
          <t>RCSP_OP_45_v1</t>
        </is>
      </c>
      <c r="B34" s="44" t="inlineStr">
        <is>
          <t>g) Total number of BOs of client entities:</t>
        </is>
      </c>
      <c r="C34" s="44" t="inlineStr">
        <is>
          <t>OP</t>
        </is>
      </c>
      <c r="D34" s="44" t="inlineStr">
        <is>
          <t>Client Base - Customers</t>
        </is>
      </c>
      <c r="E34" s="44" t="inlineStr">
        <is>
          <t>2- OP</t>
        </is>
      </c>
      <c r="F34" s="45">
        <f>'2- OP'!$AK$29</f>
        <v/>
      </c>
      <c r="G34" s="45">
        <f>IF(F34="INVALID","High",IF(F34="MISSING","Medium",IF(F34="CONTROLLER MISSING","Review",IF(F34="UNKNOWN","Technical review",""))))</f>
        <v/>
      </c>
      <c r="H34" s="44">
        <f>IF(F34="MISSING","An applicable or required answer is missing",IF(F34="INVALID","A value was entered although the dependency is not met",IF(F34="CONTROLLER MISSING","A controlling answer is missing, so applicability cannot yet be determined",IF(F34="UNKNOWN","The dependency could not be evaluated or a referenced datapoint could not be resolved",""))))</f>
        <v/>
      </c>
      <c r="I34" s="44">
        <f>IF(F34="MISSING","Enter a valid response in the linked field",IF(F34="INVALID","Clear the response or amend the controlling answer so that the dependency is met",IF(F34="CONTROLLER MISSING","Complete the controlling question first, then review this field",IF(F34="UNKNOWN","Review the Field Guide and dependency_string; contact the MFSA if clarification is required",""))))</f>
        <v/>
      </c>
      <c r="J34" s="44" t="inlineStr"/>
      <c r="K34" s="45">
        <f>'2- OP'!$AL$29</f>
        <v/>
      </c>
      <c r="L34" s="46" t="inlineStr">
        <is>
          <t>Open field</t>
        </is>
      </c>
    </row>
    <row r="35">
      <c r="A35" s="43" t="inlineStr">
        <is>
          <t>RCSP_OP_46_v1</t>
        </is>
      </c>
      <c r="B35" s="44" t="inlineStr">
        <is>
          <t>h) Of the total client entities, how many, at the end of the previous calendar year, had at least one BO who is a PEP (including family members and close associates)?</t>
        </is>
      </c>
      <c r="C35" s="44" t="inlineStr">
        <is>
          <t>OP</t>
        </is>
      </c>
      <c r="D35" s="44" t="inlineStr">
        <is>
          <t>Client Base - Customers</t>
        </is>
      </c>
      <c r="E35" s="44" t="inlineStr">
        <is>
          <t>2- OP</t>
        </is>
      </c>
      <c r="F35" s="45">
        <f>'2- OP'!$AK$30</f>
        <v/>
      </c>
      <c r="G35" s="45">
        <f>IF(F35="INVALID","High",IF(F35="MISSING","Medium",IF(F35="CONTROLLER MISSING","Review",IF(F35="UNKNOWN","Technical review",""))))</f>
        <v/>
      </c>
      <c r="H35" s="44">
        <f>IF(F35="MISSING","An applicable or required answer is missing",IF(F35="INVALID","A value was entered although the dependency is not met",IF(F35="CONTROLLER MISSING","A controlling answer is missing, so applicability cannot yet be determined",IF(F35="UNKNOWN","The dependency could not be evaluated or a referenced datapoint could not be resolved",""))))</f>
        <v/>
      </c>
      <c r="I35" s="44">
        <f>IF(F35="MISSING","Enter a valid response in the linked field",IF(F35="INVALID","Clear the response or amend the controlling answer so that the dependency is met",IF(F35="CONTROLLER MISSING","Complete the controlling question first, then review this field",IF(F35="UNKNOWN","Review the Field Guide and dependency_string; contact the MFSA if clarification is required",""))))</f>
        <v/>
      </c>
      <c r="J35" s="44" t="inlineStr"/>
      <c r="K35" s="45">
        <f>'2- OP'!$AL$30</f>
        <v/>
      </c>
      <c r="L35" s="46" t="inlineStr">
        <is>
          <t>Open field</t>
        </is>
      </c>
    </row>
    <row r="36">
      <c r="A36" s="43" t="inlineStr">
        <is>
          <t>RCSP_OP_47_v1</t>
        </is>
      </c>
      <c r="B36" s="44" t="inlineStr">
        <is>
          <t>i) Please also provide details of the jurisdiction from which such PEPs emanate.</t>
        </is>
      </c>
      <c r="C36" s="44" t="inlineStr">
        <is>
          <t>OP</t>
        </is>
      </c>
      <c r="D36" s="44" t="inlineStr">
        <is>
          <t>Client Base - Customers</t>
        </is>
      </c>
      <c r="E36" s="44" t="inlineStr">
        <is>
          <t>2- OP</t>
        </is>
      </c>
      <c r="F36" s="45">
        <f>'2- OP'!$AK$31</f>
        <v/>
      </c>
      <c r="G36" s="45">
        <f>IF(F36="INVALID","High",IF(F36="MISSING","Medium",IF(F36="CONTROLLER MISSING","Review",IF(F36="UNKNOWN","Technical review",""))))</f>
        <v/>
      </c>
      <c r="H36" s="44">
        <f>IF(F36="MISSING","An applicable or required answer is missing",IF(F36="INVALID","A value was entered although the dependency is not met",IF(F36="CONTROLLER MISSING","A controlling answer is missing, so applicability cannot yet be determined",IF(F36="UNKNOWN","The dependency could not be evaluated or a referenced datapoint could not be resolved",""))))</f>
        <v/>
      </c>
      <c r="I36" s="44">
        <f>IF(F36="MISSING","Enter a valid response in the linked field",IF(F36="INVALID","Clear the response or amend the controlling answer so that the dependency is met",IF(F36="CONTROLLER MISSING","Complete the controlling question first, then review this field",IF(F36="UNKNOWN","Review the Field Guide and dependency_string; contact the MFSA if clarification is required",""))))</f>
        <v/>
      </c>
      <c r="J36" s="44" t="inlineStr">
        <is>
          <t>RCSP_OP_46 &gt; 0</t>
        </is>
      </c>
      <c r="K36" s="45">
        <f>'2- OP'!$AL$31</f>
        <v/>
      </c>
      <c r="L36" s="46" t="inlineStr">
        <is>
          <t>Open field</t>
        </is>
      </c>
    </row>
    <row r="37">
      <c r="A37" s="43" t="inlineStr">
        <is>
          <t>RCSP_OP_48_v1</t>
        </is>
      </c>
      <c r="B37" s="44" t="inlineStr">
        <is>
          <t>i)Total Number of BOs of client entities who are Maltese Resident</t>
        </is>
      </c>
      <c r="C37" s="44" t="inlineStr">
        <is>
          <t>OP</t>
        </is>
      </c>
      <c r="D37" s="44" t="inlineStr">
        <is>
          <t>Client Base -Jurisdictions</t>
        </is>
      </c>
      <c r="E37" s="44" t="inlineStr">
        <is>
          <t>2- OP</t>
        </is>
      </c>
      <c r="F37" s="45">
        <f>'2- OP'!$AK$33</f>
        <v/>
      </c>
      <c r="G37" s="45">
        <f>IF(F37="INVALID","High",IF(F37="MISSING","Medium",IF(F37="CONTROLLER MISSING","Review",IF(F37="UNKNOWN","Technical review",""))))</f>
        <v/>
      </c>
      <c r="H37" s="44">
        <f>IF(F37="MISSING","An applicable or required answer is missing",IF(F37="INVALID","A value was entered although the dependency is not met",IF(F37="CONTROLLER MISSING","A controlling answer is missing, so applicability cannot yet be determined",IF(F37="UNKNOWN","The dependency could not be evaluated or a referenced datapoint could not be resolved",""))))</f>
        <v/>
      </c>
      <c r="I37" s="44">
        <f>IF(F37="MISSING","Enter a valid response in the linked field",IF(F37="INVALID","Clear the response or amend the controlling answer so that the dependency is met",IF(F37="CONTROLLER MISSING","Complete the controlling question first, then review this field",IF(F37="UNKNOWN","Review the Field Guide and dependency_string; contact the MFSA if clarification is required",""))))</f>
        <v/>
      </c>
      <c r="J37" s="44" t="inlineStr"/>
      <c r="K37" s="45">
        <f>'2- OP'!$AL$33</f>
        <v/>
      </c>
      <c r="L37" s="46" t="inlineStr">
        <is>
          <t>Open field</t>
        </is>
      </c>
    </row>
    <row r="38">
      <c r="A38" s="43" t="inlineStr">
        <is>
          <t>RCSP_OP_49_v1</t>
        </is>
      </c>
      <c r="B38" s="44" t="inlineStr">
        <is>
          <t>j) Total Number of BOs of client entities residing in other-EU jurisdictions</t>
        </is>
      </c>
      <c r="C38" s="44" t="inlineStr">
        <is>
          <t>OP</t>
        </is>
      </c>
      <c r="D38" s="44" t="inlineStr">
        <is>
          <t>Client Base -Jurisdictions</t>
        </is>
      </c>
      <c r="E38" s="44" t="inlineStr">
        <is>
          <t>2- OP</t>
        </is>
      </c>
      <c r="F38" s="45">
        <f>'2- OP'!$AK$34</f>
        <v/>
      </c>
      <c r="G38" s="45">
        <f>IF(F38="INVALID","High",IF(F38="MISSING","Medium",IF(F38="CONTROLLER MISSING","Review",IF(F38="UNKNOWN","Technical review",""))))</f>
        <v/>
      </c>
      <c r="H38" s="44">
        <f>IF(F38="MISSING","An applicable or required answer is missing",IF(F38="INVALID","A value was entered although the dependency is not met",IF(F38="CONTROLLER MISSING","A controlling answer is missing, so applicability cannot yet be determined",IF(F38="UNKNOWN","The dependency could not be evaluated or a referenced datapoint could not be resolved",""))))</f>
        <v/>
      </c>
      <c r="I38" s="44">
        <f>IF(F38="MISSING","Enter a valid response in the linked field",IF(F38="INVALID","Clear the response or amend the controlling answer so that the dependency is met",IF(F38="CONTROLLER MISSING","Complete the controlling question first, then review this field",IF(F38="UNKNOWN","Review the Field Guide and dependency_string; contact the MFSA if clarification is required",""))))</f>
        <v/>
      </c>
      <c r="J38" s="44" t="inlineStr"/>
      <c r="K38" s="45">
        <f>'2- OP'!$AL$34</f>
        <v/>
      </c>
      <c r="L38" s="46" t="inlineStr">
        <is>
          <t>Open field</t>
        </is>
      </c>
    </row>
    <row r="39">
      <c r="A39" s="43" t="inlineStr">
        <is>
          <t>RCSP_OP_50_v1</t>
        </is>
      </c>
      <c r="B39" s="44" t="inlineStr">
        <is>
          <t>k) Total Number of BOs of client entities residing in Non-EU jurisdictions</t>
        </is>
      </c>
      <c r="C39" s="44" t="inlineStr">
        <is>
          <t>OP</t>
        </is>
      </c>
      <c r="D39" s="44" t="inlineStr">
        <is>
          <t>Client Base -Jurisdictions</t>
        </is>
      </c>
      <c r="E39" s="44" t="inlineStr">
        <is>
          <t>2- OP</t>
        </is>
      </c>
      <c r="F39" s="45">
        <f>'2- OP'!$AK$35</f>
        <v/>
      </c>
      <c r="G39" s="45">
        <f>IF(F39="INVALID","High",IF(F39="MISSING","Medium",IF(F39="CONTROLLER MISSING","Review",IF(F39="UNKNOWN","Technical review",""))))</f>
        <v/>
      </c>
      <c r="H39" s="44">
        <f>IF(F39="MISSING","An applicable or required answer is missing",IF(F39="INVALID","A value was entered although the dependency is not met",IF(F39="CONTROLLER MISSING","A controlling answer is missing, so applicability cannot yet be determined",IF(F39="UNKNOWN","The dependency could not be evaluated or a referenced datapoint could not be resolved",""))))</f>
        <v/>
      </c>
      <c r="I39" s="44">
        <f>IF(F39="MISSING","Enter a valid response in the linked field",IF(F39="INVALID","Clear the response or amend the controlling answer so that the dependency is met",IF(F39="CONTROLLER MISSING","Complete the controlling question first, then review this field",IF(F39="UNKNOWN","Review the Field Guide and dependency_string; contact the MFSA if clarification is required",""))))</f>
        <v/>
      </c>
      <c r="J39" s="44" t="inlineStr"/>
      <c r="K39" s="45">
        <f>'2- OP'!$AL$35</f>
        <v/>
      </c>
      <c r="L39" s="46" t="inlineStr">
        <is>
          <t>Open field</t>
        </is>
      </c>
    </row>
    <row r="40">
      <c r="A40" s="43" t="inlineStr">
        <is>
          <t>RCSP_OP_51_v1</t>
        </is>
      </c>
      <c r="B40" s="44" t="inlineStr">
        <is>
          <t>l)Total Number of BOs of client entities coming from high-risk jurisdictions (as classified by the Limited CSP)</t>
        </is>
      </c>
      <c r="C40" s="44" t="inlineStr">
        <is>
          <t>OP</t>
        </is>
      </c>
      <c r="D40" s="44" t="inlineStr">
        <is>
          <t>Client Base -Jurisdictions</t>
        </is>
      </c>
      <c r="E40" s="44" t="inlineStr">
        <is>
          <t>2- OP</t>
        </is>
      </c>
      <c r="F40" s="45">
        <f>'2- OP'!$AK$36</f>
        <v/>
      </c>
      <c r="G40" s="45">
        <f>IF(F40="INVALID","High",IF(F40="MISSING","Medium",IF(F40="CONTROLLER MISSING","Review",IF(F40="UNKNOWN","Technical review",""))))</f>
        <v/>
      </c>
      <c r="H40" s="44">
        <f>IF(F40="MISSING","An applicable or required answer is missing",IF(F40="INVALID","A value was entered although the dependency is not met",IF(F40="CONTROLLER MISSING","A controlling answer is missing, so applicability cannot yet be determined",IF(F40="UNKNOWN","The dependency could not be evaluated or a referenced datapoint could not be resolved",""))))</f>
        <v/>
      </c>
      <c r="I40" s="44">
        <f>IF(F40="MISSING","Enter a valid response in the linked field",IF(F40="INVALID","Clear the response or amend the controlling answer so that the dependency is met",IF(F40="CONTROLLER MISSING","Complete the controlling question first, then review this field",IF(F40="UNKNOWN","Review the Field Guide and dependency_string; contact the MFSA if clarification is required",""))))</f>
        <v/>
      </c>
      <c r="J40" s="44" t="inlineStr"/>
      <c r="K40" s="45">
        <f>'2- OP'!$AL$36</f>
        <v/>
      </c>
      <c r="L40" s="46" t="inlineStr">
        <is>
          <t>Open field</t>
        </is>
      </c>
    </row>
    <row r="41">
      <c r="A41" s="43" t="inlineStr">
        <is>
          <t>RCSP_OP_52_v1</t>
        </is>
      </c>
      <c r="B41" s="44" t="inlineStr">
        <is>
          <t>i) In cases of BOs indicated in question (l), specify such jurisdictions.</t>
        </is>
      </c>
      <c r="C41" s="44" t="inlineStr">
        <is>
          <t>OP</t>
        </is>
      </c>
      <c r="D41" s="44" t="inlineStr">
        <is>
          <t>Client Base -Jurisdictions</t>
        </is>
      </c>
      <c r="E41" s="44" t="inlineStr">
        <is>
          <t>2- OP</t>
        </is>
      </c>
      <c r="F41" s="45">
        <f>'2- OP'!$AK$37</f>
        <v/>
      </c>
      <c r="G41" s="45">
        <f>IF(F41="INVALID","High",IF(F41="MISSING","Medium",IF(F41="CONTROLLER MISSING","Review",IF(F41="UNKNOWN","Technical review",""))))</f>
        <v/>
      </c>
      <c r="H41" s="44">
        <f>IF(F41="MISSING","An applicable or required answer is missing",IF(F41="INVALID","A value was entered although the dependency is not met",IF(F41="CONTROLLER MISSING","A controlling answer is missing, so applicability cannot yet be determined",IF(F41="UNKNOWN","The dependency could not be evaluated or a referenced datapoint could not be resolved",""))))</f>
        <v/>
      </c>
      <c r="I41" s="44">
        <f>IF(F41="MISSING","Enter a valid response in the linked field",IF(F41="INVALID","Clear the response or amend the controlling answer so that the dependency is met",IF(F41="CONTROLLER MISSING","Complete the controlling question first, then review this field",IF(F41="UNKNOWN","Review the Field Guide and dependency_string; contact the MFSA if clarification is required",""))))</f>
        <v/>
      </c>
      <c r="J41" s="44" t="inlineStr">
        <is>
          <t>RCSP_OP_51 &gt; 0</t>
        </is>
      </c>
      <c r="K41" s="45">
        <f>'2- OP'!$AL$37</f>
        <v/>
      </c>
      <c r="L41" s="46" t="inlineStr">
        <is>
          <t>Open field</t>
        </is>
      </c>
    </row>
    <row r="42">
      <c r="A42" s="43" t="inlineStr">
        <is>
          <t>RCSP_OP_53_v1</t>
        </is>
      </c>
      <c r="B42" s="44" t="inlineStr">
        <is>
          <t>ii) In cases of BOs indicated in question (l), please provide the reason why they are classifed as high risk</t>
        </is>
      </c>
      <c r="C42" s="44" t="inlineStr">
        <is>
          <t>OP</t>
        </is>
      </c>
      <c r="D42" s="44" t="inlineStr">
        <is>
          <t>Client Base -Jurisdictions</t>
        </is>
      </c>
      <c r="E42" s="44" t="inlineStr">
        <is>
          <t>2- OP</t>
        </is>
      </c>
      <c r="F42" s="45">
        <f>'2- OP'!$AK$38</f>
        <v/>
      </c>
      <c r="G42" s="45">
        <f>IF(F42="INVALID","High",IF(F42="MISSING","Medium",IF(F42="CONTROLLER MISSING","Review",IF(F42="UNKNOWN","Technical review",""))))</f>
        <v/>
      </c>
      <c r="H42" s="44">
        <f>IF(F42="MISSING","An applicable or required answer is missing",IF(F42="INVALID","A value was entered although the dependency is not met",IF(F42="CONTROLLER MISSING","A controlling answer is missing, so applicability cannot yet be determined",IF(F42="UNKNOWN","The dependency could not be evaluated or a referenced datapoint could not be resolved",""))))</f>
        <v/>
      </c>
      <c r="I42" s="44">
        <f>IF(F42="MISSING","Enter a valid response in the linked field",IF(F42="INVALID","Clear the response or amend the controlling answer so that the dependency is met",IF(F42="CONTROLLER MISSING","Complete the controlling question first, then review this field",IF(F42="UNKNOWN","Review the Field Guide and dependency_string; contact the MFSA if clarification is required",""))))</f>
        <v/>
      </c>
      <c r="J42" s="44" t="inlineStr">
        <is>
          <t>RCSP_OP_51 &gt; 0</t>
        </is>
      </c>
      <c r="K42" s="45">
        <f>'2- OP'!$AL$38</f>
        <v/>
      </c>
      <c r="L42" s="46" t="inlineStr">
        <is>
          <t>Open field</t>
        </is>
      </c>
    </row>
    <row r="43">
      <c r="A43" s="43" t="inlineStr">
        <is>
          <t>RCSP_OP_54_v1</t>
        </is>
      </c>
      <c r="B43" s="44" t="inlineStr">
        <is>
          <t>m) Total number of BOs of client entities residing in countries identified under the FATF 'High Risk Jurisdictions Subject to a Call for Action' and 'Jurisdictions Under Increased Monitoring' and the EU Commission Delegated Acts on High Risk Third Countries'</t>
        </is>
      </c>
      <c r="C43" s="44" t="inlineStr">
        <is>
          <t>OP</t>
        </is>
      </c>
      <c r="D43" s="44" t="inlineStr">
        <is>
          <t>Client Base -Jurisdictions</t>
        </is>
      </c>
      <c r="E43" s="44" t="inlineStr">
        <is>
          <t>2- OP</t>
        </is>
      </c>
      <c r="F43" s="45">
        <f>'2- OP'!$AK$39</f>
        <v/>
      </c>
      <c r="G43" s="45">
        <f>IF(F43="INVALID","High",IF(F43="MISSING","Medium",IF(F43="CONTROLLER MISSING","Review",IF(F43="UNKNOWN","Technical review",""))))</f>
        <v/>
      </c>
      <c r="H43" s="44">
        <f>IF(F43="MISSING","An applicable or required answer is missing",IF(F43="INVALID","A value was entered although the dependency is not met",IF(F43="CONTROLLER MISSING","A controlling answer is missing, so applicability cannot yet be determined",IF(F43="UNKNOWN","The dependency could not be evaluated or a referenced datapoint could not be resolved",""))))</f>
        <v/>
      </c>
      <c r="I43" s="44">
        <f>IF(F43="MISSING","Enter a valid response in the linked field",IF(F43="INVALID","Clear the response or amend the controlling answer so that the dependency is met",IF(F43="CONTROLLER MISSING","Complete the controlling question first, then review this field",IF(F43="UNKNOWN","Review the Field Guide and dependency_string; contact the MFSA if clarification is required",""))))</f>
        <v/>
      </c>
      <c r="J43" s="44" t="inlineStr"/>
      <c r="K43" s="45">
        <f>'2- OP'!$AL$39</f>
        <v/>
      </c>
      <c r="L43" s="46" t="inlineStr">
        <is>
          <t>Open field</t>
        </is>
      </c>
    </row>
    <row r="44">
      <c r="A44" s="43" t="inlineStr">
        <is>
          <t>RCSP_OP_55_v1</t>
        </is>
      </c>
      <c r="B44" s="44" t="inlineStr">
        <is>
          <t>Number of currently serviced non-resident BOs emanating from jurisdictions that have a CPI lower than 50</t>
        </is>
      </c>
      <c r="C44" s="44" t="inlineStr">
        <is>
          <t>OP</t>
        </is>
      </c>
      <c r="D44" s="44" t="inlineStr">
        <is>
          <t>Client Base -Jurisdictions</t>
        </is>
      </c>
      <c r="E44" s="44" t="inlineStr">
        <is>
          <t>2- OP</t>
        </is>
      </c>
      <c r="F44" s="45">
        <f>'2- OP'!$AK$40</f>
        <v/>
      </c>
      <c r="G44" s="45">
        <f>IF(F44="INVALID","High",IF(F44="MISSING","Medium",IF(F44="CONTROLLER MISSING","Review",IF(F44="UNKNOWN","Technical review",""))))</f>
        <v/>
      </c>
      <c r="H44" s="44">
        <f>IF(F44="MISSING","An applicable or required answer is missing",IF(F44="INVALID","A value was entered although the dependency is not met",IF(F44="CONTROLLER MISSING","A controlling answer is missing, so applicability cannot yet be determined",IF(F44="UNKNOWN","The dependency could not be evaluated or a referenced datapoint could not be resolved",""))))</f>
        <v/>
      </c>
      <c r="I44" s="44">
        <f>IF(F44="MISSING","Enter a valid response in the linked field",IF(F44="INVALID","Clear the response or amend the controlling answer so that the dependency is met",IF(F44="CONTROLLER MISSING","Complete the controlling question first, then review this field",IF(F44="UNKNOWN","Review the Field Guide and dependency_string; contact the MFSA if clarification is required",""))))</f>
        <v/>
      </c>
      <c r="J44" s="44" t="inlineStr"/>
      <c r="K44" s="45">
        <f>'2- OP'!$AL$40</f>
        <v/>
      </c>
      <c r="L44" s="46" t="inlineStr">
        <is>
          <t>Open field</t>
        </is>
      </c>
    </row>
    <row r="45">
      <c r="A45" s="43" t="inlineStr">
        <is>
          <t>RCSP_OP_56_v1</t>
        </is>
      </c>
      <c r="B45" s="44" t="inlineStr">
        <is>
          <t>o) What measures are taken to mitigate risks emanating from clients/BOs having connections with high risk jurisdictions and/or clients/BOs who are PEPs.</t>
        </is>
      </c>
      <c r="C45" s="44" t="inlineStr">
        <is>
          <t>OP</t>
        </is>
      </c>
      <c r="D45" s="44" t="inlineStr">
        <is>
          <t>Client Base -Jurisdictions</t>
        </is>
      </c>
      <c r="E45" s="44" t="inlineStr">
        <is>
          <t>2- OP</t>
        </is>
      </c>
      <c r="F45" s="45">
        <f>'2- OP'!$AK$41</f>
        <v/>
      </c>
      <c r="G45" s="45">
        <f>IF(F45="INVALID","High",IF(F45="MISSING","Medium",IF(F45="CONTROLLER MISSING","Review",IF(F45="UNKNOWN","Technical review",""))))</f>
        <v/>
      </c>
      <c r="H45" s="44">
        <f>IF(F45="MISSING","An applicable or required answer is missing",IF(F45="INVALID","A value was entered although the dependency is not met",IF(F45="CONTROLLER MISSING","A controlling answer is missing, so applicability cannot yet be determined",IF(F45="UNKNOWN","The dependency could not be evaluated or a referenced datapoint could not be resolved",""))))</f>
        <v/>
      </c>
      <c r="I45" s="44">
        <f>IF(F45="MISSING","Enter a valid response in the linked field",IF(F45="INVALID","Clear the response or amend the controlling answer so that the dependency is met",IF(F45="CONTROLLER MISSING","Complete the controlling question first, then review this field",IF(F45="UNKNOWN","Review the Field Guide and dependency_string; contact the MFSA if clarification is required",""))))</f>
        <v/>
      </c>
      <c r="J45" s="44" t="inlineStr"/>
      <c r="K45" s="45">
        <f>'2- OP'!$AL$41</f>
        <v/>
      </c>
      <c r="L45" s="46" t="inlineStr">
        <is>
          <t>Open field</t>
        </is>
      </c>
    </row>
    <row r="46">
      <c r="A46" s="43" t="inlineStr">
        <is>
          <t>RCSP_OP_57_v1</t>
        </is>
      </c>
      <c r="B46" s="44" t="inlineStr">
        <is>
          <t>p) Please list the number of client entities which (at the end of the previous calendar year) were involved in cash intensive businesses.</t>
        </is>
      </c>
      <c r="C46" s="44" t="inlineStr">
        <is>
          <t>OP</t>
        </is>
      </c>
      <c r="D46" s="44" t="inlineStr">
        <is>
          <t>Client Base -Products</t>
        </is>
      </c>
      <c r="E46" s="44" t="inlineStr">
        <is>
          <t>2- OP</t>
        </is>
      </c>
      <c r="F46" s="45">
        <f>'2- OP'!$AK$43</f>
        <v/>
      </c>
      <c r="G46" s="45">
        <f>IF(F46="INVALID","High",IF(F46="MISSING","Medium",IF(F46="CONTROLLER MISSING","Review",IF(F46="UNKNOWN","Technical review",""))))</f>
        <v/>
      </c>
      <c r="H46" s="44">
        <f>IF(F46="MISSING","An applicable or required answer is missing",IF(F46="INVALID","A value was entered although the dependency is not met",IF(F46="CONTROLLER MISSING","A controlling answer is missing, so applicability cannot yet be determined",IF(F46="UNKNOWN","The dependency could not be evaluated or a referenced datapoint could not be resolved",""))))</f>
        <v/>
      </c>
      <c r="I46" s="44">
        <f>IF(F46="MISSING","Enter a valid response in the linked field",IF(F46="INVALID","Clear the response or amend the controlling answer so that the dependency is met",IF(F46="CONTROLLER MISSING","Complete the controlling question first, then review this field",IF(F46="UNKNOWN","Review the Field Guide and dependency_string; contact the MFSA if clarification is required",""))))</f>
        <v/>
      </c>
      <c r="J46" s="44" t="inlineStr"/>
      <c r="K46" s="45">
        <f>'2- OP'!$AL$43</f>
        <v/>
      </c>
      <c r="L46" s="46" t="inlineStr">
        <is>
          <t>Open field</t>
        </is>
      </c>
    </row>
    <row r="47">
      <c r="A47" s="43" t="inlineStr">
        <is>
          <t>RCSP_OP_58_v1</t>
        </is>
      </c>
      <c r="B47" s="44" t="inlineStr">
        <is>
          <t>q) Please list the number of client entities which (at the end of the previous calendar year) used crypto accounts.</t>
        </is>
      </c>
      <c r="C47" s="44" t="inlineStr">
        <is>
          <t>OP</t>
        </is>
      </c>
      <c r="D47" s="44" t="inlineStr">
        <is>
          <t>Client Base -Products</t>
        </is>
      </c>
      <c r="E47" s="44" t="inlineStr">
        <is>
          <t>2- OP</t>
        </is>
      </c>
      <c r="F47" s="45">
        <f>'2- OP'!$AK$44</f>
        <v/>
      </c>
      <c r="G47" s="45">
        <f>IF(F47="INVALID","High",IF(F47="MISSING","Medium",IF(F47="CONTROLLER MISSING","Review",IF(F47="UNKNOWN","Technical review",""))))</f>
        <v/>
      </c>
      <c r="H47" s="44">
        <f>IF(F47="MISSING","An applicable or required answer is missing",IF(F47="INVALID","A value was entered although the dependency is not met",IF(F47="CONTROLLER MISSING","A controlling answer is missing, so applicability cannot yet be determined",IF(F47="UNKNOWN","The dependency could not be evaluated or a referenced datapoint could not be resolved",""))))</f>
        <v/>
      </c>
      <c r="I47" s="44">
        <f>IF(F47="MISSING","Enter a valid response in the linked field",IF(F47="INVALID","Clear the response or amend the controlling answer so that the dependency is met",IF(F47="CONTROLLER MISSING","Complete the controlling question first, then review this field",IF(F47="UNKNOWN","Review the Field Guide and dependency_string; contact the MFSA if clarification is required",""))))</f>
        <v/>
      </c>
      <c r="J47" s="44" t="inlineStr"/>
      <c r="K47" s="45">
        <f>'2- OP'!$AL$44</f>
        <v/>
      </c>
      <c r="L47" s="46" t="inlineStr">
        <is>
          <t>Open field</t>
        </is>
      </c>
    </row>
    <row r="48">
      <c r="A48" s="43" t="inlineStr">
        <is>
          <t>RCSP_OP_59_v1</t>
        </is>
      </c>
      <c r="B48" s="44" t="inlineStr">
        <is>
          <t>r) From the total number of client entities onboarded during the previous calendar year) what % was on boarded on a face-to-face basis.</t>
        </is>
      </c>
      <c r="C48" s="44" t="inlineStr">
        <is>
          <t>OP</t>
        </is>
      </c>
      <c r="D48" s="44" t="inlineStr">
        <is>
          <t>Client Base -  Interface</t>
        </is>
      </c>
      <c r="E48" s="44" t="inlineStr">
        <is>
          <t>2- OP</t>
        </is>
      </c>
      <c r="F48" s="45">
        <f>'2- OP'!$AK$46</f>
        <v/>
      </c>
      <c r="G48" s="45">
        <f>IF(F48="INVALID","High",IF(F48="MISSING","Medium",IF(F48="CONTROLLER MISSING","Review",IF(F48="UNKNOWN","Technical review",""))))</f>
        <v/>
      </c>
      <c r="H48" s="44">
        <f>IF(F48="MISSING","An applicable or required answer is missing",IF(F48="INVALID","A value was entered although the dependency is not met",IF(F48="CONTROLLER MISSING","A controlling answer is missing, so applicability cannot yet be determined",IF(F48="UNKNOWN","The dependency could not be evaluated or a referenced datapoint could not be resolved",""))))</f>
        <v/>
      </c>
      <c r="I48" s="44">
        <f>IF(F48="MISSING","Enter a valid response in the linked field",IF(F48="INVALID","Clear the response or amend the controlling answer so that the dependency is met",IF(F48="CONTROLLER MISSING","Complete the controlling question first, then review this field",IF(F48="UNKNOWN","Review the Field Guide and dependency_string; contact the MFSA if clarification is required",""))))</f>
        <v/>
      </c>
      <c r="J48" s="44" t="inlineStr"/>
      <c r="K48" s="45">
        <f>'2- OP'!$AL$46</f>
        <v/>
      </c>
      <c r="L48" s="46" t="inlineStr">
        <is>
          <t>Open field</t>
        </is>
      </c>
    </row>
    <row r="49">
      <c r="A49" s="43" t="inlineStr">
        <is>
          <t>RCSP_OP_60_v1</t>
        </is>
      </c>
      <c r="B49" s="44" t="inlineStr">
        <is>
          <t>s) From the total number of client entities onboarded during the previous calendar year) what % was on boarded on a non-face-to-face basis</t>
        </is>
      </c>
      <c r="C49" s="44" t="inlineStr">
        <is>
          <t>OP</t>
        </is>
      </c>
      <c r="D49" s="44" t="inlineStr">
        <is>
          <t>Client Base -  Interface</t>
        </is>
      </c>
      <c r="E49" s="44" t="inlineStr">
        <is>
          <t>2- OP</t>
        </is>
      </c>
      <c r="F49" s="45">
        <f>'2- OP'!$AK$47</f>
        <v/>
      </c>
      <c r="G49" s="45">
        <f>IF(F49="INVALID","High",IF(F49="MISSING","Medium",IF(F49="CONTROLLER MISSING","Review",IF(F49="UNKNOWN","Technical review",""))))</f>
        <v/>
      </c>
      <c r="H49" s="44">
        <f>IF(F49="MISSING","An applicable or required answer is missing",IF(F49="INVALID","A value was entered although the dependency is not met",IF(F49="CONTROLLER MISSING","A controlling answer is missing, so applicability cannot yet be determined",IF(F49="UNKNOWN","The dependency could not be evaluated or a referenced datapoint could not be resolved",""))))</f>
        <v/>
      </c>
      <c r="I49" s="44">
        <f>IF(F49="MISSING","Enter a valid response in the linked field",IF(F49="INVALID","Clear the response or amend the controlling answer so that the dependency is met",IF(F49="CONTROLLER MISSING","Complete the controlling question first, then review this field",IF(F49="UNKNOWN","Review the Field Guide and dependency_string; contact the MFSA if clarification is required",""))))</f>
        <v/>
      </c>
      <c r="J49" s="44" t="inlineStr"/>
      <c r="K49" s="45">
        <f>'2- OP'!$AL$47</f>
        <v/>
      </c>
      <c r="L49" s="46" t="inlineStr">
        <is>
          <t>Open field</t>
        </is>
      </c>
    </row>
    <row r="50">
      <c r="A50" s="43" t="inlineStr">
        <is>
          <t>RCSP_OP_61_v1</t>
        </is>
      </c>
      <c r="B50" s="44" t="inlineStr">
        <is>
          <t>t) What is the % of client entities that were introduced by either an agent, introducer or an intermediary?</t>
        </is>
      </c>
      <c r="C50" s="44" t="inlineStr">
        <is>
          <t>OP</t>
        </is>
      </c>
      <c r="D50" s="44" t="inlineStr">
        <is>
          <t>Client Base -  Interface</t>
        </is>
      </c>
      <c r="E50" s="44" t="inlineStr">
        <is>
          <t>2- OP</t>
        </is>
      </c>
      <c r="F50" s="45">
        <f>'2- OP'!$AK$48</f>
        <v/>
      </c>
      <c r="G50" s="45">
        <f>IF(F50="INVALID","High",IF(F50="MISSING","Medium",IF(F50="CONTROLLER MISSING","Review",IF(F50="UNKNOWN","Technical review",""))))</f>
        <v/>
      </c>
      <c r="H50" s="44">
        <f>IF(F50="MISSING","An applicable or required answer is missing",IF(F50="INVALID","A value was entered although the dependency is not met",IF(F50="CONTROLLER MISSING","A controlling answer is missing, so applicability cannot yet be determined",IF(F50="UNKNOWN","The dependency could not be evaluated or a referenced datapoint could not be resolved",""))))</f>
        <v/>
      </c>
      <c r="I50" s="44">
        <f>IF(F50="MISSING","Enter a valid response in the linked field",IF(F50="INVALID","Clear the response or amend the controlling answer so that the dependency is met",IF(F50="CONTROLLER MISSING","Complete the controlling question first, then review this field",IF(F50="UNKNOWN","Review the Field Guide and dependency_string; contact the MFSA if clarification is required",""))))</f>
        <v/>
      </c>
      <c r="J50" s="44" t="inlineStr"/>
      <c r="K50" s="45">
        <f>'2- OP'!$AL$48</f>
        <v/>
      </c>
      <c r="L50" s="46" t="inlineStr">
        <is>
          <t>Open field</t>
        </is>
      </c>
    </row>
    <row r="51">
      <c r="A51" s="43" t="inlineStr">
        <is>
          <t>RCSP_OP_62_v1</t>
        </is>
      </c>
      <c r="B51" s="44" t="inlineStr">
        <is>
          <t>u) How many agents/ introducers/ intermediaries did the Limited CSP have at the end of the previous calendar year?</t>
        </is>
      </c>
      <c r="C51" s="44" t="inlineStr">
        <is>
          <t>OP</t>
        </is>
      </c>
      <c r="D51" s="44" t="inlineStr">
        <is>
          <t>Client Base -  Interface</t>
        </is>
      </c>
      <c r="E51" s="44" t="inlineStr">
        <is>
          <t>2- OP</t>
        </is>
      </c>
      <c r="F51" s="45">
        <f>'2- OP'!$AK$49</f>
        <v/>
      </c>
      <c r="G51" s="45">
        <f>IF(F51="INVALID","High",IF(F51="MISSING","Medium",IF(F51="CONTROLLER MISSING","Review",IF(F51="UNKNOWN","Technical review",""))))</f>
        <v/>
      </c>
      <c r="H51" s="44">
        <f>IF(F51="MISSING","An applicable or required answer is missing",IF(F51="INVALID","A value was entered although the dependency is not met",IF(F51="CONTROLLER MISSING","A controlling answer is missing, so applicability cannot yet be determined",IF(F51="UNKNOWN","The dependency could not be evaluated or a referenced datapoint could not be resolved",""))))</f>
        <v/>
      </c>
      <c r="I51" s="44">
        <f>IF(F51="MISSING","Enter a valid response in the linked field",IF(F51="INVALID","Clear the response or amend the controlling answer so that the dependency is met",IF(F51="CONTROLLER MISSING","Complete the controlling question first, then review this field",IF(F51="UNKNOWN","Review the Field Guide and dependency_string; contact the MFSA if clarification is required",""))))</f>
        <v/>
      </c>
      <c r="J51" s="44" t="inlineStr">
        <is>
          <t>RCSP_OP_61 &gt; 0</t>
        </is>
      </c>
      <c r="K51" s="45">
        <f>'2- OP'!$AL$49</f>
        <v/>
      </c>
      <c r="L51" s="46" t="inlineStr">
        <is>
          <t>Open field</t>
        </is>
      </c>
    </row>
    <row r="52">
      <c r="A52" s="43" t="inlineStr">
        <is>
          <t>RCSP_OP_63_v1</t>
        </is>
      </c>
      <c r="B52" s="44" t="inlineStr">
        <is>
          <t>v) Are the introducers regulated by the MFSA or any other Authority?</t>
        </is>
      </c>
      <c r="C52" s="44" t="inlineStr">
        <is>
          <t>OP</t>
        </is>
      </c>
      <c r="D52" s="44" t="inlineStr">
        <is>
          <t>Client Base -  Interface</t>
        </is>
      </c>
      <c r="E52" s="44" t="inlineStr">
        <is>
          <t>2- OP</t>
        </is>
      </c>
      <c r="F52" s="45">
        <f>'2- OP'!$AK$50</f>
        <v/>
      </c>
      <c r="G52" s="45">
        <f>IF(F52="INVALID","High",IF(F52="MISSING","Medium",IF(F52="CONTROLLER MISSING","Review",IF(F52="UNKNOWN","Technical review",""))))</f>
        <v/>
      </c>
      <c r="H52" s="44">
        <f>IF(F52="MISSING","An applicable or required answer is missing",IF(F52="INVALID","A value was entered although the dependency is not met",IF(F52="CONTROLLER MISSING","A controlling answer is missing, so applicability cannot yet be determined",IF(F52="UNKNOWN","The dependency could not be evaluated or a referenced datapoint could not be resolved",""))))</f>
        <v/>
      </c>
      <c r="I52" s="44">
        <f>IF(F52="MISSING","Enter a valid response in the linked field",IF(F52="INVALID","Clear the response or amend the controlling answer so that the dependency is met",IF(F52="CONTROLLER MISSING","Complete the controlling question first, then review this field",IF(F52="UNKNOWN","Review the Field Guide and dependency_string; contact the MFSA if clarification is required",""))))</f>
        <v/>
      </c>
      <c r="J52" s="44" t="inlineStr">
        <is>
          <t>RCSP_OP_61 &gt; 0</t>
        </is>
      </c>
      <c r="K52" s="45">
        <f>'2- OP'!$AL$50</f>
        <v/>
      </c>
      <c r="L52" s="46" t="inlineStr">
        <is>
          <t>Open field</t>
        </is>
      </c>
    </row>
    <row r="53">
      <c r="A53" s="43" t="inlineStr">
        <is>
          <t>RCSP_OP_64_v1</t>
        </is>
      </c>
      <c r="B53" s="44" t="inlineStr">
        <is>
          <t>i) Please also provide details of introducers.</t>
        </is>
      </c>
      <c r="C53" s="44" t="inlineStr">
        <is>
          <t>OP</t>
        </is>
      </c>
      <c r="D53" s="44" t="inlineStr">
        <is>
          <t>Client Base -  Interface</t>
        </is>
      </c>
      <c r="E53" s="44" t="inlineStr">
        <is>
          <t>2- OP</t>
        </is>
      </c>
      <c r="F53" s="45">
        <f>'2- OP'!$AK$51</f>
        <v/>
      </c>
      <c r="G53" s="45">
        <f>IF(F53="INVALID","High",IF(F53="MISSING","Medium",IF(F53="CONTROLLER MISSING","Review",IF(F53="UNKNOWN","Technical review",""))))</f>
        <v/>
      </c>
      <c r="H53" s="44">
        <f>IF(F53="MISSING","An applicable or required answer is missing",IF(F53="INVALID","A value was entered although the dependency is not met",IF(F53="CONTROLLER MISSING","A controlling answer is missing, so applicability cannot yet be determined",IF(F53="UNKNOWN","The dependency could not be evaluated or a referenced datapoint could not be resolved",""))))</f>
        <v/>
      </c>
      <c r="I53" s="44">
        <f>IF(F53="MISSING","Enter a valid response in the linked field",IF(F53="INVALID","Clear the response or amend the controlling answer so that the dependency is met",IF(F53="CONTROLLER MISSING","Complete the controlling question first, then review this field",IF(F53="UNKNOWN","Review the Field Guide and dependency_string; contact the MFSA if clarification is required",""))))</f>
        <v/>
      </c>
      <c r="J53" s="44" t="inlineStr"/>
      <c r="K53" s="45">
        <f>'2- OP'!$AL$51</f>
        <v/>
      </c>
      <c r="L53" s="46" t="inlineStr">
        <is>
          <t>Open field</t>
        </is>
      </c>
    </row>
    <row r="54">
      <c r="A54" s="43" t="inlineStr">
        <is>
          <t>RCSP_OP_65_v1</t>
        </is>
      </c>
      <c r="B54" s="44" t="inlineStr">
        <is>
          <t>w) In case of BOs who were introduced by third parties, what due diligence has been undertaken on the Introducer?</t>
        </is>
      </c>
      <c r="C54" s="44" t="inlineStr">
        <is>
          <t>OP</t>
        </is>
      </c>
      <c r="D54" s="44" t="inlineStr">
        <is>
          <t>Client Base -  Interface</t>
        </is>
      </c>
      <c r="E54" s="44" t="inlineStr">
        <is>
          <t>2- OP</t>
        </is>
      </c>
      <c r="F54" s="45">
        <f>'2- OP'!$AK$52</f>
        <v/>
      </c>
      <c r="G54" s="45">
        <f>IF(F54="INVALID","High",IF(F54="MISSING","Medium",IF(F54="CONTROLLER MISSING","Review",IF(F54="UNKNOWN","Technical review",""))))</f>
        <v/>
      </c>
      <c r="H54" s="44">
        <f>IF(F54="MISSING","An applicable or required answer is missing",IF(F54="INVALID","A value was entered although the dependency is not met",IF(F54="CONTROLLER MISSING","A controlling answer is missing, so applicability cannot yet be determined",IF(F54="UNKNOWN","The dependency could not be evaluated or a referenced datapoint could not be resolved",""))))</f>
        <v/>
      </c>
      <c r="I54" s="44">
        <f>IF(F54="MISSING","Enter a valid response in the linked field",IF(F54="INVALID","Clear the response or amend the controlling answer so that the dependency is met",IF(F54="CONTROLLER MISSING","Complete the controlling question first, then review this field",IF(F54="UNKNOWN","Review the Field Guide and dependency_string; contact the MFSA if clarification is required",""))))</f>
        <v/>
      </c>
      <c r="J54" s="44" t="inlineStr">
        <is>
          <t>RCSP_OP_61 &gt; 0</t>
        </is>
      </c>
      <c r="K54" s="45">
        <f>'2- OP'!$AL$52</f>
        <v/>
      </c>
      <c r="L54" s="46" t="inlineStr">
        <is>
          <t>Open field</t>
        </is>
      </c>
    </row>
    <row r="55">
      <c r="A55" s="43" t="inlineStr">
        <is>
          <t>RCSP_OP_66_v1</t>
        </is>
      </c>
      <c r="B55" s="44" t="inlineStr">
        <is>
          <t>x) Has the Limited CSP resigned or had its engagement terminated or been hindered in performing its duties?</t>
        </is>
      </c>
      <c r="C55" s="44" t="inlineStr">
        <is>
          <t>OP</t>
        </is>
      </c>
      <c r="D55" s="44" t="inlineStr">
        <is>
          <t>Client Base -  Terminations</t>
        </is>
      </c>
      <c r="E55" s="44" t="inlineStr">
        <is>
          <t>2- OP</t>
        </is>
      </c>
      <c r="F55" s="45">
        <f>'2- OP'!$AK$54</f>
        <v/>
      </c>
      <c r="G55" s="45">
        <f>IF(F55="INVALID","High",IF(F55="MISSING","Medium",IF(F55="CONTROLLER MISSING","Review",IF(F55="UNKNOWN","Technical review",""))))</f>
        <v/>
      </c>
      <c r="H55" s="44">
        <f>IF(F55="MISSING","An applicable or required answer is missing",IF(F55="INVALID","A value was entered although the dependency is not met",IF(F55="CONTROLLER MISSING","A controlling answer is missing, so applicability cannot yet be determined",IF(F55="UNKNOWN","The dependency could not be evaluated or a referenced datapoint could not be resolved",""))))</f>
        <v/>
      </c>
      <c r="I55" s="44">
        <f>IF(F55="MISSING","Enter a valid response in the linked field",IF(F55="INVALID","Clear the response or amend the controlling answer so that the dependency is met",IF(F55="CONTROLLER MISSING","Complete the controlling question first, then review this field",IF(F55="UNKNOWN","Review the Field Guide and dependency_string; contact the MFSA if clarification is required",""))))</f>
        <v/>
      </c>
      <c r="J55" s="44" t="inlineStr"/>
      <c r="K55" s="45">
        <f>'2- OP'!$AL$54</f>
        <v/>
      </c>
      <c r="L55" s="46" t="inlineStr">
        <is>
          <t>Open field</t>
        </is>
      </c>
    </row>
    <row r="56">
      <c r="A56" s="43" t="inlineStr">
        <is>
          <t>RCSP_OP_67_v1</t>
        </is>
      </c>
      <c r="B56" s="44" t="inlineStr">
        <is>
          <t>i) Kindly provide relevant information.</t>
        </is>
      </c>
      <c r="C56" s="44" t="inlineStr">
        <is>
          <t>OP</t>
        </is>
      </c>
      <c r="D56" s="44" t="inlineStr">
        <is>
          <t>Client Base -  Terminations</t>
        </is>
      </c>
      <c r="E56" s="44" t="inlineStr">
        <is>
          <t>2- OP</t>
        </is>
      </c>
      <c r="F56" s="45">
        <f>'2- OP'!$AK$55</f>
        <v/>
      </c>
      <c r="G56" s="45">
        <f>IF(F56="INVALID","High",IF(F56="MISSING","Medium",IF(F56="CONTROLLER MISSING","Review",IF(F56="UNKNOWN","Technical review",""))))</f>
        <v/>
      </c>
      <c r="H56" s="44">
        <f>IF(F56="MISSING","An applicable or required answer is missing",IF(F56="INVALID","A value was entered although the dependency is not met",IF(F56="CONTROLLER MISSING","A controlling answer is missing, so applicability cannot yet be determined",IF(F56="UNKNOWN","The dependency could not be evaluated or a referenced datapoint could not be resolved",""))))</f>
        <v/>
      </c>
      <c r="I56" s="44">
        <f>IF(F56="MISSING","Enter a valid response in the linked field",IF(F56="INVALID","Clear the response or amend the controlling answer so that the dependency is met",IF(F56="CONTROLLER MISSING","Complete the controlling question first, then review this field",IF(F56="UNKNOWN","Review the Field Guide and dependency_string; contact the MFSA if clarification is required",""))))</f>
        <v/>
      </c>
      <c r="J56" s="44" t="inlineStr">
        <is>
          <t>RCSP_OP_66 = "yes"</t>
        </is>
      </c>
      <c r="K56" s="45">
        <f>'2- OP'!$AL$55</f>
        <v/>
      </c>
      <c r="L56" s="46" t="inlineStr">
        <is>
          <t>Open field</t>
        </is>
      </c>
    </row>
    <row r="57">
      <c r="A57" s="43" t="inlineStr">
        <is>
          <t>RCSP_OP_68_v1</t>
        </is>
      </c>
      <c r="B57" s="44" t="inlineStr">
        <is>
          <t>y) Has the Limited CSP notified the Authority of any terminations?</t>
        </is>
      </c>
      <c r="C57" s="44" t="inlineStr">
        <is>
          <t>OP</t>
        </is>
      </c>
      <c r="D57" s="44" t="inlineStr">
        <is>
          <t>Client Base -  Terminations</t>
        </is>
      </c>
      <c r="E57" s="44" t="inlineStr">
        <is>
          <t>2- OP</t>
        </is>
      </c>
      <c r="F57" s="45">
        <f>'2- OP'!$AK$56</f>
        <v/>
      </c>
      <c r="G57" s="45">
        <f>IF(F57="INVALID","High",IF(F57="MISSING","Medium",IF(F57="CONTROLLER MISSING","Review",IF(F57="UNKNOWN","Technical review",""))))</f>
        <v/>
      </c>
      <c r="H57" s="44">
        <f>IF(F57="MISSING","An applicable or required answer is missing",IF(F57="INVALID","A value was entered although the dependency is not met",IF(F57="CONTROLLER MISSING","A controlling answer is missing, so applicability cannot yet be determined",IF(F57="UNKNOWN","The dependency could not be evaluated or a referenced datapoint could not be resolved",""))))</f>
        <v/>
      </c>
      <c r="I57" s="44">
        <f>IF(F57="MISSING","Enter a valid response in the linked field",IF(F57="INVALID","Clear the response or amend the controlling answer so that the dependency is met",IF(F57="CONTROLLER MISSING","Complete the controlling question first, then review this field",IF(F57="UNKNOWN","Review the Field Guide and dependency_string; contact the MFSA if clarification is required",""))))</f>
        <v/>
      </c>
      <c r="J57" s="44" t="inlineStr"/>
      <c r="K57" s="45">
        <f>'2- OP'!$AL$56</f>
        <v/>
      </c>
      <c r="L57" s="46" t="inlineStr">
        <is>
          <t>Open field</t>
        </is>
      </c>
    </row>
    <row r="58">
      <c r="A58" s="43" t="inlineStr">
        <is>
          <t>RCSP_OP_69_v1</t>
        </is>
      </c>
      <c r="B58" s="44" t="inlineStr">
        <is>
          <t>i) Please explain and provide relevant details.</t>
        </is>
      </c>
      <c r="C58" s="44" t="inlineStr">
        <is>
          <t>OP</t>
        </is>
      </c>
      <c r="D58" s="44" t="inlineStr">
        <is>
          <t>Client Base -  Terminations</t>
        </is>
      </c>
      <c r="E58" s="44" t="inlineStr">
        <is>
          <t>2- OP</t>
        </is>
      </c>
      <c r="F58" s="45">
        <f>'2- OP'!$AK$57</f>
        <v/>
      </c>
      <c r="G58" s="45">
        <f>IF(F58="INVALID","High",IF(F58="MISSING","Medium",IF(F58="CONTROLLER MISSING","Review",IF(F58="UNKNOWN","Technical review",""))))</f>
        <v/>
      </c>
      <c r="H58" s="44">
        <f>IF(F58="MISSING","An applicable or required answer is missing",IF(F58="INVALID","A value was entered although the dependency is not met",IF(F58="CONTROLLER MISSING","A controlling answer is missing, so applicability cannot yet be determined",IF(F58="UNKNOWN","The dependency could not be evaluated or a referenced datapoint could not be resolved",""))))</f>
        <v/>
      </c>
      <c r="I58" s="44">
        <f>IF(F58="MISSING","Enter a valid response in the linked field",IF(F58="INVALID","Clear the response or amend the controlling answer so that the dependency is met",IF(F58="CONTROLLER MISSING","Complete the controlling question first, then review this field",IF(F58="UNKNOWN","Review the Field Guide and dependency_string; contact the MFSA if clarification is required",""))))</f>
        <v/>
      </c>
      <c r="J58" s="44" t="inlineStr">
        <is>
          <t>RCSP_OP_68 = "no"</t>
        </is>
      </c>
      <c r="K58" s="45">
        <f>'2- OP'!$AL$57</f>
        <v/>
      </c>
      <c r="L58" s="46" t="inlineStr">
        <is>
          <t>Open field</t>
        </is>
      </c>
    </row>
    <row r="59">
      <c r="A59" s="43" t="inlineStr">
        <is>
          <t>RCSP_AML_22_v1</t>
        </is>
      </c>
      <c r="B59" s="44" t="inlineStr">
        <is>
          <t>i) Is the balance on each client's bank account reconciled with the balance on that account as set out in the bank statement?</t>
        </is>
      </c>
      <c r="C59" s="44" t="inlineStr">
        <is>
          <t>AML</t>
        </is>
      </c>
      <c r="D59" s="44" t="inlineStr">
        <is>
          <t>Activities of the Limited CSP  - Client Monies</t>
        </is>
      </c>
      <c r="E59" s="44" t="inlineStr">
        <is>
          <t>2- AML</t>
        </is>
      </c>
      <c r="F59" s="45">
        <f>'2- AML'!$AK$3</f>
        <v/>
      </c>
      <c r="G59" s="45">
        <f>IF(F59="INVALID","High",IF(F59="MISSING","Medium",IF(F59="CONTROLLER MISSING","Review",IF(F59="UNKNOWN","Technical review",""))))</f>
        <v/>
      </c>
      <c r="H59" s="44">
        <f>IF(F59="MISSING","An applicable or required answer is missing",IF(F59="INVALID","A value was entered although the dependency is not met",IF(F59="CONTROLLER MISSING","A controlling answer is missing, so applicability cannot yet be determined",IF(F59="UNKNOWN","The dependency could not be evaluated or a referenced datapoint could not be resolved",""))))</f>
        <v/>
      </c>
      <c r="I59" s="44">
        <f>IF(F59="MISSING","Enter a valid response in the linked field",IF(F59="INVALID","Clear the response or amend the controlling answer so that the dependency is met",IF(F59="CONTROLLER MISSING","Complete the controlling question first, then review this field",IF(F59="UNKNOWN","Review the Field Guide and dependency_string; contact the MFSA if clarification is required",""))))</f>
        <v/>
      </c>
      <c r="J59" s="44" t="inlineStr">
        <is>
          <t>RCSP_OP_21 IN ("Bank Account per Client", "Both")</t>
        </is>
      </c>
      <c r="K59" s="45">
        <f>'2- AML'!$AL$3</f>
        <v/>
      </c>
      <c r="L59" s="46" t="inlineStr">
        <is>
          <t>Open field</t>
        </is>
      </c>
    </row>
    <row r="60">
      <c r="A60" s="43" t="inlineStr">
        <is>
          <t>RCSP_AML_23_v1</t>
        </is>
      </c>
      <c r="B60" s="44" t="inlineStr">
        <is>
          <t>ii) How often are reconciliations carried out?</t>
        </is>
      </c>
      <c r="C60" s="44" t="inlineStr">
        <is>
          <t>AML</t>
        </is>
      </c>
      <c r="D60" s="44" t="inlineStr">
        <is>
          <t>Activities of the Limited CSP  - Client Monies</t>
        </is>
      </c>
      <c r="E60" s="44" t="inlineStr">
        <is>
          <t>2- AML</t>
        </is>
      </c>
      <c r="F60" s="45">
        <f>'2- AML'!$AK$4</f>
        <v/>
      </c>
      <c r="G60" s="45">
        <f>IF(F60="INVALID","High",IF(F60="MISSING","Medium",IF(F60="CONTROLLER MISSING","Review",IF(F60="UNKNOWN","Technical review",""))))</f>
        <v/>
      </c>
      <c r="H60" s="44">
        <f>IF(F60="MISSING","An applicable or required answer is missing",IF(F60="INVALID","A value was entered although the dependency is not met",IF(F60="CONTROLLER MISSING","A controlling answer is missing, so applicability cannot yet be determined",IF(F60="UNKNOWN","The dependency could not be evaluated or a referenced datapoint could not be resolved",""))))</f>
        <v/>
      </c>
      <c r="I60" s="44">
        <f>IF(F60="MISSING","Enter a valid response in the linked field",IF(F60="INVALID","Clear the response or amend the controlling answer so that the dependency is met",IF(F60="CONTROLLER MISSING","Complete the controlling question first, then review this field",IF(F60="UNKNOWN","Review the Field Guide and dependency_string; contact the MFSA if clarification is required",""))))</f>
        <v/>
      </c>
      <c r="J60" s="44" t="inlineStr">
        <is>
          <t>RCSP_AML_22 = "Yes"</t>
        </is>
      </c>
      <c r="K60" s="45">
        <f>'2- AML'!$AL$4</f>
        <v/>
      </c>
      <c r="L60" s="46" t="inlineStr">
        <is>
          <t>Open field</t>
        </is>
      </c>
    </row>
    <row r="61">
      <c r="A61" s="43" t="inlineStr">
        <is>
          <t>RCSP_AML_24_v1</t>
        </is>
      </c>
      <c r="B61" s="44" t="inlineStr">
        <is>
          <t>iii) Please provide further details.</t>
        </is>
      </c>
      <c r="C61" s="44" t="inlineStr">
        <is>
          <t>AML</t>
        </is>
      </c>
      <c r="D61" s="44" t="inlineStr">
        <is>
          <t>Activities of the Limited CSP  - Client Monies</t>
        </is>
      </c>
      <c r="E61" s="44" t="inlineStr">
        <is>
          <t>2- AML</t>
        </is>
      </c>
      <c r="F61" s="45">
        <f>'2- AML'!$AK$5</f>
        <v/>
      </c>
      <c r="G61" s="45">
        <f>IF(F61="INVALID","High",IF(F61="MISSING","Medium",IF(F61="CONTROLLER MISSING","Review",IF(F61="UNKNOWN","Technical review",""))))</f>
        <v/>
      </c>
      <c r="H61" s="44">
        <f>IF(F61="MISSING","An applicable or required answer is missing",IF(F61="INVALID","A value was entered although the dependency is not met",IF(F61="CONTROLLER MISSING","A controlling answer is missing, so applicability cannot yet be determined",IF(F61="UNKNOWN","The dependency could not be evaluated or a referenced datapoint could not be resolved",""))))</f>
        <v/>
      </c>
      <c r="I61" s="44">
        <f>IF(F61="MISSING","Enter a valid response in the linked field",IF(F61="INVALID","Clear the response or amend the controlling answer so that the dependency is met",IF(F61="CONTROLLER MISSING","Complete the controlling question first, then review this field",IF(F61="UNKNOWN","Review the Field Guide and dependency_string; contact the MFSA if clarification is required",""))))</f>
        <v/>
      </c>
      <c r="J61" s="44" t="inlineStr">
        <is>
          <t>RCSP_AML_23 = "Other - Please specify in next question"</t>
        </is>
      </c>
      <c r="K61" s="45">
        <f>'2- AML'!$AL$5</f>
        <v/>
      </c>
      <c r="L61" s="46" t="inlineStr">
        <is>
          <t>Open field</t>
        </is>
      </c>
    </row>
    <row r="62">
      <c r="A62" s="43" t="inlineStr">
        <is>
          <t>RCSP_AML_25_v1</t>
        </is>
      </c>
      <c r="B62" s="44" t="inlineStr">
        <is>
          <t>iv) Kindly explain the reason, if these are not being conducted?</t>
        </is>
      </c>
      <c r="C62" s="44" t="inlineStr">
        <is>
          <t>AML</t>
        </is>
      </c>
      <c r="D62" s="44" t="inlineStr">
        <is>
          <t>Activities of the Limited CSP  - Client Monies</t>
        </is>
      </c>
      <c r="E62" s="44" t="inlineStr">
        <is>
          <t>2- AML</t>
        </is>
      </c>
      <c r="F62" s="45">
        <f>'2- AML'!$AK$6</f>
        <v/>
      </c>
      <c r="G62" s="45">
        <f>IF(F62="INVALID","High",IF(F62="MISSING","Medium",IF(F62="CONTROLLER MISSING","Review",IF(F62="UNKNOWN","Technical review",""))))</f>
        <v/>
      </c>
      <c r="H62" s="44">
        <f>IF(F62="MISSING","An applicable or required answer is missing",IF(F62="INVALID","A value was entered although the dependency is not met",IF(F62="CONTROLLER MISSING","A controlling answer is missing, so applicability cannot yet be determined",IF(F62="UNKNOWN","The dependency could not be evaluated or a referenced datapoint could not be resolved",""))))</f>
        <v/>
      </c>
      <c r="I62" s="44">
        <f>IF(F62="MISSING","Enter a valid response in the linked field",IF(F62="INVALID","Clear the response or amend the controlling answer so that the dependency is met",IF(F62="CONTROLLER MISSING","Complete the controlling question first, then review this field",IF(F62="UNKNOWN","Review the Field Guide and dependency_string; contact the MFSA if clarification is required",""))))</f>
        <v/>
      </c>
      <c r="J62" s="44" t="inlineStr">
        <is>
          <t>RCSP_OP_21 IN ("Bank Account per Client", "Both")</t>
        </is>
      </c>
      <c r="K62" s="45">
        <f>'2- AML'!$AL$6</f>
        <v/>
      </c>
      <c r="L62" s="46" t="inlineStr">
        <is>
          <t>Open field</t>
        </is>
      </c>
    </row>
    <row r="63">
      <c r="A63" s="43" t="inlineStr">
        <is>
          <t>RCSP_AML_26_v1</t>
        </is>
      </c>
      <c r="B63" s="44" t="inlineStr">
        <is>
          <t>i) How often are reconciliations carried out?</t>
        </is>
      </c>
      <c r="C63" s="44" t="inlineStr">
        <is>
          <t>AML</t>
        </is>
      </c>
      <c r="D63" s="44" t="inlineStr">
        <is>
          <t>Activities of the Limited CSP  - Client Monies</t>
        </is>
      </c>
      <c r="E63" s="44" t="inlineStr">
        <is>
          <t>2- AML</t>
        </is>
      </c>
      <c r="F63" s="45">
        <f>'2- AML'!$AK$7</f>
        <v/>
      </c>
      <c r="G63" s="45">
        <f>IF(F63="INVALID","High",IF(F63="MISSING","Medium",IF(F63="CONTROLLER MISSING","Review",IF(F63="UNKNOWN","Technical review",""))))</f>
        <v/>
      </c>
      <c r="H63" s="44">
        <f>IF(F63="MISSING","An applicable or required answer is missing",IF(F63="INVALID","A value was entered although the dependency is not met",IF(F63="CONTROLLER MISSING","A controlling answer is missing, so applicability cannot yet be determined",IF(F63="UNKNOWN","The dependency could not be evaluated or a referenced datapoint could not be resolved",""))))</f>
        <v/>
      </c>
      <c r="I63" s="44">
        <f>IF(F63="MISSING","Enter a valid response in the linked field",IF(F63="INVALID","Clear the response or amend the controlling answer so that the dependency is met",IF(F63="CONTROLLER MISSING","Complete the controlling question first, then review this field",IF(F63="UNKNOWN","Review the Field Guide and dependency_string; contact the MFSA if clarification is required",""))))</f>
        <v/>
      </c>
      <c r="J63" s="44" t="inlineStr">
        <is>
          <t>RCSP_OP_21 IN ("Common Clients' monies account", "Both")</t>
        </is>
      </c>
      <c r="K63" s="45">
        <f>'2- AML'!$AL$7</f>
        <v/>
      </c>
      <c r="L63" s="46" t="inlineStr">
        <is>
          <t>Open field</t>
        </is>
      </c>
    </row>
    <row r="64">
      <c r="A64" s="43" t="inlineStr">
        <is>
          <t>RCSP_AML_27_v1</t>
        </is>
      </c>
      <c r="B64" s="44" t="inlineStr">
        <is>
          <t>ii) Are such reconciliations being dated and reviewed?</t>
        </is>
      </c>
      <c r="C64" s="44" t="inlineStr">
        <is>
          <t>AML</t>
        </is>
      </c>
      <c r="D64" s="44" t="inlineStr">
        <is>
          <t>Activities of the Limited CSP  - Client Monies</t>
        </is>
      </c>
      <c r="E64" s="44" t="inlineStr">
        <is>
          <t>2- AML</t>
        </is>
      </c>
      <c r="F64" s="45">
        <f>'2- AML'!$AK$8</f>
        <v/>
      </c>
      <c r="G64" s="45">
        <f>IF(F64="INVALID","High",IF(F64="MISSING","Medium",IF(F64="CONTROLLER MISSING","Review",IF(F64="UNKNOWN","Technical review",""))))</f>
        <v/>
      </c>
      <c r="H64" s="44">
        <f>IF(F64="MISSING","An applicable or required answer is missing",IF(F64="INVALID","A value was entered although the dependency is not met",IF(F64="CONTROLLER MISSING","A controlling answer is missing, so applicability cannot yet be determined",IF(F64="UNKNOWN","The dependency could not be evaluated or a referenced datapoint could not be resolved",""))))</f>
        <v/>
      </c>
      <c r="I64" s="44">
        <f>IF(F64="MISSING","Enter a valid response in the linked field",IF(F64="INVALID","Clear the response or amend the controlling answer so that the dependency is met",IF(F64="CONTROLLER MISSING","Complete the controlling question first, then review this field",IF(F64="UNKNOWN","Review the Field Guide and dependency_string; contact the MFSA if clarification is required",""))))</f>
        <v/>
      </c>
      <c r="J64" s="44" t="inlineStr">
        <is>
          <t>RCSP_OP_21 IN ("Common Clients' monies account", "Both")</t>
        </is>
      </c>
      <c r="K64" s="45">
        <f>'2- AML'!$AL$8</f>
        <v/>
      </c>
      <c r="L64" s="46" t="inlineStr">
        <is>
          <t>Open field</t>
        </is>
      </c>
    </row>
    <row r="65">
      <c r="A65" s="43" t="inlineStr">
        <is>
          <t>RCSP_AML_28_v1</t>
        </is>
      </c>
      <c r="B65" s="44" t="inlineStr">
        <is>
          <t>iii) Please provide further details.</t>
        </is>
      </c>
      <c r="C65" s="44" t="inlineStr">
        <is>
          <t>AML</t>
        </is>
      </c>
      <c r="D65" s="44" t="inlineStr">
        <is>
          <t>Activities of the Limited CSP  - Client Monies</t>
        </is>
      </c>
      <c r="E65" s="44" t="inlineStr">
        <is>
          <t>2- AML</t>
        </is>
      </c>
      <c r="F65" s="45">
        <f>'2- AML'!$AK$9</f>
        <v/>
      </c>
      <c r="G65" s="45">
        <f>IF(F65="INVALID","High",IF(F65="MISSING","Medium",IF(F65="CONTROLLER MISSING","Review",IF(F65="UNKNOWN","Technical review",""))))</f>
        <v/>
      </c>
      <c r="H65" s="44">
        <f>IF(F65="MISSING","An applicable or required answer is missing",IF(F65="INVALID","A value was entered although the dependency is not met",IF(F65="CONTROLLER MISSING","A controlling answer is missing, so applicability cannot yet be determined",IF(F65="UNKNOWN","The dependency could not be evaluated or a referenced datapoint could not be resolved",""))))</f>
        <v/>
      </c>
      <c r="I65" s="44">
        <f>IF(F65="MISSING","Enter a valid response in the linked field",IF(F65="INVALID","Clear the response or amend the controlling answer so that the dependency is met",IF(F65="CONTROLLER MISSING","Complete the controlling question first, then review this field",IF(F65="UNKNOWN","Review the Field Guide and dependency_string; contact the MFSA if clarification is required",""))))</f>
        <v/>
      </c>
      <c r="J65" s="44" t="inlineStr">
        <is>
          <t>RCSP_AML_27 = "other- Please specify in next question."</t>
        </is>
      </c>
      <c r="K65" s="45">
        <f>'2- AML'!$AL$9</f>
        <v/>
      </c>
      <c r="L65" s="46" t="inlineStr">
        <is>
          <t>Open field</t>
        </is>
      </c>
    </row>
    <row r="66">
      <c r="A66" s="43" t="inlineStr">
        <is>
          <t>RCSP_AML_29_v1</t>
        </is>
      </c>
      <c r="B66" s="44" t="inlineStr">
        <is>
          <t>iv) Who are the bank signatories in respect of client accounts?</t>
        </is>
      </c>
      <c r="C66" s="44" t="inlineStr">
        <is>
          <t>AML</t>
        </is>
      </c>
      <c r="D66" s="44" t="inlineStr">
        <is>
          <t>Activities of the Limited CSP  - Client Monies</t>
        </is>
      </c>
      <c r="E66" s="44" t="inlineStr">
        <is>
          <t>2- AML</t>
        </is>
      </c>
      <c r="F66" s="45">
        <f>'2- AML'!$AK$10</f>
        <v/>
      </c>
      <c r="G66" s="45">
        <f>IF(F66="INVALID","High",IF(F66="MISSING","Medium",IF(F66="CONTROLLER MISSING","Review",IF(F66="UNKNOWN","Technical review",""))))</f>
        <v/>
      </c>
      <c r="H66" s="44">
        <f>IF(F66="MISSING","An applicable or required answer is missing",IF(F66="INVALID","A value was entered although the dependency is not met",IF(F66="CONTROLLER MISSING","A controlling answer is missing, so applicability cannot yet be determined",IF(F66="UNKNOWN","The dependency could not be evaluated or a referenced datapoint could not be resolved",""))))</f>
        <v/>
      </c>
      <c r="I66" s="44">
        <f>IF(F66="MISSING","Enter a valid response in the linked field",IF(F66="INVALID","Clear the response or amend the controlling answer so that the dependency is met",IF(F66="CONTROLLER MISSING","Complete the controlling question first, then review this field",IF(F66="UNKNOWN","Review the Field Guide and dependency_string; contact the MFSA if clarification is required",""))))</f>
        <v/>
      </c>
      <c r="J66" s="44" t="inlineStr">
        <is>
          <t>RCSP_OP_21 IN ("Common Clients' monies account", "Both")</t>
        </is>
      </c>
      <c r="K66" s="45">
        <f>'2- AML'!$AL$10</f>
        <v/>
      </c>
      <c r="L66" s="46" t="inlineStr">
        <is>
          <t>Open field</t>
        </is>
      </c>
    </row>
    <row r="67">
      <c r="A67" s="43" t="inlineStr">
        <is>
          <t>RCSP_AML_30_v1</t>
        </is>
      </c>
      <c r="B67" s="44" t="inlineStr">
        <is>
          <t>m) Are there circumstances under which the client can authorise movements on any account without the knowledge of the Limited CSP?</t>
        </is>
      </c>
      <c r="C67" s="44" t="inlineStr">
        <is>
          <t>AML</t>
        </is>
      </c>
      <c r="D67" s="44" t="inlineStr">
        <is>
          <t>Activities of the Limited CSP  - Client Monies</t>
        </is>
      </c>
      <c r="E67" s="44" t="inlineStr">
        <is>
          <t>2- AML</t>
        </is>
      </c>
      <c r="F67" s="45">
        <f>'2- AML'!$AK$11</f>
        <v/>
      </c>
      <c r="G67" s="45">
        <f>IF(F67="INVALID","High",IF(F67="MISSING","Medium",IF(F67="CONTROLLER MISSING","Review",IF(F67="UNKNOWN","Technical review",""))))</f>
        <v/>
      </c>
      <c r="H67" s="44">
        <f>IF(F67="MISSING","An applicable or required answer is missing",IF(F67="INVALID","A value was entered although the dependency is not met",IF(F67="CONTROLLER MISSING","A controlling answer is missing, so applicability cannot yet be determined",IF(F67="UNKNOWN","The dependency could not be evaluated or a referenced datapoint could not be resolved",""))))</f>
        <v/>
      </c>
      <c r="I67" s="44">
        <f>IF(F67="MISSING","Enter a valid response in the linked field",IF(F67="INVALID","Clear the response or amend the controlling answer so that the dependency is met",IF(F67="CONTROLLER MISSING","Complete the controlling question first, then review this field",IF(F67="UNKNOWN","Review the Field Guide and dependency_string; contact the MFSA if clarification is required",""))))</f>
        <v/>
      </c>
      <c r="J67" s="44" t="inlineStr"/>
      <c r="K67" s="45">
        <f>'2- AML'!$AL$11</f>
        <v/>
      </c>
      <c r="L67" s="46" t="inlineStr">
        <is>
          <t>Open field</t>
        </is>
      </c>
    </row>
    <row r="68">
      <c r="A68" s="43" t="inlineStr">
        <is>
          <t>RCSP_AML_31_v1</t>
        </is>
      </c>
      <c r="B68" s="44" t="inlineStr">
        <is>
          <t>n) Please provide details of such instances, the number of such movements and how monitoring of such movements are being done by the Limited CSP.</t>
        </is>
      </c>
      <c r="C68" s="44" t="inlineStr">
        <is>
          <t>AML</t>
        </is>
      </c>
      <c r="D68" s="44" t="inlineStr">
        <is>
          <t>Activities of the Limited CSP  - Client Monies</t>
        </is>
      </c>
      <c r="E68" s="44" t="inlineStr">
        <is>
          <t>2- AML</t>
        </is>
      </c>
      <c r="F68" s="45">
        <f>'2- AML'!$AK$12</f>
        <v/>
      </c>
      <c r="G68" s="45">
        <f>IF(F68="INVALID","High",IF(F68="MISSING","Medium",IF(F68="CONTROLLER MISSING","Review",IF(F68="UNKNOWN","Technical review",""))))</f>
        <v/>
      </c>
      <c r="H68" s="44">
        <f>IF(F68="MISSING","An applicable or required answer is missing",IF(F68="INVALID","A value was entered although the dependency is not met",IF(F68="CONTROLLER MISSING","A controlling answer is missing, so applicability cannot yet be determined",IF(F68="UNKNOWN","The dependency could not be evaluated or a referenced datapoint could not be resolved",""))))</f>
        <v/>
      </c>
      <c r="I68" s="44">
        <f>IF(F68="MISSING","Enter a valid response in the linked field",IF(F68="INVALID","Clear the response or amend the controlling answer so that the dependency is met",IF(F68="CONTROLLER MISSING","Complete the controlling question first, then review this field",IF(F68="UNKNOWN","Review the Field Guide and dependency_string; contact the MFSA if clarification is required",""))))</f>
        <v/>
      </c>
      <c r="J68" s="44" t="inlineStr">
        <is>
          <t>RCSP_AML_30 = "yes"</t>
        </is>
      </c>
      <c r="K68" s="45">
        <f>'2- AML'!$AL$12</f>
        <v/>
      </c>
      <c r="L68" s="46" t="inlineStr">
        <is>
          <t>Open field</t>
        </is>
      </c>
    </row>
    <row r="69">
      <c r="A69" s="43" t="inlineStr">
        <is>
          <t>RCSP_GV_32_v1</t>
        </is>
      </c>
      <c r="B69" s="44" t="inlineStr">
        <is>
          <t>o) Please indicate (if any) the number of customers whose assets were frozen, confiscated or seized (due to ML/FT considerations), as at the end of the previous calendar year.</t>
        </is>
      </c>
      <c r="C69" s="44" t="inlineStr">
        <is>
          <t>GV</t>
        </is>
      </c>
      <c r="D69" s="44" t="inlineStr">
        <is>
          <t>Activities of the Limited CSP  - Litigation/ Legal Proceedings</t>
        </is>
      </c>
      <c r="E69" s="44" t="inlineStr">
        <is>
          <t>2- GV</t>
        </is>
      </c>
      <c r="F69" s="45">
        <f>'2- GV'!$AK$3</f>
        <v/>
      </c>
      <c r="G69" s="45">
        <f>IF(F69="INVALID","High",IF(F69="MISSING","Medium",IF(F69="CONTROLLER MISSING","Review",IF(F69="UNKNOWN","Technical review",""))))</f>
        <v/>
      </c>
      <c r="H69" s="44">
        <f>IF(F69="MISSING","An applicable or required answer is missing",IF(F69="INVALID","A value was entered although the dependency is not met",IF(F69="CONTROLLER MISSING","A controlling answer is missing, so applicability cannot yet be determined",IF(F69="UNKNOWN","The dependency could not be evaluated or a referenced datapoint could not be resolved",""))))</f>
        <v/>
      </c>
      <c r="I69" s="44">
        <f>IF(F69="MISSING","Enter a valid response in the linked field",IF(F69="INVALID","Clear the response or amend the controlling answer so that the dependency is met",IF(F69="CONTROLLER MISSING","Complete the controlling question first, then review this field",IF(F69="UNKNOWN","Review the Field Guide and dependency_string; contact the MFSA if clarification is required",""))))</f>
        <v/>
      </c>
      <c r="J69" s="44" t="inlineStr"/>
      <c r="K69" s="45">
        <f>'2- GV'!$AL$3</f>
        <v/>
      </c>
      <c r="L69" s="46" t="inlineStr">
        <is>
          <t>Open field</t>
        </is>
      </c>
    </row>
    <row r="70">
      <c r="A70" s="43" t="inlineStr">
        <is>
          <t>RCSP_GV_33_v1</t>
        </is>
      </c>
      <c r="B70" s="44" t="inlineStr">
        <is>
          <t>p) Has the Limited CSP, during the reporting period, been involved in any governmental, legal or arbitration proceedings?</t>
        </is>
      </c>
      <c r="C70" s="44" t="inlineStr">
        <is>
          <t>GV</t>
        </is>
      </c>
      <c r="D70" s="44" t="inlineStr">
        <is>
          <t>Activities of the Limited CSP  - Litigation/ Legal Proceedings</t>
        </is>
      </c>
      <c r="E70" s="44" t="inlineStr">
        <is>
          <t>2- GV</t>
        </is>
      </c>
      <c r="F70" s="45">
        <f>'2- GV'!$AK$4</f>
        <v/>
      </c>
      <c r="G70" s="45">
        <f>IF(F70="INVALID","High",IF(F70="MISSING","Medium",IF(F70="CONTROLLER MISSING","Review",IF(F70="UNKNOWN","Technical review",""))))</f>
        <v/>
      </c>
      <c r="H70" s="44">
        <f>IF(F70="MISSING","An applicable or required answer is missing",IF(F70="INVALID","A value was entered although the dependency is not met",IF(F70="CONTROLLER MISSING","A controlling answer is missing, so applicability cannot yet be determined",IF(F70="UNKNOWN","The dependency could not be evaluated or a referenced datapoint could not be resolved",""))))</f>
        <v/>
      </c>
      <c r="I70" s="44">
        <f>IF(F70="MISSING","Enter a valid response in the linked field",IF(F70="INVALID","Clear the response or amend the controlling answer so that the dependency is met",IF(F70="CONTROLLER MISSING","Complete the controlling question first, then review this field",IF(F70="UNKNOWN","Review the Field Guide and dependency_string; contact the MFSA if clarification is required",""))))</f>
        <v/>
      </c>
      <c r="J70" s="44" t="inlineStr"/>
      <c r="K70" s="45">
        <f>'2- GV'!$AL$4</f>
        <v/>
      </c>
      <c r="L70" s="46" t="inlineStr">
        <is>
          <t>Open field</t>
        </is>
      </c>
    </row>
    <row r="71">
      <c r="A71" s="43" t="inlineStr">
        <is>
          <t>RCSP_GV_34_v1</t>
        </is>
      </c>
      <c r="B71" s="44" t="inlineStr">
        <is>
          <t>i) Was the MFSA duly notified of these proceedings/litigation?</t>
        </is>
      </c>
      <c r="C71" s="44" t="inlineStr">
        <is>
          <t>GV</t>
        </is>
      </c>
      <c r="D71" s="44" t="inlineStr">
        <is>
          <t>Activities of the Limited CSP  - Litigation/ Legal Proceedings</t>
        </is>
      </c>
      <c r="E71" s="44" t="inlineStr">
        <is>
          <t>2- GV</t>
        </is>
      </c>
      <c r="F71" s="45">
        <f>'2- GV'!$AK$5</f>
        <v/>
      </c>
      <c r="G71" s="45">
        <f>IF(F71="INVALID","High",IF(F71="MISSING","Medium",IF(F71="CONTROLLER MISSING","Review",IF(F71="UNKNOWN","Technical review",""))))</f>
        <v/>
      </c>
      <c r="H71" s="44">
        <f>IF(F71="MISSING","An applicable or required answer is missing",IF(F71="INVALID","A value was entered although the dependency is not met",IF(F71="CONTROLLER MISSING","A controlling answer is missing, so applicability cannot yet be determined",IF(F71="UNKNOWN","The dependency could not be evaluated or a referenced datapoint could not be resolved",""))))</f>
        <v/>
      </c>
      <c r="I71" s="44">
        <f>IF(F71="MISSING","Enter a valid response in the linked field",IF(F71="INVALID","Clear the response or amend the controlling answer so that the dependency is met",IF(F71="CONTROLLER MISSING","Complete the controlling question first, then review this field",IF(F71="UNKNOWN","Review the Field Guide and dependency_string; contact the MFSA if clarification is required",""))))</f>
        <v/>
      </c>
      <c r="J71" s="44" t="inlineStr">
        <is>
          <t>RCSP_GV_33 = "yes"</t>
        </is>
      </c>
      <c r="K71" s="45">
        <f>'2- GV'!$AL$5</f>
        <v/>
      </c>
      <c r="L71" s="46" t="inlineStr">
        <is>
          <t>Open field</t>
        </is>
      </c>
    </row>
    <row r="72">
      <c r="A72" s="43" t="inlineStr">
        <is>
          <t>RCSP_GV_35_v1</t>
        </is>
      </c>
      <c r="B72" s="44" t="inlineStr">
        <is>
          <t>ii) Please provide details of such legal proceedings/ litigation.</t>
        </is>
      </c>
      <c r="C72" s="44" t="inlineStr">
        <is>
          <t>GV</t>
        </is>
      </c>
      <c r="D72" s="44" t="inlineStr">
        <is>
          <t>Activities of the Limited CSP  - Litigation/ Legal Proceedings</t>
        </is>
      </c>
      <c r="E72" s="44" t="inlineStr">
        <is>
          <t>2- GV</t>
        </is>
      </c>
      <c r="F72" s="45">
        <f>'2- GV'!$AK$6</f>
        <v/>
      </c>
      <c r="G72" s="45">
        <f>IF(F72="INVALID","High",IF(F72="MISSING","Medium",IF(F72="CONTROLLER MISSING","Review",IF(F72="UNKNOWN","Technical review",""))))</f>
        <v/>
      </c>
      <c r="H72" s="44">
        <f>IF(F72="MISSING","An applicable or required answer is missing",IF(F72="INVALID","A value was entered although the dependency is not met",IF(F72="CONTROLLER MISSING","A controlling answer is missing, so applicability cannot yet be determined",IF(F72="UNKNOWN","The dependency could not be evaluated or a referenced datapoint could not be resolved",""))))</f>
        <v/>
      </c>
      <c r="I72" s="44">
        <f>IF(F72="MISSING","Enter a valid response in the linked field",IF(F72="INVALID","Clear the response or amend the controlling answer so that the dependency is met",IF(F72="CONTROLLER MISSING","Complete the controlling question first, then review this field",IF(F72="UNKNOWN","Review the Field Guide and dependency_string; contact the MFSA if clarification is required",""))))</f>
        <v/>
      </c>
      <c r="J72" s="44" t="inlineStr">
        <is>
          <t>RCSP_GV_34 = "no"</t>
        </is>
      </c>
      <c r="K72" s="45">
        <f>'2- GV'!$AL$6</f>
        <v/>
      </c>
      <c r="L72" s="46" t="inlineStr">
        <is>
          <t>Open field</t>
        </is>
      </c>
    </row>
    <row r="73">
      <c r="A73" s="43" t="inlineStr">
        <is>
          <t>RCSP_GV_36_v1</t>
        </is>
      </c>
      <c r="B73" s="44" t="inlineStr">
        <is>
          <t>q) Is the Limited CSP aware of any dispute/complaint that might result in litigation/legal proceedings in the next twelve months?</t>
        </is>
      </c>
      <c r="C73" s="44" t="inlineStr">
        <is>
          <t>GV</t>
        </is>
      </c>
      <c r="D73" s="44" t="inlineStr">
        <is>
          <t>Activities of the Limited CSP  - Litigation/ Legal Proceedings</t>
        </is>
      </c>
      <c r="E73" s="44" t="inlineStr">
        <is>
          <t>2- GV</t>
        </is>
      </c>
      <c r="F73" s="45">
        <f>'2- GV'!$AK$7</f>
        <v/>
      </c>
      <c r="G73" s="45">
        <f>IF(F73="INVALID","High",IF(F73="MISSING","Medium",IF(F73="CONTROLLER MISSING","Review",IF(F73="UNKNOWN","Technical review",""))))</f>
        <v/>
      </c>
      <c r="H73" s="44">
        <f>IF(F73="MISSING","An applicable or required answer is missing",IF(F73="INVALID","A value was entered although the dependency is not met",IF(F73="CONTROLLER MISSING","A controlling answer is missing, so applicability cannot yet be determined",IF(F73="UNKNOWN","The dependency could not be evaluated or a referenced datapoint could not be resolved",""))))</f>
        <v/>
      </c>
      <c r="I73" s="44">
        <f>IF(F73="MISSING","Enter a valid response in the linked field",IF(F73="INVALID","Clear the response or amend the controlling answer so that the dependency is met",IF(F73="CONTROLLER MISSING","Complete the controlling question first, then review this field",IF(F73="UNKNOWN","Review the Field Guide and dependency_string; contact the MFSA if clarification is required",""))))</f>
        <v/>
      </c>
      <c r="J73" s="44" t="inlineStr"/>
      <c r="K73" s="45">
        <f>'2- GV'!$AL$7</f>
        <v/>
      </c>
      <c r="L73" s="46" t="inlineStr">
        <is>
          <t>Open field</t>
        </is>
      </c>
    </row>
    <row r="74">
      <c r="A74" s="43" t="inlineStr">
        <is>
          <t>RCSP_GV_37_v1</t>
        </is>
      </c>
      <c r="B74" s="44" t="inlineStr">
        <is>
          <t>i) Please provide details of such dispute/complaint.</t>
        </is>
      </c>
      <c r="C74" s="44" t="inlineStr">
        <is>
          <t>GV</t>
        </is>
      </c>
      <c r="D74" s="44" t="inlineStr">
        <is>
          <t>Activities of the Limited CSP  - Litigation/ Legal Proceedings</t>
        </is>
      </c>
      <c r="E74" s="44" t="inlineStr">
        <is>
          <t>2- GV</t>
        </is>
      </c>
      <c r="F74" s="45">
        <f>'2- GV'!$AK$8</f>
        <v/>
      </c>
      <c r="G74" s="45">
        <f>IF(F74="INVALID","High",IF(F74="MISSING","Medium",IF(F74="CONTROLLER MISSING","Review",IF(F74="UNKNOWN","Technical review",""))))</f>
        <v/>
      </c>
      <c r="H74" s="44">
        <f>IF(F74="MISSING","An applicable or required answer is missing",IF(F74="INVALID","A value was entered although the dependency is not met",IF(F74="CONTROLLER MISSING","A controlling answer is missing, so applicability cannot yet be determined",IF(F74="UNKNOWN","The dependency could not be evaluated or a referenced datapoint could not be resolved",""))))</f>
        <v/>
      </c>
      <c r="I74" s="44">
        <f>IF(F74="MISSING","Enter a valid response in the linked field",IF(F74="INVALID","Clear the response or amend the controlling answer so that the dependency is met",IF(F74="CONTROLLER MISSING","Complete the controlling question first, then review this field",IF(F74="UNKNOWN","Review the Field Guide and dependency_string; contact the MFSA if clarification is required",""))))</f>
        <v/>
      </c>
      <c r="J74" s="44" t="inlineStr">
        <is>
          <t>RCSP_GV_36 = "yes"</t>
        </is>
      </c>
      <c r="K74" s="45">
        <f>'2- GV'!$AL$8</f>
        <v/>
      </c>
      <c r="L74" s="46" t="inlineStr">
        <is>
          <t>Open field</t>
        </is>
      </c>
    </row>
    <row r="75">
      <c r="A75" s="43" t="inlineStr">
        <is>
          <t>RCSP_GV_72_v1</t>
        </is>
      </c>
      <c r="B75" s="44" t="inlineStr">
        <is>
          <t>b) Is the Limited CSP aware of situations wherein the Limited CSP was/still is in breach of the CSP Act, rules or regulations issued?</t>
        </is>
      </c>
      <c r="C75" s="44" t="inlineStr">
        <is>
          <t>GV</t>
        </is>
      </c>
      <c r="D75" s="44" t="inlineStr">
        <is>
          <t>Ongoing Obligations - Breaches</t>
        </is>
      </c>
      <c r="E75" s="44" t="inlineStr">
        <is>
          <t>2- GV</t>
        </is>
      </c>
      <c r="F75" s="45">
        <f>'2- GV'!$AK$10</f>
        <v/>
      </c>
      <c r="G75" s="45">
        <f>IF(F75="INVALID","High",IF(F75="MISSING","Medium",IF(F75="CONTROLLER MISSING","Review",IF(F75="UNKNOWN","Technical review",""))))</f>
        <v/>
      </c>
      <c r="H75" s="44">
        <f>IF(F75="MISSING","An applicable or required answer is missing",IF(F75="INVALID","A value was entered although the dependency is not met",IF(F75="CONTROLLER MISSING","A controlling answer is missing, so applicability cannot yet be determined",IF(F75="UNKNOWN","The dependency could not be evaluated or a referenced datapoint could not be resolved",""))))</f>
        <v/>
      </c>
      <c r="I75" s="44">
        <f>IF(F75="MISSING","Enter a valid response in the linked field",IF(F75="INVALID","Clear the response or amend the controlling answer so that the dependency is met",IF(F75="CONTROLLER MISSING","Complete the controlling question first, then review this field",IF(F75="UNKNOWN","Review the Field Guide and dependency_string; contact the MFSA if clarification is required",""))))</f>
        <v/>
      </c>
      <c r="J75" s="44" t="inlineStr"/>
      <c r="K75" s="45">
        <f>'2- GV'!$AL$10</f>
        <v/>
      </c>
      <c r="L75" s="46" t="inlineStr">
        <is>
          <t>Open field</t>
        </is>
      </c>
    </row>
    <row r="76">
      <c r="A76" s="43" t="inlineStr">
        <is>
          <t>RCSP_GV_73_v1</t>
        </is>
      </c>
      <c r="B76" s="44" t="inlineStr">
        <is>
          <t>c) Was this breach disclosed to the MFSA?</t>
        </is>
      </c>
      <c r="C76" s="44" t="inlineStr">
        <is>
          <t>GV</t>
        </is>
      </c>
      <c r="D76" s="44" t="inlineStr">
        <is>
          <t>Ongoing Obligations - Breaches</t>
        </is>
      </c>
      <c r="E76" s="44" t="inlineStr">
        <is>
          <t>2- GV</t>
        </is>
      </c>
      <c r="F76" s="45">
        <f>'2- GV'!$AK$11</f>
        <v/>
      </c>
      <c r="G76" s="45">
        <f>IF(F76="INVALID","High",IF(F76="MISSING","Medium",IF(F76="CONTROLLER MISSING","Review",IF(F76="UNKNOWN","Technical review",""))))</f>
        <v/>
      </c>
      <c r="H76" s="44">
        <f>IF(F76="MISSING","An applicable or required answer is missing",IF(F76="INVALID","A value was entered although the dependency is not met",IF(F76="CONTROLLER MISSING","A controlling answer is missing, so applicability cannot yet be determined",IF(F76="UNKNOWN","The dependency could not be evaluated or a referenced datapoint could not be resolved",""))))</f>
        <v/>
      </c>
      <c r="I76" s="44">
        <f>IF(F76="MISSING","Enter a valid response in the linked field",IF(F76="INVALID","Clear the response or amend the controlling answer so that the dependency is met",IF(F76="CONTROLLER MISSING","Complete the controlling question first, then review this field",IF(F76="UNKNOWN","Review the Field Guide and dependency_string; contact the MFSA if clarification is required",""))))</f>
        <v/>
      </c>
      <c r="J76" s="44" t="inlineStr">
        <is>
          <t>RCSP_GV_72 = "yes"</t>
        </is>
      </c>
      <c r="K76" s="45">
        <f>'2- GV'!$AL$11</f>
        <v/>
      </c>
      <c r="L76" s="46" t="inlineStr">
        <is>
          <t>Open field</t>
        </is>
      </c>
    </row>
    <row r="77">
      <c r="A77" s="43" t="inlineStr">
        <is>
          <t>RCSP_GV_74_v1</t>
        </is>
      </c>
      <c r="B77" s="44" t="inlineStr">
        <is>
          <t>d) Provide details regarding 
                                  i) the nature of the breach, 
                                 ii) the date when the breach took place; and 
                                iii) the date of disclosure of said breach to the MFSA.</t>
        </is>
      </c>
      <c r="C77" s="44" t="inlineStr">
        <is>
          <t>GV</t>
        </is>
      </c>
      <c r="D77" s="44" t="inlineStr">
        <is>
          <t>Ongoing Obligations - Breaches</t>
        </is>
      </c>
      <c r="E77" s="44" t="inlineStr">
        <is>
          <t>2- GV</t>
        </is>
      </c>
      <c r="F77" s="45">
        <f>'2- GV'!$AK$12</f>
        <v/>
      </c>
      <c r="G77" s="45">
        <f>IF(F77="INVALID","High",IF(F77="MISSING","Medium",IF(F77="CONTROLLER MISSING","Review",IF(F77="UNKNOWN","Technical review",""))))</f>
        <v/>
      </c>
      <c r="H77" s="44">
        <f>IF(F77="MISSING","An applicable or required answer is missing",IF(F77="INVALID","A value was entered although the dependency is not met",IF(F77="CONTROLLER MISSING","A controlling answer is missing, so applicability cannot yet be determined",IF(F77="UNKNOWN","The dependency could not be evaluated or a referenced datapoint could not be resolved",""))))</f>
        <v/>
      </c>
      <c r="I77" s="44">
        <f>IF(F77="MISSING","Enter a valid response in the linked field",IF(F77="INVALID","Clear the response or amend the controlling answer so that the dependency is met",IF(F77="CONTROLLER MISSING","Complete the controlling question first, then review this field",IF(F77="UNKNOWN","Review the Field Guide and dependency_string; contact the MFSA if clarification is required",""))))</f>
        <v/>
      </c>
      <c r="J77" s="44" t="inlineStr">
        <is>
          <t>RCSP_GV_73 = "yes"</t>
        </is>
      </c>
      <c r="K77" s="45">
        <f>'2- GV'!$AL$12</f>
        <v/>
      </c>
      <c r="L77" s="46" t="inlineStr">
        <is>
          <t>Open field</t>
        </is>
      </c>
    </row>
    <row r="78">
      <c r="A78" s="43" t="inlineStr">
        <is>
          <t>RCSP_GV_75_v1</t>
        </is>
      </c>
      <c r="B78" s="44" t="inlineStr">
        <is>
          <t>e) If not disclosed to the MFSA please provide details of such breach and the reason why such breach was not disclosed.</t>
        </is>
      </c>
      <c r="C78" s="44" t="inlineStr">
        <is>
          <t>GV</t>
        </is>
      </c>
      <c r="D78" s="44" t="inlineStr">
        <is>
          <t>Ongoing Obligations - Breaches</t>
        </is>
      </c>
      <c r="E78" s="44" t="inlineStr">
        <is>
          <t>2- GV</t>
        </is>
      </c>
      <c r="F78" s="45">
        <f>'2- GV'!$AK$13</f>
        <v/>
      </c>
      <c r="G78" s="45">
        <f>IF(F78="INVALID","High",IF(F78="MISSING","Medium",IF(F78="CONTROLLER MISSING","Review",IF(F78="UNKNOWN","Technical review",""))))</f>
        <v/>
      </c>
      <c r="H78" s="44">
        <f>IF(F78="MISSING","An applicable or required answer is missing",IF(F78="INVALID","A value was entered although the dependency is not met",IF(F78="CONTROLLER MISSING","A controlling answer is missing, so applicability cannot yet be determined",IF(F78="UNKNOWN","The dependency could not be evaluated or a referenced datapoint could not be resolved",""))))</f>
        <v/>
      </c>
      <c r="I78" s="44">
        <f>IF(F78="MISSING","Enter a valid response in the linked field",IF(F78="INVALID","Clear the response or amend the controlling answer so that the dependency is met",IF(F78="CONTROLLER MISSING","Complete the controlling question first, then review this field",IF(F78="UNKNOWN","Review the Field Guide and dependency_string; contact the MFSA if clarification is required",""))))</f>
        <v/>
      </c>
      <c r="J78" s="44" t="inlineStr">
        <is>
          <t>RCSP_GV_74 = "no"</t>
        </is>
      </c>
      <c r="K78" s="45">
        <f>'2- GV'!$AL$13</f>
        <v/>
      </c>
      <c r="L78" s="46" t="inlineStr">
        <is>
          <t>Open field</t>
        </is>
      </c>
    </row>
    <row r="79">
      <c r="A79" s="43" t="inlineStr">
        <is>
          <t>RCSP_GV_76_v1</t>
        </is>
      </c>
      <c r="B79" s="44" t="inlineStr">
        <is>
          <t>f) How were such breaches rectified?</t>
        </is>
      </c>
      <c r="C79" s="44" t="inlineStr">
        <is>
          <t>GV</t>
        </is>
      </c>
      <c r="D79" s="44" t="inlineStr">
        <is>
          <t>Ongoing Obligations - Breaches</t>
        </is>
      </c>
      <c r="E79" s="44" t="inlineStr">
        <is>
          <t>2- GV</t>
        </is>
      </c>
      <c r="F79" s="45">
        <f>'2- GV'!$AK$14</f>
        <v/>
      </c>
      <c r="G79" s="45">
        <f>IF(F79="INVALID","High",IF(F79="MISSING","Medium",IF(F79="CONTROLLER MISSING","Review",IF(F79="UNKNOWN","Technical review",""))))</f>
        <v/>
      </c>
      <c r="H79" s="44">
        <f>IF(F79="MISSING","An applicable or required answer is missing",IF(F79="INVALID","A value was entered although the dependency is not met",IF(F79="CONTROLLER MISSING","A controlling answer is missing, so applicability cannot yet be determined",IF(F79="UNKNOWN","The dependency could not be evaluated or a referenced datapoint could not be resolved",""))))</f>
        <v/>
      </c>
      <c r="I79" s="44">
        <f>IF(F79="MISSING","Enter a valid response in the linked field",IF(F79="INVALID","Clear the response or amend the controlling answer so that the dependency is met",IF(F79="CONTROLLER MISSING","Complete the controlling question first, then review this field",IF(F79="UNKNOWN","Review the Field Guide and dependency_string; contact the MFSA if clarification is required",""))))</f>
        <v/>
      </c>
      <c r="J79" s="44" t="inlineStr">
        <is>
          <t>RCSP_GV_72 = "yes"</t>
        </is>
      </c>
      <c r="K79" s="45">
        <f>'2- GV'!$AL$14</f>
        <v/>
      </c>
      <c r="L79" s="46" t="inlineStr">
        <is>
          <t>Open field</t>
        </is>
      </c>
    </row>
    <row r="80">
      <c r="A80" s="43" t="inlineStr">
        <is>
          <t>RCSP_GV_77_v1</t>
        </is>
      </c>
      <c r="B80" s="44" t="inlineStr">
        <is>
          <t>g) Does the Limited CSP have a Breaches Log in place?</t>
        </is>
      </c>
      <c r="C80" s="44" t="inlineStr">
        <is>
          <t>GV</t>
        </is>
      </c>
      <c r="D80" s="44" t="inlineStr">
        <is>
          <t>Ongoing Obligations - Breaches</t>
        </is>
      </c>
      <c r="E80" s="44" t="inlineStr">
        <is>
          <t>2- GV</t>
        </is>
      </c>
      <c r="F80" s="45">
        <f>'2- GV'!$AK$15</f>
        <v/>
      </c>
      <c r="G80" s="45">
        <f>IF(F80="INVALID","High",IF(F80="MISSING","Medium",IF(F80="CONTROLLER MISSING","Review",IF(F80="UNKNOWN","Technical review",""))))</f>
        <v/>
      </c>
      <c r="H80" s="44">
        <f>IF(F80="MISSING","An applicable or required answer is missing",IF(F80="INVALID","A value was entered although the dependency is not met",IF(F80="CONTROLLER MISSING","A controlling answer is missing, so applicability cannot yet be determined",IF(F80="UNKNOWN","The dependency could not be evaluated or a referenced datapoint could not be resolved",""))))</f>
        <v/>
      </c>
      <c r="I80" s="44">
        <f>IF(F80="MISSING","Enter a valid response in the linked field",IF(F80="INVALID","Clear the response or amend the controlling answer so that the dependency is met",IF(F80="CONTROLLER MISSING","Complete the controlling question first, then review this field",IF(F80="UNKNOWN","Review the Field Guide and dependency_string; contact the MFSA if clarification is required",""))))</f>
        <v/>
      </c>
      <c r="J80" s="44" t="inlineStr"/>
      <c r="K80" s="45">
        <f>'2- GV'!$AL$15</f>
        <v/>
      </c>
      <c r="L80" s="46" t="inlineStr">
        <is>
          <t>Open field</t>
        </is>
      </c>
    </row>
    <row r="81">
      <c r="A81" s="43" t="inlineStr">
        <is>
          <t>RCSP_GV_78_v1</t>
        </is>
      </c>
      <c r="B81" s="44" t="inlineStr">
        <is>
          <t>i) Please provide further details.</t>
        </is>
      </c>
      <c r="C81" s="44" t="inlineStr">
        <is>
          <t>GV</t>
        </is>
      </c>
      <c r="D81" s="44" t="inlineStr">
        <is>
          <t>Ongoing Obligations - Breaches</t>
        </is>
      </c>
      <c r="E81" s="44" t="inlineStr">
        <is>
          <t>2- GV</t>
        </is>
      </c>
      <c r="F81" s="45">
        <f>'2- GV'!$AK$16</f>
        <v/>
      </c>
      <c r="G81" s="45">
        <f>IF(F81="INVALID","High",IF(F81="MISSING","Medium",IF(F81="CONTROLLER MISSING","Review",IF(F81="UNKNOWN","Technical review",""))))</f>
        <v/>
      </c>
      <c r="H81" s="44">
        <f>IF(F81="MISSING","An applicable or required answer is missing",IF(F81="INVALID","A value was entered although the dependency is not met",IF(F81="CONTROLLER MISSING","A controlling answer is missing, so applicability cannot yet be determined",IF(F81="UNKNOWN","The dependency could not be evaluated or a referenced datapoint could not be resolved",""))))</f>
        <v/>
      </c>
      <c r="I81" s="44">
        <f>IF(F81="MISSING","Enter a valid response in the linked field",IF(F81="INVALID","Clear the response or amend the controlling answer so that the dependency is met",IF(F81="CONTROLLER MISSING","Complete the controlling question first, then review this field",IF(F81="UNKNOWN","Review the Field Guide and dependency_string; contact the MFSA if clarification is required",""))))</f>
        <v/>
      </c>
      <c r="J81" s="44" t="inlineStr">
        <is>
          <t>RCSP_GV_77 = "no"</t>
        </is>
      </c>
      <c r="K81" s="45">
        <f>'2- GV'!$AL$16</f>
        <v/>
      </c>
      <c r="L81" s="46" t="inlineStr">
        <is>
          <t>Open field</t>
        </is>
      </c>
    </row>
    <row r="82">
      <c r="A82" s="43" t="inlineStr">
        <is>
          <t>RCSP_GV_79_v1</t>
        </is>
      </c>
      <c r="B82" s="44" t="inlineStr">
        <is>
          <t>h) Does the Limited CSP have measures in place to mitigate any conflict of interest between clients or between themselves and a client?</t>
        </is>
      </c>
      <c r="C82" s="44" t="inlineStr">
        <is>
          <t>GV</t>
        </is>
      </c>
      <c r="D82" s="44" t="inlineStr">
        <is>
          <t>Ongoing Obligations - Conflicts of Interest</t>
        </is>
      </c>
      <c r="E82" s="44" t="inlineStr">
        <is>
          <t>2- GV</t>
        </is>
      </c>
      <c r="F82" s="45">
        <f>'2- GV'!$AK$18</f>
        <v/>
      </c>
      <c r="G82" s="45">
        <f>IF(F82="INVALID","High",IF(F82="MISSING","Medium",IF(F82="CONTROLLER MISSING","Review",IF(F82="UNKNOWN","Technical review",""))))</f>
        <v/>
      </c>
      <c r="H82" s="44">
        <f>IF(F82="MISSING","An applicable or required answer is missing",IF(F82="INVALID","A value was entered although the dependency is not met",IF(F82="CONTROLLER MISSING","A controlling answer is missing, so applicability cannot yet be determined",IF(F82="UNKNOWN","The dependency could not be evaluated or a referenced datapoint could not be resolved",""))))</f>
        <v/>
      </c>
      <c r="I82" s="44">
        <f>IF(F82="MISSING","Enter a valid response in the linked field",IF(F82="INVALID","Clear the response or amend the controlling answer so that the dependency is met",IF(F82="CONTROLLER MISSING","Complete the controlling question first, then review this field",IF(F82="UNKNOWN","Review the Field Guide and dependency_string; contact the MFSA if clarification is required",""))))</f>
        <v/>
      </c>
      <c r="J82" s="44" t="inlineStr"/>
      <c r="K82" s="45">
        <f>'2- GV'!$AL$18</f>
        <v/>
      </c>
      <c r="L82" s="46" t="inlineStr">
        <is>
          <t>Open field</t>
        </is>
      </c>
    </row>
    <row r="83">
      <c r="A83" s="43" t="inlineStr">
        <is>
          <t>RCSP_GV_80_v1</t>
        </is>
      </c>
      <c r="B83" s="44" t="inlineStr">
        <is>
          <t>i) Are instances of conflict of interest documented?</t>
        </is>
      </c>
      <c r="C83" s="44" t="inlineStr">
        <is>
          <t>GV</t>
        </is>
      </c>
      <c r="D83" s="44" t="inlineStr">
        <is>
          <t>Ongoing Obligations - Conflicts of Interest</t>
        </is>
      </c>
      <c r="E83" s="44" t="inlineStr">
        <is>
          <t>2- GV</t>
        </is>
      </c>
      <c r="F83" s="45">
        <f>'2- GV'!$AK$19</f>
        <v/>
      </c>
      <c r="G83" s="45">
        <f>IF(F83="INVALID","High",IF(F83="MISSING","Medium",IF(F83="CONTROLLER MISSING","Review",IF(F83="UNKNOWN","Technical review",""))))</f>
        <v/>
      </c>
      <c r="H83" s="44">
        <f>IF(F83="MISSING","An applicable or required answer is missing",IF(F83="INVALID","A value was entered although the dependency is not met",IF(F83="CONTROLLER MISSING","A controlling answer is missing, so applicability cannot yet be determined",IF(F83="UNKNOWN","The dependency could not be evaluated or a referenced datapoint could not be resolved",""))))</f>
        <v/>
      </c>
      <c r="I83" s="44">
        <f>IF(F83="MISSING","Enter a valid response in the linked field",IF(F83="INVALID","Clear the response or amend the controlling answer so that the dependency is met",IF(F83="CONTROLLER MISSING","Complete the controlling question first, then review this field",IF(F83="UNKNOWN","Review the Field Guide and dependency_string; contact the MFSA if clarification is required",""))))</f>
        <v/>
      </c>
      <c r="J83" s="44" t="inlineStr"/>
      <c r="K83" s="45">
        <f>'2- GV'!$AL$19</f>
        <v/>
      </c>
      <c r="L83" s="46" t="inlineStr">
        <is>
          <t>Open field</t>
        </is>
      </c>
    </row>
    <row r="84">
      <c r="A84" s="43" t="inlineStr">
        <is>
          <t>RCSP_GV_81_v1</t>
        </is>
      </c>
      <c r="B84" s="44" t="inlineStr">
        <is>
          <t>i) Please provide further details.</t>
        </is>
      </c>
      <c r="C84" s="44" t="inlineStr">
        <is>
          <t>GV</t>
        </is>
      </c>
      <c r="D84" s="44" t="inlineStr">
        <is>
          <t>Ongoing Obligations - Conflicts of Interest</t>
        </is>
      </c>
      <c r="E84" s="44" t="inlineStr">
        <is>
          <t>2- GV</t>
        </is>
      </c>
      <c r="F84" s="45">
        <f>'2- GV'!$AK$20</f>
        <v/>
      </c>
      <c r="G84" s="45">
        <f>IF(F84="INVALID","High",IF(F84="MISSING","Medium",IF(F84="CONTROLLER MISSING","Review",IF(F84="UNKNOWN","Technical review",""))))</f>
        <v/>
      </c>
      <c r="H84" s="44">
        <f>IF(F84="MISSING","An applicable or required answer is missing",IF(F84="INVALID","A value was entered although the dependency is not met",IF(F84="CONTROLLER MISSING","A controlling answer is missing, so applicability cannot yet be determined",IF(F84="UNKNOWN","The dependency could not be evaluated or a referenced datapoint could not be resolved",""))))</f>
        <v/>
      </c>
      <c r="I84" s="44">
        <f>IF(F84="MISSING","Enter a valid response in the linked field",IF(F84="INVALID","Clear the response or amend the controlling answer so that the dependency is met",IF(F84="CONTROLLER MISSING","Complete the controlling question first, then review this field",IF(F84="UNKNOWN","Review the Field Guide and dependency_string; contact the MFSA if clarification is required",""))))</f>
        <v/>
      </c>
      <c r="J84" s="44" t="inlineStr">
        <is>
          <t>RCSP_GV_80 = "no"</t>
        </is>
      </c>
      <c r="K84" s="45">
        <f>'2- GV'!$AL$20</f>
        <v/>
      </c>
      <c r="L84" s="46" t="inlineStr">
        <is>
          <t>Open field</t>
        </is>
      </c>
    </row>
    <row r="85">
      <c r="A85" s="43" t="inlineStr">
        <is>
          <t>RCSP_GV_82_v1</t>
        </is>
      </c>
      <c r="B85" s="44" t="inlineStr">
        <is>
          <t>j) Have there been instances where conflicts of interest have been declared?</t>
        </is>
      </c>
      <c r="C85" s="44" t="inlineStr">
        <is>
          <t>GV</t>
        </is>
      </c>
      <c r="D85" s="44" t="inlineStr">
        <is>
          <t>Ongoing Obligations - Conflicts of Interest</t>
        </is>
      </c>
      <c r="E85" s="44" t="inlineStr">
        <is>
          <t>2- GV</t>
        </is>
      </c>
      <c r="F85" s="45">
        <f>'2- GV'!$AK$21</f>
        <v/>
      </c>
      <c r="G85" s="45">
        <f>IF(F85="INVALID","High",IF(F85="MISSING","Medium",IF(F85="CONTROLLER MISSING","Review",IF(F85="UNKNOWN","Technical review",""))))</f>
        <v/>
      </c>
      <c r="H85" s="44">
        <f>IF(F85="MISSING","An applicable or required answer is missing",IF(F85="INVALID","A value was entered although the dependency is not met",IF(F85="CONTROLLER MISSING","A controlling answer is missing, so applicability cannot yet be determined",IF(F85="UNKNOWN","The dependency could not be evaluated or a referenced datapoint could not be resolved",""))))</f>
        <v/>
      </c>
      <c r="I85" s="44">
        <f>IF(F85="MISSING","Enter a valid response in the linked field",IF(F85="INVALID","Clear the response or amend the controlling answer so that the dependency is met",IF(F85="CONTROLLER MISSING","Complete the controlling question first, then review this field",IF(F85="UNKNOWN","Review the Field Guide and dependency_string; contact the MFSA if clarification is required",""))))</f>
        <v/>
      </c>
      <c r="J85" s="44" t="inlineStr"/>
      <c r="K85" s="45">
        <f>'2- GV'!$AL$21</f>
        <v/>
      </c>
      <c r="L85" s="46" t="inlineStr">
        <is>
          <t>Open field</t>
        </is>
      </c>
    </row>
    <row r="86">
      <c r="A86" s="43" t="inlineStr">
        <is>
          <t>RCSP_GV_83_v1</t>
        </is>
      </c>
      <c r="B86" s="44" t="inlineStr">
        <is>
          <t>i) How were these identified and addressed?</t>
        </is>
      </c>
      <c r="C86" s="44" t="inlineStr">
        <is>
          <t>GV</t>
        </is>
      </c>
      <c r="D86" s="44" t="inlineStr">
        <is>
          <t>Ongoing Obligations - Conflicts of Interest</t>
        </is>
      </c>
      <c r="E86" s="44" t="inlineStr">
        <is>
          <t>2- GV</t>
        </is>
      </c>
      <c r="F86" s="45">
        <f>'2- GV'!$AK$22</f>
        <v/>
      </c>
      <c r="G86" s="45">
        <f>IF(F86="INVALID","High",IF(F86="MISSING","Medium",IF(F86="CONTROLLER MISSING","Review",IF(F86="UNKNOWN","Technical review",""))))</f>
        <v/>
      </c>
      <c r="H86" s="44">
        <f>IF(F86="MISSING","An applicable or required answer is missing",IF(F86="INVALID","A value was entered although the dependency is not met",IF(F86="CONTROLLER MISSING","A controlling answer is missing, so applicability cannot yet be determined",IF(F86="UNKNOWN","The dependency could not be evaluated or a referenced datapoint could not be resolved",""))))</f>
        <v/>
      </c>
      <c r="I86" s="44">
        <f>IF(F86="MISSING","Enter a valid response in the linked field",IF(F86="INVALID","Clear the response or amend the controlling answer so that the dependency is met",IF(F86="CONTROLLER MISSING","Complete the controlling question first, then review this field",IF(F86="UNKNOWN","Review the Field Guide and dependency_string; contact the MFSA if clarification is required",""))))</f>
        <v/>
      </c>
      <c r="J86" s="44" t="inlineStr">
        <is>
          <t>RCSP_GV_82 = "yes"</t>
        </is>
      </c>
      <c r="K86" s="45">
        <f>'2- GV'!$AL$22</f>
        <v/>
      </c>
      <c r="L86" s="46" t="inlineStr">
        <is>
          <t>Open field</t>
        </is>
      </c>
    </row>
    <row r="87">
      <c r="A87" s="43" t="inlineStr">
        <is>
          <t>RCSP_GV_84_v1</t>
        </is>
      </c>
      <c r="B87" s="44" t="inlineStr">
        <is>
          <t>ii) Provide details of the manner in which these were addressed.</t>
        </is>
      </c>
      <c r="C87" s="44" t="inlineStr">
        <is>
          <t>GV</t>
        </is>
      </c>
      <c r="D87" s="44" t="inlineStr">
        <is>
          <t>Ongoing Obligations - Conflicts of Interest</t>
        </is>
      </c>
      <c r="E87" s="44" t="inlineStr">
        <is>
          <t>2- GV</t>
        </is>
      </c>
      <c r="F87" s="45">
        <f>'2- GV'!$AK$23</f>
        <v/>
      </c>
      <c r="G87" s="45">
        <f>IF(F87="INVALID","High",IF(F87="MISSING","Medium",IF(F87="CONTROLLER MISSING","Review",IF(F87="UNKNOWN","Technical review",""))))</f>
        <v/>
      </c>
      <c r="H87" s="44">
        <f>IF(F87="MISSING","An applicable or required answer is missing",IF(F87="INVALID","A value was entered although the dependency is not met",IF(F87="CONTROLLER MISSING","A controlling answer is missing, so applicability cannot yet be determined",IF(F87="UNKNOWN","The dependency could not be evaluated or a referenced datapoint could not be resolved",""))))</f>
        <v/>
      </c>
      <c r="I87" s="44">
        <f>IF(F87="MISSING","Enter a valid response in the linked field",IF(F87="INVALID","Clear the response or amend the controlling answer so that the dependency is met",IF(F87="CONTROLLER MISSING","Complete the controlling question first, then review this field",IF(F87="UNKNOWN","Review the Field Guide and dependency_string; contact the MFSA if clarification is required",""))))</f>
        <v/>
      </c>
      <c r="J87" s="44" t="inlineStr">
        <is>
          <t>RCSP_GV_83 = "Other- please specify in the next question"</t>
        </is>
      </c>
      <c r="K87" s="45">
        <f>'2- GV'!$AL$23</f>
        <v/>
      </c>
      <c r="L87" s="46" t="inlineStr">
        <is>
          <t>Open field</t>
        </is>
      </c>
    </row>
    <row r="88">
      <c r="A88" s="43" t="inlineStr">
        <is>
          <t>RCSP_GV_85_v1</t>
        </is>
      </c>
      <c r="B88" s="44" t="inlineStr">
        <is>
          <t>k) How does the Limited CSP ensure that a personal transaction does not give rise to a conflict of interest?</t>
        </is>
      </c>
      <c r="C88" s="44" t="inlineStr">
        <is>
          <t>GV</t>
        </is>
      </c>
      <c r="D88" s="44" t="inlineStr">
        <is>
          <t>Ongoing Obligations - Conflicts of Interest</t>
        </is>
      </c>
      <c r="E88" s="44" t="inlineStr">
        <is>
          <t>2- GV</t>
        </is>
      </c>
      <c r="F88" s="45">
        <f>'2- GV'!$AK$24</f>
        <v/>
      </c>
      <c r="G88" s="45">
        <f>IF(F88="INVALID","High",IF(F88="MISSING","Medium",IF(F88="CONTROLLER MISSING","Review",IF(F88="UNKNOWN","Technical review",""))))</f>
        <v/>
      </c>
      <c r="H88" s="44">
        <f>IF(F88="MISSING","An applicable or required answer is missing",IF(F88="INVALID","A value was entered although the dependency is not met",IF(F88="CONTROLLER MISSING","A controlling answer is missing, so applicability cannot yet be determined",IF(F88="UNKNOWN","The dependency could not be evaluated or a referenced datapoint could not be resolved",""))))</f>
        <v/>
      </c>
      <c r="I88" s="44">
        <f>IF(F88="MISSING","Enter a valid response in the linked field",IF(F88="INVALID","Clear the response or amend the controlling answer so that the dependency is met",IF(F88="CONTROLLER MISSING","Complete the controlling question first, then review this field",IF(F88="UNKNOWN","Review the Field Guide and dependency_string; contact the MFSA if clarification is required",""))))</f>
        <v/>
      </c>
      <c r="J88" s="44" t="inlineStr"/>
      <c r="K88" s="45">
        <f>'2- GV'!$AL$24</f>
        <v/>
      </c>
      <c r="L88" s="46" t="inlineStr">
        <is>
          <t>Open field</t>
        </is>
      </c>
    </row>
    <row r="89">
      <c r="A89" s="43" t="inlineStr">
        <is>
          <t>RCSP_GV_86_v1</t>
        </is>
      </c>
      <c r="B89" s="44" t="inlineStr">
        <is>
          <t>l) How does the Limited CSP ensure to safeguard the confidentiality of information?</t>
        </is>
      </c>
      <c r="C89" s="44" t="inlineStr">
        <is>
          <t>GV</t>
        </is>
      </c>
      <c r="D89" s="44" t="inlineStr">
        <is>
          <t>Ongoing Obligations -   Confidentiality of Information</t>
        </is>
      </c>
      <c r="E89" s="44" t="inlineStr">
        <is>
          <t>2- GV</t>
        </is>
      </c>
      <c r="F89" s="45">
        <f>'2- GV'!$AK$26</f>
        <v/>
      </c>
      <c r="G89" s="45">
        <f>IF(F89="INVALID","High",IF(F89="MISSING","Medium",IF(F89="CONTROLLER MISSING","Review",IF(F89="UNKNOWN","Technical review",""))))</f>
        <v/>
      </c>
      <c r="H89" s="44">
        <f>IF(F89="MISSING","An applicable or required answer is missing",IF(F89="INVALID","A value was entered although the dependency is not met",IF(F89="CONTROLLER MISSING","A controlling answer is missing, so applicability cannot yet be determined",IF(F89="UNKNOWN","The dependency could not be evaluated or a referenced datapoint could not be resolved",""))))</f>
        <v/>
      </c>
      <c r="I89" s="44">
        <f>IF(F89="MISSING","Enter a valid response in the linked field",IF(F89="INVALID","Clear the response or amend the controlling answer so that the dependency is met",IF(F89="CONTROLLER MISSING","Complete the controlling question first, then review this field",IF(F89="UNKNOWN","Review the Field Guide and dependency_string; contact the MFSA if clarification is required",""))))</f>
        <v/>
      </c>
      <c r="J89" s="44" t="inlineStr"/>
      <c r="K89" s="45">
        <f>'2- GV'!$AL$26</f>
        <v/>
      </c>
      <c r="L89" s="46" t="inlineStr">
        <is>
          <t>Open field</t>
        </is>
      </c>
    </row>
    <row r="90">
      <c r="A90" s="43" t="inlineStr">
        <is>
          <t>RCSP_GV_87_v1</t>
        </is>
      </c>
      <c r="B90" s="44" t="inlineStr">
        <is>
          <t>m) Does the Limited CSP have arrangements in place in terms of business continuity and/or disaster recovery?</t>
        </is>
      </c>
      <c r="C90" s="44" t="inlineStr">
        <is>
          <t>GV</t>
        </is>
      </c>
      <c r="D90" s="44" t="inlineStr">
        <is>
          <t>Ongoing Obligations - Business Continuity</t>
        </is>
      </c>
      <c r="E90" s="44" t="inlineStr">
        <is>
          <t>2- GV</t>
        </is>
      </c>
      <c r="F90" s="45">
        <f>'2- GV'!$AK$28</f>
        <v/>
      </c>
      <c r="G90" s="45">
        <f>IF(F90="INVALID","High",IF(F90="MISSING","Medium",IF(F90="CONTROLLER MISSING","Review",IF(F90="UNKNOWN","Technical review",""))))</f>
        <v/>
      </c>
      <c r="H90" s="44">
        <f>IF(F90="MISSING","An applicable or required answer is missing",IF(F90="INVALID","A value was entered although the dependency is not met",IF(F90="CONTROLLER MISSING","A controlling answer is missing, so applicability cannot yet be determined",IF(F90="UNKNOWN","The dependency could not be evaluated or a referenced datapoint could not be resolved",""))))</f>
        <v/>
      </c>
      <c r="I90" s="44">
        <f>IF(F90="MISSING","Enter a valid response in the linked field",IF(F90="INVALID","Clear the response or amend the controlling answer so that the dependency is met",IF(F90="CONTROLLER MISSING","Complete the controlling question first, then review this field",IF(F90="UNKNOWN","Review the Field Guide and dependency_string; contact the MFSA if clarification is required",""))))</f>
        <v/>
      </c>
      <c r="J90" s="44" t="inlineStr"/>
      <c r="K90" s="45">
        <f>'2- GV'!$AL$28</f>
        <v/>
      </c>
      <c r="L90" s="46" t="inlineStr">
        <is>
          <t>Open field</t>
        </is>
      </c>
    </row>
    <row r="91">
      <c r="A91" s="43" t="inlineStr">
        <is>
          <t>RCSP_GV_88_v1</t>
        </is>
      </c>
      <c r="B91" s="44" t="inlineStr">
        <is>
          <t>i) Please provide further details.</t>
        </is>
      </c>
      <c r="C91" s="44" t="inlineStr">
        <is>
          <t>GV</t>
        </is>
      </c>
      <c r="D91" s="44" t="inlineStr">
        <is>
          <t>Ongoing Obligations - Business Continuity</t>
        </is>
      </c>
      <c r="E91" s="44" t="inlineStr">
        <is>
          <t>2- GV</t>
        </is>
      </c>
      <c r="F91" s="45">
        <f>'2- GV'!$AK$29</f>
        <v/>
      </c>
      <c r="G91" s="45">
        <f>IF(F91="INVALID","High",IF(F91="MISSING","Medium",IF(F91="CONTROLLER MISSING","Review",IF(F91="UNKNOWN","Technical review",""))))</f>
        <v/>
      </c>
      <c r="H91" s="44">
        <f>IF(F91="MISSING","An applicable or required answer is missing",IF(F91="INVALID","A value was entered although the dependency is not met",IF(F91="CONTROLLER MISSING","A controlling answer is missing, so applicability cannot yet be determined",IF(F91="UNKNOWN","The dependency could not be evaluated or a referenced datapoint could not be resolved",""))))</f>
        <v/>
      </c>
      <c r="I91" s="44">
        <f>IF(F91="MISSING","Enter a valid response in the linked field",IF(F91="INVALID","Clear the response or amend the controlling answer so that the dependency is met",IF(F91="CONTROLLER MISSING","Complete the controlling question first, then review this field",IF(F91="UNKNOWN","Review the Field Guide and dependency_string; contact the MFSA if clarification is required",""))))</f>
        <v/>
      </c>
      <c r="J91" s="44" t="inlineStr">
        <is>
          <t>RCSP_GV_87 = "no"</t>
        </is>
      </c>
      <c r="K91" s="45">
        <f>'2- GV'!$AL$29</f>
        <v/>
      </c>
      <c r="L91" s="46" t="inlineStr">
        <is>
          <t>Open field</t>
        </is>
      </c>
    </row>
    <row r="92">
      <c r="A92" s="43" t="inlineStr">
        <is>
          <t>RCSP_GV_89_v1</t>
        </is>
      </c>
      <c r="B92" s="44" t="inlineStr">
        <is>
          <t>n) Is it aimed at ensuring continuity in the case of an interruption to its systems?</t>
        </is>
      </c>
      <c r="C92" s="44" t="inlineStr">
        <is>
          <t>GV</t>
        </is>
      </c>
      <c r="D92" s="44" t="inlineStr">
        <is>
          <t>Ongoing Obligations - Business Continuity</t>
        </is>
      </c>
      <c r="E92" s="44" t="inlineStr">
        <is>
          <t>2- GV</t>
        </is>
      </c>
      <c r="F92" s="45">
        <f>'2- GV'!$AK$30</f>
        <v/>
      </c>
      <c r="G92" s="45">
        <f>IF(F92="INVALID","High",IF(F92="MISSING","Medium",IF(F92="CONTROLLER MISSING","Review",IF(F92="UNKNOWN","Technical review",""))))</f>
        <v/>
      </c>
      <c r="H92" s="44">
        <f>IF(F92="MISSING","An applicable or required answer is missing",IF(F92="INVALID","A value was entered although the dependency is not met",IF(F92="CONTROLLER MISSING","A controlling answer is missing, so applicability cannot yet be determined",IF(F92="UNKNOWN","The dependency could not be evaluated or a referenced datapoint could not be resolved",""))))</f>
        <v/>
      </c>
      <c r="I92" s="44">
        <f>IF(F92="MISSING","Enter a valid response in the linked field",IF(F92="INVALID","Clear the response or amend the controlling answer so that the dependency is met",IF(F92="CONTROLLER MISSING","Complete the controlling question first, then review this field",IF(F92="UNKNOWN","Review the Field Guide and dependency_string; contact the MFSA if clarification is required",""))))</f>
        <v/>
      </c>
      <c r="J92" s="44" t="inlineStr">
        <is>
          <t>RCSP_GV_87 = "YES"</t>
        </is>
      </c>
      <c r="K92" s="45">
        <f>'2- GV'!$AL$30</f>
        <v/>
      </c>
      <c r="L92" s="46" t="inlineStr">
        <is>
          <t>Open field</t>
        </is>
      </c>
    </row>
    <row r="93">
      <c r="A93" s="43" t="inlineStr">
        <is>
          <t>RCSP_GV_90_v1</t>
        </is>
      </c>
      <c r="B93" s="44" t="inlineStr">
        <is>
          <t>o) Is it aimed at ensuring the preservation of essential data (such as back-up on external hard drives)?</t>
        </is>
      </c>
      <c r="C93" s="44" t="inlineStr">
        <is>
          <t>GV</t>
        </is>
      </c>
      <c r="D93" s="44" t="inlineStr">
        <is>
          <t>Ongoing Obligations - Business Continuity</t>
        </is>
      </c>
      <c r="E93" s="44" t="inlineStr">
        <is>
          <t>2- GV</t>
        </is>
      </c>
      <c r="F93" s="45">
        <f>'2- GV'!$AK$31</f>
        <v/>
      </c>
      <c r="G93" s="45">
        <f>IF(F93="INVALID","High",IF(F93="MISSING","Medium",IF(F93="CONTROLLER MISSING","Review",IF(F93="UNKNOWN","Technical review",""))))</f>
        <v/>
      </c>
      <c r="H93" s="44">
        <f>IF(F93="MISSING","An applicable or required answer is missing",IF(F93="INVALID","A value was entered although the dependency is not met",IF(F93="CONTROLLER MISSING","A controlling answer is missing, so applicability cannot yet be determined",IF(F93="UNKNOWN","The dependency could not be evaluated or a referenced datapoint could not be resolved",""))))</f>
        <v/>
      </c>
      <c r="I93" s="44">
        <f>IF(F93="MISSING","Enter a valid response in the linked field",IF(F93="INVALID","Clear the response or amend the controlling answer so that the dependency is met",IF(F93="CONTROLLER MISSING","Complete the controlling question first, then review this field",IF(F93="UNKNOWN","Review the Field Guide and dependency_string; contact the MFSA if clarification is required",""))))</f>
        <v/>
      </c>
      <c r="J93" s="44" t="inlineStr">
        <is>
          <t>RCSP_GV_87 = "YES"</t>
        </is>
      </c>
      <c r="K93" s="45">
        <f>'2- GV'!$AL$31</f>
        <v/>
      </c>
      <c r="L93" s="46" t="inlineStr">
        <is>
          <t>Open field</t>
        </is>
      </c>
    </row>
    <row r="94">
      <c r="A94" s="43" t="inlineStr">
        <is>
          <t>RCSP_GV_91_v1</t>
        </is>
      </c>
      <c r="B94" s="44" t="inlineStr">
        <is>
          <t>p) Kindly indicate the frequency of the testing related to the business continuity plan which is currently being undertaken.</t>
        </is>
      </c>
      <c r="C94" s="44" t="inlineStr">
        <is>
          <t>GV</t>
        </is>
      </c>
      <c r="D94" s="44" t="inlineStr">
        <is>
          <t>Ongoing Obligations - Business Continuity</t>
        </is>
      </c>
      <c r="E94" s="44" t="inlineStr">
        <is>
          <t>2- GV</t>
        </is>
      </c>
      <c r="F94" s="45">
        <f>'2- GV'!$AK$32</f>
        <v/>
      </c>
      <c r="G94" s="45">
        <f>IF(F94="INVALID","High",IF(F94="MISSING","Medium",IF(F94="CONTROLLER MISSING","Review",IF(F94="UNKNOWN","Technical review",""))))</f>
        <v/>
      </c>
      <c r="H94" s="44">
        <f>IF(F94="MISSING","An applicable or required answer is missing",IF(F94="INVALID","A value was entered although the dependency is not met",IF(F94="CONTROLLER MISSING","A controlling answer is missing, so applicability cannot yet be determined",IF(F94="UNKNOWN","The dependency could not be evaluated or a referenced datapoint could not be resolved",""))))</f>
        <v/>
      </c>
      <c r="I94" s="44">
        <f>IF(F94="MISSING","Enter a valid response in the linked field",IF(F94="INVALID","Clear the response or amend the controlling answer so that the dependency is met",IF(F94="CONTROLLER MISSING","Complete the controlling question first, then review this field",IF(F94="UNKNOWN","Review the Field Guide and dependency_string; contact the MFSA if clarification is required",""))))</f>
        <v/>
      </c>
      <c r="J94" s="44" t="inlineStr">
        <is>
          <t>RCSP_GV_87 = "yes"</t>
        </is>
      </c>
      <c r="K94" s="45">
        <f>'2- GV'!$AL$32</f>
        <v/>
      </c>
      <c r="L94" s="46" t="inlineStr">
        <is>
          <t>Open field</t>
        </is>
      </c>
    </row>
    <row r="95">
      <c r="A95" s="43" t="inlineStr">
        <is>
          <t>RCSP_GV_92_v1</t>
        </is>
      </c>
      <c r="B95" s="44" t="inlineStr">
        <is>
          <t>i) Please provide further details.</t>
        </is>
      </c>
      <c r="C95" s="44" t="inlineStr">
        <is>
          <t>GV</t>
        </is>
      </c>
      <c r="D95" s="44" t="inlineStr">
        <is>
          <t>Ongoing Obligations - Business Continuity</t>
        </is>
      </c>
      <c r="E95" s="44" t="inlineStr">
        <is>
          <t>2- GV</t>
        </is>
      </c>
      <c r="F95" s="45">
        <f>'2- GV'!$AK$33</f>
        <v/>
      </c>
      <c r="G95" s="45">
        <f>IF(F95="INVALID","High",IF(F95="MISSING","Medium",IF(F95="CONTROLLER MISSING","Review",IF(F95="UNKNOWN","Technical review",""))))</f>
        <v/>
      </c>
      <c r="H95" s="44">
        <f>IF(F95="MISSING","An applicable or required answer is missing",IF(F95="INVALID","A value was entered although the dependency is not met",IF(F95="CONTROLLER MISSING","A controlling answer is missing, so applicability cannot yet be determined",IF(F95="UNKNOWN","The dependency could not be evaluated or a referenced datapoint could not be resolved",""))))</f>
        <v/>
      </c>
      <c r="I95" s="44">
        <f>IF(F95="MISSING","Enter a valid response in the linked field",IF(F95="INVALID","Clear the response or amend the controlling answer so that the dependency is met",IF(F95="CONTROLLER MISSING","Complete the controlling question first, then review this field",IF(F95="UNKNOWN","Review the Field Guide and dependency_string; contact the MFSA if clarification is required",""))))</f>
        <v/>
      </c>
      <c r="J95" s="44" t="inlineStr">
        <is>
          <t>RCSP_GV_91 = "Other- Please specify in next question"</t>
        </is>
      </c>
      <c r="K95" s="45">
        <f>'2- GV'!$AL$33</f>
        <v/>
      </c>
      <c r="L95" s="46" t="inlineStr">
        <is>
          <t>Open field</t>
        </is>
      </c>
    </row>
    <row r="96">
      <c r="A96" s="43" t="inlineStr">
        <is>
          <t>RCSP_GV_93_v1</t>
        </is>
      </c>
      <c r="B96" s="44" t="inlineStr">
        <is>
          <t>q)Does the Limited CSP enter into written agreements with all clients specifying the requisites set out in R3-10.5 of the Rulesbook?</t>
        </is>
      </c>
      <c r="C96" s="44" t="inlineStr">
        <is>
          <t>GV</t>
        </is>
      </c>
      <c r="D96" s="44" t="inlineStr">
        <is>
          <t>Ongoing Obligations - Clients Agreements</t>
        </is>
      </c>
      <c r="E96" s="44" t="inlineStr">
        <is>
          <t>2- GV</t>
        </is>
      </c>
      <c r="F96" s="45">
        <f>'2- GV'!$AK$35</f>
        <v/>
      </c>
      <c r="G96" s="45">
        <f>IF(F96="INVALID","High",IF(F96="MISSING","Medium",IF(F96="CONTROLLER MISSING","Review",IF(F96="UNKNOWN","Technical review",""))))</f>
        <v/>
      </c>
      <c r="H96" s="44">
        <f>IF(F96="MISSING","An applicable or required answer is missing",IF(F96="INVALID","A value was entered although the dependency is not met",IF(F96="CONTROLLER MISSING","A controlling answer is missing, so applicability cannot yet be determined",IF(F96="UNKNOWN","The dependency could not be evaluated or a referenced datapoint could not be resolved",""))))</f>
        <v/>
      </c>
      <c r="I96" s="44">
        <f>IF(F96="MISSING","Enter a valid response in the linked field",IF(F96="INVALID","Clear the response or amend the controlling answer so that the dependency is met",IF(F96="CONTROLLER MISSING","Complete the controlling question first, then review this field",IF(F96="UNKNOWN","Review the Field Guide and dependency_string; contact the MFSA if clarification is required",""))))</f>
        <v/>
      </c>
      <c r="J96" s="44" t="inlineStr"/>
      <c r="K96" s="45">
        <f>'2- GV'!$AL$35</f>
        <v/>
      </c>
      <c r="L96" s="46" t="inlineStr">
        <is>
          <t>Open field</t>
        </is>
      </c>
    </row>
    <row r="97">
      <c r="A97" s="43" t="inlineStr">
        <is>
          <t>RCSP_GV_94_v1</t>
        </is>
      </c>
      <c r="B97" s="44" t="inlineStr">
        <is>
          <t>i) Please provide further details.</t>
        </is>
      </c>
      <c r="C97" s="44" t="inlineStr">
        <is>
          <t>GV</t>
        </is>
      </c>
      <c r="D97" s="44" t="inlineStr">
        <is>
          <t>Ongoing Obligations - Clients Agreements</t>
        </is>
      </c>
      <c r="E97" s="44" t="inlineStr">
        <is>
          <t>2- GV</t>
        </is>
      </c>
      <c r="F97" s="45">
        <f>'2- GV'!$AK$36</f>
        <v/>
      </c>
      <c r="G97" s="45">
        <f>IF(F97="INVALID","High",IF(F97="MISSING","Medium",IF(F97="CONTROLLER MISSING","Review",IF(F97="UNKNOWN","Technical review",""))))</f>
        <v/>
      </c>
      <c r="H97" s="44">
        <f>IF(F97="MISSING","An applicable or required answer is missing",IF(F97="INVALID","A value was entered although the dependency is not met",IF(F97="CONTROLLER MISSING","A controlling answer is missing, so applicability cannot yet be determined",IF(F97="UNKNOWN","The dependency could not be evaluated or a referenced datapoint could not be resolved",""))))</f>
        <v/>
      </c>
      <c r="I97" s="44">
        <f>IF(F97="MISSING","Enter a valid response in the linked field",IF(F97="INVALID","Clear the response or amend the controlling answer so that the dependency is met",IF(F97="CONTROLLER MISSING","Complete the controlling question first, then review this field",IF(F97="UNKNOWN","Review the Field Guide and dependency_string; contact the MFSA if clarification is required",""))))</f>
        <v/>
      </c>
      <c r="J97" s="44" t="inlineStr">
        <is>
          <t>RCSP_GV_93 = "no"</t>
        </is>
      </c>
      <c r="K97" s="45">
        <f>'2- GV'!$AL$36</f>
        <v/>
      </c>
      <c r="L97" s="46" t="inlineStr">
        <is>
          <t>Open field</t>
        </is>
      </c>
    </row>
    <row r="98">
      <c r="A98" s="43" t="inlineStr">
        <is>
          <t>RCSP_GV_95_v1</t>
        </is>
      </c>
      <c r="B98" s="44" t="inlineStr">
        <is>
          <t>i)Does the Limited CSP ensure to retain: Correspondence regarding initial contact and introductions with clients?</t>
        </is>
      </c>
      <c r="C98" s="44" t="inlineStr">
        <is>
          <t>GV</t>
        </is>
      </c>
      <c r="D98" s="44" t="inlineStr">
        <is>
          <t>Ongoing Obligations - Clients Agreements</t>
        </is>
      </c>
      <c r="E98" s="44" t="inlineStr">
        <is>
          <t>2- GV</t>
        </is>
      </c>
      <c r="F98" s="45">
        <f>'2- GV'!$AK$37</f>
        <v/>
      </c>
      <c r="G98" s="45">
        <f>IF(F98="INVALID","High",IF(F98="MISSING","Medium",IF(F98="CONTROLLER MISSING","Review",IF(F98="UNKNOWN","Technical review",""))))</f>
        <v/>
      </c>
      <c r="H98" s="44">
        <f>IF(F98="MISSING","An applicable or required answer is missing",IF(F98="INVALID","A value was entered although the dependency is not met",IF(F98="CONTROLLER MISSING","A controlling answer is missing, so applicability cannot yet be determined",IF(F98="UNKNOWN","The dependency could not be evaluated or a referenced datapoint could not be resolved",""))))</f>
        <v/>
      </c>
      <c r="I98" s="44">
        <f>IF(F98="MISSING","Enter a valid response in the linked field",IF(F98="INVALID","Clear the response or amend the controlling answer so that the dependency is met",IF(F98="CONTROLLER MISSING","Complete the controlling question first, then review this field",IF(F98="UNKNOWN","Review the Field Guide and dependency_string; contact the MFSA if clarification is required",""))))</f>
        <v/>
      </c>
      <c r="J98" s="44" t="inlineStr"/>
      <c r="K98" s="45">
        <f>'2- GV'!$AL$37</f>
        <v/>
      </c>
      <c r="L98" s="46" t="inlineStr">
        <is>
          <t>Open field</t>
        </is>
      </c>
    </row>
    <row r="99">
      <c r="A99" s="43" t="inlineStr">
        <is>
          <t>RCSP_GV_96_v1</t>
        </is>
      </c>
      <c r="B99" s="44" t="inlineStr">
        <is>
          <t>ii) Does the Limited CSP ensure to retain: Correspondence regarding client on-boarding and acceptance?</t>
        </is>
      </c>
      <c r="C99" s="44" t="inlineStr">
        <is>
          <t>GV</t>
        </is>
      </c>
      <c r="D99" s="44" t="inlineStr">
        <is>
          <t>Ongoing Obligations - Clients Agreements</t>
        </is>
      </c>
      <c r="E99" s="44" t="inlineStr">
        <is>
          <t>2- GV</t>
        </is>
      </c>
      <c r="F99" s="45">
        <f>'2- GV'!$AK$38</f>
        <v/>
      </c>
      <c r="G99" s="45">
        <f>IF(F99="INVALID","High",IF(F99="MISSING","Medium",IF(F99="CONTROLLER MISSING","Review",IF(F99="UNKNOWN","Technical review",""))))</f>
        <v/>
      </c>
      <c r="H99" s="44">
        <f>IF(F99="MISSING","An applicable or required answer is missing",IF(F99="INVALID","A value was entered although the dependency is not met",IF(F99="CONTROLLER MISSING","A controlling answer is missing, so applicability cannot yet be determined",IF(F99="UNKNOWN","The dependency could not be evaluated or a referenced datapoint could not be resolved",""))))</f>
        <v/>
      </c>
      <c r="I99" s="44">
        <f>IF(F99="MISSING","Enter a valid response in the linked field",IF(F99="INVALID","Clear the response or amend the controlling answer so that the dependency is met",IF(F99="CONTROLLER MISSING","Complete the controlling question first, then review this field",IF(F99="UNKNOWN","Review the Field Guide and dependency_string; contact the MFSA if clarification is required",""))))</f>
        <v/>
      </c>
      <c r="J99" s="44" t="inlineStr"/>
      <c r="K99" s="45">
        <f>'2- GV'!$AL$38</f>
        <v/>
      </c>
      <c r="L99" s="46" t="inlineStr">
        <is>
          <t>Open field</t>
        </is>
      </c>
    </row>
    <row r="100">
      <c r="A100" s="43" t="inlineStr">
        <is>
          <t>RCSP_GV_97_v1</t>
        </is>
      </c>
      <c r="B100" s="44" t="inlineStr">
        <is>
          <t>iii) Does the Limited CSP ensure to retain: any other correspondence with clients?</t>
        </is>
      </c>
      <c r="C100" s="44" t="inlineStr">
        <is>
          <t>GV</t>
        </is>
      </c>
      <c r="D100" s="44" t="inlineStr">
        <is>
          <t>Ongoing Obligations - Clients Agreements</t>
        </is>
      </c>
      <c r="E100" s="44" t="inlineStr">
        <is>
          <t>2- GV</t>
        </is>
      </c>
      <c r="F100" s="45">
        <f>'2- GV'!$AK$39</f>
        <v/>
      </c>
      <c r="G100" s="45">
        <f>IF(F100="INVALID","High",IF(F100="MISSING","Medium",IF(F100="CONTROLLER MISSING","Review",IF(F100="UNKNOWN","Technical review",""))))</f>
        <v/>
      </c>
      <c r="H100" s="44">
        <f>IF(F100="MISSING","An applicable or required answer is missing",IF(F100="INVALID","A value was entered although the dependency is not met",IF(F100="CONTROLLER MISSING","A controlling answer is missing, so applicability cannot yet be determined",IF(F100="UNKNOWN","The dependency could not be evaluated or a referenced datapoint could not be resolved",""))))</f>
        <v/>
      </c>
      <c r="I100" s="44">
        <f>IF(F100="MISSING","Enter a valid response in the linked field",IF(F100="INVALID","Clear the response or amend the controlling answer so that the dependency is met",IF(F100="CONTROLLER MISSING","Complete the controlling question first, then review this field",IF(F100="UNKNOWN","Review the Field Guide and dependency_string; contact the MFSA if clarification is required",""))))</f>
        <v/>
      </c>
      <c r="J100" s="44" t="inlineStr"/>
      <c r="K100" s="45">
        <f>'2- GV'!$AL$39</f>
        <v/>
      </c>
      <c r="L100" s="46" t="inlineStr">
        <is>
          <t>Open field</t>
        </is>
      </c>
    </row>
    <row r="101">
      <c r="A101" s="43" t="inlineStr">
        <is>
          <t>RCSP_GV_98_v1</t>
        </is>
      </c>
      <c r="B101" s="44" t="inlineStr">
        <is>
          <t>a) How is the risk of the Limited CSP being assessed?</t>
        </is>
      </c>
      <c r="C101" s="44" t="inlineStr">
        <is>
          <t>GV</t>
        </is>
      </c>
      <c r="D101" s="44" t="inlineStr">
        <is>
          <t>Risk Management, AML/CFT Controls &amp; Compliance -  Risk Management - Business Level</t>
        </is>
      </c>
      <c r="E101" s="44" t="inlineStr">
        <is>
          <t>2- GV</t>
        </is>
      </c>
      <c r="F101" s="45">
        <f>'2- GV'!$AK$41</f>
        <v/>
      </c>
      <c r="G101" s="45">
        <f>IF(F101="INVALID","High",IF(F101="MISSING","Medium",IF(F101="CONTROLLER MISSING","Review",IF(F101="UNKNOWN","Technical review",""))))</f>
        <v/>
      </c>
      <c r="H101" s="44">
        <f>IF(F101="MISSING","An applicable or required answer is missing",IF(F101="INVALID","A value was entered although the dependency is not met",IF(F101="CONTROLLER MISSING","A controlling answer is missing, so applicability cannot yet be determined",IF(F101="UNKNOWN","The dependency could not be evaluated or a referenced datapoint could not be resolved",""))))</f>
        <v/>
      </c>
      <c r="I101" s="44">
        <f>IF(F101="MISSING","Enter a valid response in the linked field",IF(F101="INVALID","Clear the response or amend the controlling answer so that the dependency is met",IF(F101="CONTROLLER MISSING","Complete the controlling question first, then review this field",IF(F101="UNKNOWN","Review the Field Guide and dependency_string; contact the MFSA if clarification is required",""))))</f>
        <v/>
      </c>
      <c r="J101" s="44" t="inlineStr"/>
      <c r="K101" s="45">
        <f>'2- GV'!$AL$41</f>
        <v/>
      </c>
      <c r="L101" s="46" t="inlineStr">
        <is>
          <t>Open field</t>
        </is>
      </c>
    </row>
    <row r="102">
      <c r="A102" s="43" t="inlineStr">
        <is>
          <t>RCSP_GV_99_v1</t>
        </is>
      </c>
      <c r="B102" s="44" t="inlineStr">
        <is>
          <t>b) What risks have been identified by the Limited CSP with respect to its activities, processes and systems? Kindly distinguish between AML/CFT and other risks.</t>
        </is>
      </c>
      <c r="C102" s="44" t="inlineStr">
        <is>
          <t>GV</t>
        </is>
      </c>
      <c r="D102" s="44" t="inlineStr">
        <is>
          <t>Risk Management, AML/CFT Controls &amp; Compliance -  Risk Management - Business Level</t>
        </is>
      </c>
      <c r="E102" s="44" t="inlineStr">
        <is>
          <t>2- GV</t>
        </is>
      </c>
      <c r="F102" s="45">
        <f>'2- GV'!$AK$42</f>
        <v/>
      </c>
      <c r="G102" s="45">
        <f>IF(F102="INVALID","High",IF(F102="MISSING","Medium",IF(F102="CONTROLLER MISSING","Review",IF(F102="UNKNOWN","Technical review",""))))</f>
        <v/>
      </c>
      <c r="H102" s="44">
        <f>IF(F102="MISSING","An applicable or required answer is missing",IF(F102="INVALID","A value was entered although the dependency is not met",IF(F102="CONTROLLER MISSING","A controlling answer is missing, so applicability cannot yet be determined",IF(F102="UNKNOWN","The dependency could not be evaluated or a referenced datapoint could not be resolved",""))))</f>
        <v/>
      </c>
      <c r="I102" s="44">
        <f>IF(F102="MISSING","Enter a valid response in the linked field",IF(F102="INVALID","Clear the response or amend the controlling answer so that the dependency is met",IF(F102="CONTROLLER MISSING","Complete the controlling question first, then review this field",IF(F102="UNKNOWN","Review the Field Guide and dependency_string; contact the MFSA if clarification is required",""))))</f>
        <v/>
      </c>
      <c r="J102" s="44" t="inlineStr"/>
      <c r="K102" s="45">
        <f>'2- GV'!$AL$42</f>
        <v/>
      </c>
      <c r="L102" s="46" t="inlineStr">
        <is>
          <t>Open field</t>
        </is>
      </c>
    </row>
    <row r="103">
      <c r="A103" s="43" t="inlineStr">
        <is>
          <t>RCSP_GV_100_v1</t>
        </is>
      </c>
      <c r="B103" s="44" t="inlineStr">
        <is>
          <t>c) From the Limited CSP's understanding of the inherent ML/FT risks related to CSP services that the Limited CSP offers, what is the level of inherent risk that these pose to the Limited CSP's business?</t>
        </is>
      </c>
      <c r="C103" s="44" t="inlineStr">
        <is>
          <t>GV</t>
        </is>
      </c>
      <c r="D103" s="44" t="inlineStr">
        <is>
          <t>Risk Management, AML/CFT Controls &amp; Compliance -  Risk Management - Business Level</t>
        </is>
      </c>
      <c r="E103" s="44" t="inlineStr">
        <is>
          <t>2- GV</t>
        </is>
      </c>
      <c r="F103" s="45">
        <f>'2- GV'!$AK$43</f>
        <v/>
      </c>
      <c r="G103" s="45">
        <f>IF(F103="INVALID","High",IF(F103="MISSING","Medium",IF(F103="CONTROLLER MISSING","Review",IF(F103="UNKNOWN","Technical review",""))))</f>
        <v/>
      </c>
      <c r="H103" s="44">
        <f>IF(F103="MISSING","An applicable or required answer is missing",IF(F103="INVALID","A value was entered although the dependency is not met",IF(F103="CONTROLLER MISSING","A controlling answer is missing, so applicability cannot yet be determined",IF(F103="UNKNOWN","The dependency could not be evaluated or a referenced datapoint could not be resolved",""))))</f>
        <v/>
      </c>
      <c r="I103" s="44">
        <f>IF(F103="MISSING","Enter a valid response in the linked field",IF(F103="INVALID","Clear the response or amend the controlling answer so that the dependency is met",IF(F103="CONTROLLER MISSING","Complete the controlling question first, then review this field",IF(F103="UNKNOWN","Review the Field Guide and dependency_string; contact the MFSA if clarification is required",""))))</f>
        <v/>
      </c>
      <c r="J103" s="44" t="inlineStr"/>
      <c r="K103" s="45">
        <f>'2- GV'!$AL$43</f>
        <v/>
      </c>
      <c r="L103" s="46" t="inlineStr">
        <is>
          <t>Open field</t>
        </is>
      </c>
    </row>
    <row r="104">
      <c r="A104" s="43" t="inlineStr">
        <is>
          <t>RCSP_GV_101_v1</t>
        </is>
      </c>
      <c r="B104" s="44" t="inlineStr">
        <is>
          <t>d) How would the Limited CSP consider effectiveness of the measures implemented to mitigate inherent ML/FT risks present?</t>
        </is>
      </c>
      <c r="C104" s="44" t="inlineStr">
        <is>
          <t>GV</t>
        </is>
      </c>
      <c r="D104" s="44" t="inlineStr">
        <is>
          <t>Risk Management, AML/CFT Controls &amp; Compliance -  Risk Management - Business Level</t>
        </is>
      </c>
      <c r="E104" s="44" t="inlineStr">
        <is>
          <t>2- GV</t>
        </is>
      </c>
      <c r="F104" s="45">
        <f>'2- GV'!$AK$44</f>
        <v/>
      </c>
      <c r="G104" s="45">
        <f>IF(F104="INVALID","High",IF(F104="MISSING","Medium",IF(F104="CONTROLLER MISSING","Review",IF(F104="UNKNOWN","Technical review",""))))</f>
        <v/>
      </c>
      <c r="H104" s="44">
        <f>IF(F104="MISSING","An applicable or required answer is missing",IF(F104="INVALID","A value was entered although the dependency is not met",IF(F104="CONTROLLER MISSING","A controlling answer is missing, so applicability cannot yet be determined",IF(F104="UNKNOWN","The dependency could not be evaluated or a referenced datapoint could not be resolved",""))))</f>
        <v/>
      </c>
      <c r="I104" s="44">
        <f>IF(F104="MISSING","Enter a valid response in the linked field",IF(F104="INVALID","Clear the response or amend the controlling answer so that the dependency is met",IF(F104="CONTROLLER MISSING","Complete the controlling question first, then review this field",IF(F104="UNKNOWN","Review the Field Guide and dependency_string; contact the MFSA if clarification is required",""))))</f>
        <v/>
      </c>
      <c r="J104" s="44" t="inlineStr"/>
      <c r="K104" s="45">
        <f>'2- GV'!$AL$44</f>
        <v/>
      </c>
      <c r="L104" s="46" t="inlineStr">
        <is>
          <t>Open field</t>
        </is>
      </c>
    </row>
    <row r="105">
      <c r="A105" s="43" t="inlineStr">
        <is>
          <t>RCSP_GV_102_v1</t>
        </is>
      </c>
      <c r="B105" s="44" t="inlineStr">
        <is>
          <t>e) From the Limited CSP's understanding of the inherent ML/FT risks present and effectives of the mitigating measures implemented, what is the level of residual ML/FT risk of the Limited CSP's business?</t>
        </is>
      </c>
      <c r="C105" s="44" t="inlineStr">
        <is>
          <t>GV</t>
        </is>
      </c>
      <c r="D105" s="44" t="inlineStr">
        <is>
          <t>Risk Management, AML/CFT Controls &amp; Compliance -  Risk Management - Business Level</t>
        </is>
      </c>
      <c r="E105" s="44" t="inlineStr">
        <is>
          <t>2- GV</t>
        </is>
      </c>
      <c r="F105" s="45">
        <f>'2- GV'!$AK$45</f>
        <v/>
      </c>
      <c r="G105" s="45">
        <f>IF(F105="INVALID","High",IF(F105="MISSING","Medium",IF(F105="CONTROLLER MISSING","Review",IF(F105="UNKNOWN","Technical review",""))))</f>
        <v/>
      </c>
      <c r="H105" s="44">
        <f>IF(F105="MISSING","An applicable or required answer is missing",IF(F105="INVALID","A value was entered although the dependency is not met",IF(F105="CONTROLLER MISSING","A controlling answer is missing, so applicability cannot yet be determined",IF(F105="UNKNOWN","The dependency could not be evaluated or a referenced datapoint could not be resolved",""))))</f>
        <v/>
      </c>
      <c r="I105" s="44">
        <f>IF(F105="MISSING","Enter a valid response in the linked field",IF(F105="INVALID","Clear the response or amend the controlling answer so that the dependency is met",IF(F105="CONTROLLER MISSING","Complete the controlling question first, then review this field",IF(F105="UNKNOWN","Review the Field Guide and dependency_string; contact the MFSA if clarification is required",""))))</f>
        <v/>
      </c>
      <c r="J105" s="44" t="inlineStr"/>
      <c r="K105" s="45">
        <f>'2- GV'!$AL$45</f>
        <v/>
      </c>
      <c r="L105" s="46" t="inlineStr">
        <is>
          <t>Open field</t>
        </is>
      </c>
    </row>
    <row r="106">
      <c r="A106" s="43" t="inlineStr">
        <is>
          <t>RCSP_GV_103_v1</t>
        </is>
      </c>
      <c r="B106" s="44" t="inlineStr">
        <is>
          <t>f) As at end of the last calendar year, how many customers fell outside the Limited CSP's CAP/risk appetite but were provided with services ?</t>
        </is>
      </c>
      <c r="C106" s="44" t="inlineStr">
        <is>
          <t>GV</t>
        </is>
      </c>
      <c r="D106" s="44" t="inlineStr">
        <is>
          <t>Risk Management, AML/CFT Controls &amp; Compliance - Risk Management Customer Level</t>
        </is>
      </c>
      <c r="E106" s="44" t="inlineStr">
        <is>
          <t>2- GV</t>
        </is>
      </c>
      <c r="F106" s="45">
        <f>'2- GV'!$AK$47</f>
        <v/>
      </c>
      <c r="G106" s="45">
        <f>IF(F106="INVALID","High",IF(F106="MISSING","Medium",IF(F106="CONTROLLER MISSING","Review",IF(F106="UNKNOWN","Technical review",""))))</f>
        <v/>
      </c>
      <c r="H106" s="44">
        <f>IF(F106="MISSING","An applicable or required answer is missing",IF(F106="INVALID","A value was entered although the dependency is not met",IF(F106="CONTROLLER MISSING","A controlling answer is missing, so applicability cannot yet be determined",IF(F106="UNKNOWN","The dependency could not be evaluated or a referenced datapoint could not be resolved",""))))</f>
        <v/>
      </c>
      <c r="I106" s="44">
        <f>IF(F106="MISSING","Enter a valid response in the linked field",IF(F106="INVALID","Clear the response or amend the controlling answer so that the dependency is met",IF(F106="CONTROLLER MISSING","Complete the controlling question first, then review this field",IF(F106="UNKNOWN","Review the Field Guide and dependency_string; contact the MFSA if clarification is required",""))))</f>
        <v/>
      </c>
      <c r="J106" s="44" t="inlineStr"/>
      <c r="K106" s="45">
        <f>'2- GV'!$AL$47</f>
        <v/>
      </c>
      <c r="L106" s="46" t="inlineStr">
        <is>
          <t>Open field</t>
        </is>
      </c>
    </row>
    <row r="107">
      <c r="A107" s="43" t="inlineStr">
        <is>
          <t>RCSP_GV_104_v1</t>
        </is>
      </c>
      <c r="B107" s="44" t="inlineStr">
        <is>
          <t>g) In the case where an intermediary was used to onboard customers during the previous calendar year, were measures (in terms of Section 2.1.2 of the IPs Part II) performed on such?</t>
        </is>
      </c>
      <c r="C107" s="44" t="inlineStr">
        <is>
          <t>GV</t>
        </is>
      </c>
      <c r="D107" s="44" t="inlineStr">
        <is>
          <t>Risk Management, AML/CFT Controls &amp; Compliance - Risk Management Customer Level</t>
        </is>
      </c>
      <c r="E107" s="44" t="inlineStr">
        <is>
          <t>2- GV</t>
        </is>
      </c>
      <c r="F107" s="45">
        <f>'2- GV'!$AK$48</f>
        <v/>
      </c>
      <c r="G107" s="45">
        <f>IF(F107="INVALID","High",IF(F107="MISSING","Medium",IF(F107="CONTROLLER MISSING","Review",IF(F107="UNKNOWN","Technical review",""))))</f>
        <v/>
      </c>
      <c r="H107" s="44">
        <f>IF(F107="MISSING","An applicable or required answer is missing",IF(F107="INVALID","A value was entered although the dependency is not met",IF(F107="CONTROLLER MISSING","A controlling answer is missing, so applicability cannot yet be determined",IF(F107="UNKNOWN","The dependency could not be evaluated or a referenced datapoint could not be resolved",""))))</f>
        <v/>
      </c>
      <c r="I107" s="44">
        <f>IF(F107="MISSING","Enter a valid response in the linked field",IF(F107="INVALID","Clear the response or amend the controlling answer so that the dependency is met",IF(F107="CONTROLLER MISSING","Complete the controlling question first, then review this field",IF(F107="UNKNOWN","Review the Field Guide and dependency_string; contact the MFSA if clarification is required",""))))</f>
        <v/>
      </c>
      <c r="J107" s="44" t="inlineStr"/>
      <c r="K107" s="45">
        <f>'2- GV'!$AL$48</f>
        <v/>
      </c>
      <c r="L107" s="46" t="inlineStr">
        <is>
          <t>Open field</t>
        </is>
      </c>
    </row>
    <row r="108">
      <c r="A108" s="43" t="inlineStr">
        <is>
          <t>RCSP_GV_105_v1</t>
        </is>
      </c>
      <c r="B108" s="44" t="inlineStr">
        <is>
          <t>h) How many customers are included in the Limited CSP's customer portfolio, where CDD has not been completed, but the Limited CSP's serivce commenced?</t>
        </is>
      </c>
      <c r="C108" s="44" t="inlineStr">
        <is>
          <t>GV</t>
        </is>
      </c>
      <c r="D108" s="44" t="inlineStr">
        <is>
          <t>Risk Management, AML/CFT Controls &amp; Compliance - Risk Management Customer Level</t>
        </is>
      </c>
      <c r="E108" s="44" t="inlineStr">
        <is>
          <t>2- GV</t>
        </is>
      </c>
      <c r="F108" s="45">
        <f>'2- GV'!$AK$49</f>
        <v/>
      </c>
      <c r="G108" s="45">
        <f>IF(F108="INVALID","High",IF(F108="MISSING","Medium",IF(F108="CONTROLLER MISSING","Review",IF(F108="UNKNOWN","Technical review",""))))</f>
        <v/>
      </c>
      <c r="H108" s="44">
        <f>IF(F108="MISSING","An applicable or required answer is missing",IF(F108="INVALID","A value was entered although the dependency is not met",IF(F108="CONTROLLER MISSING","A controlling answer is missing, so applicability cannot yet be determined",IF(F108="UNKNOWN","The dependency could not be evaluated or a referenced datapoint could not be resolved",""))))</f>
        <v/>
      </c>
      <c r="I108" s="44">
        <f>IF(F108="MISSING","Enter a valid response in the linked field",IF(F108="INVALID","Clear the response or amend the controlling answer so that the dependency is met",IF(F108="CONTROLLER MISSING","Complete the controlling question first, then review this field",IF(F108="UNKNOWN","Review the Field Guide and dependency_string; contact the MFSA if clarification is required",""))))</f>
        <v/>
      </c>
      <c r="J108" s="44" t="inlineStr"/>
      <c r="K108" s="45">
        <f>'2- GV'!$AL$49</f>
        <v/>
      </c>
      <c r="L108" s="46" t="inlineStr">
        <is>
          <t>Open field</t>
        </is>
      </c>
    </row>
    <row r="109">
      <c r="A109" s="43" t="inlineStr">
        <is>
          <t>RCSP_GV_106_v1</t>
        </is>
      </c>
      <c r="B109" s="44" t="inlineStr">
        <is>
          <t>i) Is a risk assessment of all clients undertaken?</t>
        </is>
      </c>
      <c r="C109" s="44" t="inlineStr">
        <is>
          <t>GV</t>
        </is>
      </c>
      <c r="D109" s="44" t="inlineStr">
        <is>
          <t>Risk Management, AML/CFT Controls &amp; Compliance - Risk Management Customer Level</t>
        </is>
      </c>
      <c r="E109" s="44" t="inlineStr">
        <is>
          <t>2- GV</t>
        </is>
      </c>
      <c r="F109" s="45">
        <f>'2- GV'!$AK$50</f>
        <v/>
      </c>
      <c r="G109" s="45">
        <f>IF(F109="INVALID","High",IF(F109="MISSING","Medium",IF(F109="CONTROLLER MISSING","Review",IF(F109="UNKNOWN","Technical review",""))))</f>
        <v/>
      </c>
      <c r="H109" s="44">
        <f>IF(F109="MISSING","An applicable or required answer is missing",IF(F109="INVALID","A value was entered although the dependency is not met",IF(F109="CONTROLLER MISSING","A controlling answer is missing, so applicability cannot yet be determined",IF(F109="UNKNOWN","The dependency could not be evaluated or a referenced datapoint could not be resolved",""))))</f>
        <v/>
      </c>
      <c r="I109" s="44">
        <f>IF(F109="MISSING","Enter a valid response in the linked field",IF(F109="INVALID","Clear the response or amend the controlling answer so that the dependency is met",IF(F109="CONTROLLER MISSING","Complete the controlling question first, then review this field",IF(F109="UNKNOWN","Review the Field Guide and dependency_string; contact the MFSA if clarification is required",""))))</f>
        <v/>
      </c>
      <c r="J109" s="44" t="inlineStr"/>
      <c r="K109" s="45">
        <f>'2- GV'!$AL$50</f>
        <v/>
      </c>
      <c r="L109" s="46" t="inlineStr">
        <is>
          <t>Open field</t>
        </is>
      </c>
    </row>
    <row r="110">
      <c r="A110" s="43" t="inlineStr">
        <is>
          <t>RCSP_GV_107_v1</t>
        </is>
      </c>
      <c r="B110" s="44" t="inlineStr">
        <is>
          <t>i) Please provide further details.</t>
        </is>
      </c>
      <c r="C110" s="44" t="inlineStr">
        <is>
          <t>GV</t>
        </is>
      </c>
      <c r="D110" s="44" t="inlineStr">
        <is>
          <t>Risk Management, AML/CFT Controls &amp; Compliance - Risk Management Customer Level</t>
        </is>
      </c>
      <c r="E110" s="44" t="inlineStr">
        <is>
          <t>2- GV</t>
        </is>
      </c>
      <c r="F110" s="45">
        <f>'2- GV'!$AK$51</f>
        <v/>
      </c>
      <c r="G110" s="45">
        <f>IF(F110="INVALID","High",IF(F110="MISSING","Medium",IF(F110="CONTROLLER MISSING","Review",IF(F110="UNKNOWN","Technical review",""))))</f>
        <v/>
      </c>
      <c r="H110" s="44">
        <f>IF(F110="MISSING","An applicable or required answer is missing",IF(F110="INVALID","A value was entered although the dependency is not met",IF(F110="CONTROLLER MISSING","A controlling answer is missing, so applicability cannot yet be determined",IF(F110="UNKNOWN","The dependency could not be evaluated or a referenced datapoint could not be resolved",""))))</f>
        <v/>
      </c>
      <c r="I110" s="44">
        <f>IF(F110="MISSING","Enter a valid response in the linked field",IF(F110="INVALID","Clear the response or amend the controlling answer so that the dependency is met",IF(F110="CONTROLLER MISSING","Complete the controlling question first, then review this field",IF(F110="UNKNOWN","Review the Field Guide and dependency_string; contact the MFSA if clarification is required",""))))</f>
        <v/>
      </c>
      <c r="J110" s="44" t="inlineStr">
        <is>
          <t>RCSP_GV_106 = "no"</t>
        </is>
      </c>
      <c r="K110" s="45">
        <f>'2- GV'!$AL$51</f>
        <v/>
      </c>
      <c r="L110" s="46" t="inlineStr">
        <is>
          <t>Open field</t>
        </is>
      </c>
    </row>
    <row r="111">
      <c r="A111" s="43" t="inlineStr">
        <is>
          <t>RCSP_GV_108_v1</t>
        </is>
      </c>
      <c r="B111" s="44" t="inlineStr">
        <is>
          <t>j) How often does the Limited CSP revisit its risk understanding for: high risk customers?</t>
        </is>
      </c>
      <c r="C111" s="44" t="inlineStr">
        <is>
          <t>GV</t>
        </is>
      </c>
      <c r="D111" s="44" t="inlineStr">
        <is>
          <t>Risk Management, AML/CFT Controls &amp; Compliance - Risk Management Customer Level</t>
        </is>
      </c>
      <c r="E111" s="44" t="inlineStr">
        <is>
          <t>2- GV</t>
        </is>
      </c>
      <c r="F111" s="45">
        <f>'2- GV'!$AK$52</f>
        <v/>
      </c>
      <c r="G111" s="45">
        <f>IF(F111="INVALID","High",IF(F111="MISSING","Medium",IF(F111="CONTROLLER MISSING","Review",IF(F111="UNKNOWN","Technical review",""))))</f>
        <v/>
      </c>
      <c r="H111" s="44">
        <f>IF(F111="MISSING","An applicable or required answer is missing",IF(F111="INVALID","A value was entered although the dependency is not met",IF(F111="CONTROLLER MISSING","A controlling answer is missing, so applicability cannot yet be determined",IF(F111="UNKNOWN","The dependency could not be evaluated or a referenced datapoint could not be resolved",""))))</f>
        <v/>
      </c>
      <c r="I111" s="44">
        <f>IF(F111="MISSING","Enter a valid response in the linked field",IF(F111="INVALID","Clear the response or amend the controlling answer so that the dependency is met",IF(F111="CONTROLLER MISSING","Complete the controlling question first, then review this field",IF(F111="UNKNOWN","Review the Field Guide and dependency_string; contact the MFSA if clarification is required",""))))</f>
        <v/>
      </c>
      <c r="J111" s="44" t="inlineStr">
        <is>
          <t>RCSP_GV_106 = "yes"</t>
        </is>
      </c>
      <c r="K111" s="45">
        <f>'2- GV'!$AL$52</f>
        <v/>
      </c>
      <c r="L111" s="46" t="inlineStr">
        <is>
          <t>Open field</t>
        </is>
      </c>
    </row>
    <row r="112">
      <c r="A112" s="43" t="inlineStr">
        <is>
          <t>RCSP_GV_109_v1</t>
        </is>
      </c>
      <c r="B112" s="44" t="inlineStr">
        <is>
          <t>k) How often does the Limited CSP revisit its risk understanding for: medium risk customers?</t>
        </is>
      </c>
      <c r="C112" s="44" t="inlineStr">
        <is>
          <t>GV</t>
        </is>
      </c>
      <c r="D112" s="44" t="inlineStr">
        <is>
          <t>Risk Management, AML/CFT Controls &amp; Compliance - Risk Management Customer Level</t>
        </is>
      </c>
      <c r="E112" s="44" t="inlineStr">
        <is>
          <t>2- GV</t>
        </is>
      </c>
      <c r="F112" s="45">
        <f>'2- GV'!$AK$53</f>
        <v/>
      </c>
      <c r="G112" s="45">
        <f>IF(F112="INVALID","High",IF(F112="MISSING","Medium",IF(F112="CONTROLLER MISSING","Review",IF(F112="UNKNOWN","Technical review",""))))</f>
        <v/>
      </c>
      <c r="H112" s="44">
        <f>IF(F112="MISSING","An applicable or required answer is missing",IF(F112="INVALID","A value was entered although the dependency is not met",IF(F112="CONTROLLER MISSING","A controlling answer is missing, so applicability cannot yet be determined",IF(F112="UNKNOWN","The dependency could not be evaluated or a referenced datapoint could not be resolved",""))))</f>
        <v/>
      </c>
      <c r="I112" s="44">
        <f>IF(F112="MISSING","Enter a valid response in the linked field",IF(F112="INVALID","Clear the response or amend the controlling answer so that the dependency is met",IF(F112="CONTROLLER MISSING","Complete the controlling question first, then review this field",IF(F112="UNKNOWN","Review the Field Guide and dependency_string; contact the MFSA if clarification is required",""))))</f>
        <v/>
      </c>
      <c r="J112" s="44" t="inlineStr">
        <is>
          <t>RCSP_GV_106 = "yes"</t>
        </is>
      </c>
      <c r="K112" s="45">
        <f>'2- GV'!$AL$53</f>
        <v/>
      </c>
      <c r="L112" s="46" t="inlineStr">
        <is>
          <t>Open field</t>
        </is>
      </c>
    </row>
    <row r="113">
      <c r="A113" s="43" t="inlineStr">
        <is>
          <t>RCSP_GV_110_v1</t>
        </is>
      </c>
      <c r="B113" s="44" t="inlineStr">
        <is>
          <t>l) How often does the Limited CSP revisit  its risk understanding for: low risk customers?</t>
        </is>
      </c>
      <c r="C113" s="44" t="inlineStr">
        <is>
          <t>GV</t>
        </is>
      </c>
      <c r="D113" s="44" t="inlineStr">
        <is>
          <t>Risk Management, AML/CFT Controls &amp; Compliance - Risk Management Customer Level</t>
        </is>
      </c>
      <c r="E113" s="44" t="inlineStr">
        <is>
          <t>2- GV</t>
        </is>
      </c>
      <c r="F113" s="45">
        <f>'2- GV'!$AK$54</f>
        <v/>
      </c>
      <c r="G113" s="45">
        <f>IF(F113="INVALID","High",IF(F113="MISSING","Medium",IF(F113="CONTROLLER MISSING","Review",IF(F113="UNKNOWN","Technical review",""))))</f>
        <v/>
      </c>
      <c r="H113" s="44">
        <f>IF(F113="MISSING","An applicable or required answer is missing",IF(F113="INVALID","A value was entered although the dependency is not met",IF(F113="CONTROLLER MISSING","A controlling answer is missing, so applicability cannot yet be determined",IF(F113="UNKNOWN","The dependency could not be evaluated or a referenced datapoint could not be resolved",""))))</f>
        <v/>
      </c>
      <c r="I113" s="44">
        <f>IF(F113="MISSING","Enter a valid response in the linked field",IF(F113="INVALID","Clear the response or amend the controlling answer so that the dependency is met",IF(F113="CONTROLLER MISSING","Complete the controlling question first, then review this field",IF(F113="UNKNOWN","Review the Field Guide and dependency_string; contact the MFSA if clarification is required",""))))</f>
        <v/>
      </c>
      <c r="J113" s="44" t="inlineStr">
        <is>
          <t>RCSP_GV_106 = "yes"</t>
        </is>
      </c>
      <c r="K113" s="45">
        <f>'2- GV'!$AL$54</f>
        <v/>
      </c>
      <c r="L113" s="46" t="inlineStr">
        <is>
          <t>Open field</t>
        </is>
      </c>
    </row>
    <row r="114">
      <c r="A114" s="43" t="inlineStr">
        <is>
          <t>RCSP_GV_111_v1</t>
        </is>
      </c>
      <c r="B114" s="44" t="inlineStr">
        <is>
          <t>m) How many years of experience does the MLRO have in AML/CFT?</t>
        </is>
      </c>
      <c r="C114" s="44" t="inlineStr">
        <is>
          <t>GV</t>
        </is>
      </c>
      <c r="D114" s="44" t="inlineStr">
        <is>
          <t>Risk Management, AML/CFT Controls &amp; Compliance - Money Laundering Reporting Officer</t>
        </is>
      </c>
      <c r="E114" s="44" t="inlineStr">
        <is>
          <t>2- GV</t>
        </is>
      </c>
      <c r="F114" s="45">
        <f>'2- GV'!$AK$56</f>
        <v/>
      </c>
      <c r="G114" s="45">
        <f>IF(F114="INVALID","High",IF(F114="MISSING","Medium",IF(F114="CONTROLLER MISSING","Review",IF(F114="UNKNOWN","Technical review",""))))</f>
        <v/>
      </c>
      <c r="H114" s="44">
        <f>IF(F114="MISSING","An applicable or required answer is missing",IF(F114="INVALID","A value was entered although the dependency is not met",IF(F114="CONTROLLER MISSING","A controlling answer is missing, so applicability cannot yet be determined",IF(F114="UNKNOWN","The dependency could not be evaluated or a referenced datapoint could not be resolved",""))))</f>
        <v/>
      </c>
      <c r="I114" s="44">
        <f>IF(F114="MISSING","Enter a valid response in the linked field",IF(F114="INVALID","Clear the response or amend the controlling answer so that the dependency is met",IF(F114="CONTROLLER MISSING","Complete the controlling question first, then review this field",IF(F114="UNKNOWN","Review the Field Guide and dependency_string; contact the MFSA if clarification is required",""))))</f>
        <v/>
      </c>
      <c r="J114" s="44" t="inlineStr"/>
      <c r="K114" s="45">
        <f>'2- GV'!$AL$56</f>
        <v/>
      </c>
      <c r="L114" s="46" t="inlineStr">
        <is>
          <t>Open field</t>
        </is>
      </c>
    </row>
    <row r="115">
      <c r="A115" s="43" t="inlineStr">
        <is>
          <t>RCSP_GV_112_v1</t>
        </is>
      </c>
      <c r="B115" s="44" t="inlineStr">
        <is>
          <t>n) How many hours do you as the Limited CSP dedicate to the MLRO function on a weekly basis?</t>
        </is>
      </c>
      <c r="C115" s="44" t="inlineStr">
        <is>
          <t>GV</t>
        </is>
      </c>
      <c r="D115" s="44" t="inlineStr">
        <is>
          <t>Risk Management, AML/CFT Controls &amp; Compliance - Money Laundering Reporting Officer</t>
        </is>
      </c>
      <c r="E115" s="44" t="inlineStr">
        <is>
          <t>2- GV</t>
        </is>
      </c>
      <c r="F115" s="45">
        <f>'2- GV'!$AK$57</f>
        <v/>
      </c>
      <c r="G115" s="45">
        <f>IF(F115="INVALID","High",IF(F115="MISSING","Medium",IF(F115="CONTROLLER MISSING","Review",IF(F115="UNKNOWN","Technical review",""))))</f>
        <v/>
      </c>
      <c r="H115" s="44">
        <f>IF(F115="MISSING","An applicable or required answer is missing",IF(F115="INVALID","A value was entered although the dependency is not met",IF(F115="CONTROLLER MISSING","A controlling answer is missing, so applicability cannot yet be determined",IF(F115="UNKNOWN","The dependency could not be evaluated or a referenced datapoint could not be resolved",""))))</f>
        <v/>
      </c>
      <c r="I115" s="44">
        <f>IF(F115="MISSING","Enter a valid response in the linked field",IF(F115="INVALID","Clear the response or amend the controlling answer so that the dependency is met",IF(F115="CONTROLLER MISSING","Complete the controlling question first, then review this field",IF(F115="UNKNOWN","Review the Field Guide and dependency_string; contact the MFSA if clarification is required",""))))</f>
        <v/>
      </c>
      <c r="J115" s="44" t="inlineStr"/>
      <c r="K115" s="45">
        <f>'2- GV'!$AL$57</f>
        <v/>
      </c>
      <c r="L115" s="46" t="inlineStr">
        <is>
          <t>Open field</t>
        </is>
      </c>
    </row>
    <row r="116">
      <c r="A116" s="43" t="inlineStr">
        <is>
          <t>RCSP_GV_113_v1</t>
        </is>
      </c>
      <c r="B116" s="44" t="inlineStr">
        <is>
          <t>o) Are there any staff members (where relevant), expressed in FTE, dedicated to AML/CFT compliance?</t>
        </is>
      </c>
      <c r="C116" s="44" t="inlineStr">
        <is>
          <t>GV</t>
        </is>
      </c>
      <c r="D116" s="44" t="inlineStr">
        <is>
          <t>Risk Management, AML/CFT Controls &amp; Compliance - Money Laundering Reporting Officer</t>
        </is>
      </c>
      <c r="E116" s="44" t="inlineStr">
        <is>
          <t>2- GV</t>
        </is>
      </c>
      <c r="F116" s="45">
        <f>'2- GV'!$AK$58</f>
        <v/>
      </c>
      <c r="G116" s="45">
        <f>IF(F116="INVALID","High",IF(F116="MISSING","Medium",IF(F116="CONTROLLER MISSING","Review",IF(F116="UNKNOWN","Technical review",""))))</f>
        <v/>
      </c>
      <c r="H116" s="44">
        <f>IF(F116="MISSING","An applicable or required answer is missing",IF(F116="INVALID","A value was entered although the dependency is not met",IF(F116="CONTROLLER MISSING","A controlling answer is missing, so applicability cannot yet be determined",IF(F116="UNKNOWN","The dependency could not be evaluated or a referenced datapoint could not be resolved",""))))</f>
        <v/>
      </c>
      <c r="I116" s="44">
        <f>IF(F116="MISSING","Enter a valid response in the linked field",IF(F116="INVALID","Clear the response or amend the controlling answer so that the dependency is met",IF(F116="CONTROLLER MISSING","Complete the controlling question first, then review this field",IF(F116="UNKNOWN","Review the Field Guide and dependency_string; contact the MFSA if clarification is required",""))))</f>
        <v/>
      </c>
      <c r="J116" s="44" t="inlineStr"/>
      <c r="K116" s="45">
        <f>'2- GV'!$AL$58</f>
        <v/>
      </c>
      <c r="L116" s="46" t="inlineStr">
        <is>
          <t>Open field</t>
        </is>
      </c>
    </row>
    <row r="117">
      <c r="A117" s="43" t="inlineStr">
        <is>
          <t>RCSP_GV_114_v1</t>
        </is>
      </c>
      <c r="B117" s="44" t="inlineStr">
        <is>
          <t>p) How many FTEs does the Limited CSP have in its AML/CFT compliance team? (where relevant)</t>
        </is>
      </c>
      <c r="C117" s="44" t="inlineStr">
        <is>
          <t>GV</t>
        </is>
      </c>
      <c r="D117" s="44" t="inlineStr">
        <is>
          <t>Risk Management, AML/CFT Controls &amp; Compliance - Money Laundering Reporting Officer</t>
        </is>
      </c>
      <c r="E117" s="44" t="inlineStr">
        <is>
          <t>2- GV</t>
        </is>
      </c>
      <c r="F117" s="45">
        <f>'2- GV'!$AK$59</f>
        <v/>
      </c>
      <c r="G117" s="45">
        <f>IF(F117="INVALID","High",IF(F117="MISSING","Medium",IF(F117="CONTROLLER MISSING","Review",IF(F117="UNKNOWN","Technical review",""))))</f>
        <v/>
      </c>
      <c r="H117" s="44">
        <f>IF(F117="MISSING","An applicable or required answer is missing",IF(F117="INVALID","A value was entered although the dependency is not met",IF(F117="CONTROLLER MISSING","A controlling answer is missing, so applicability cannot yet be determined",IF(F117="UNKNOWN","The dependency could not be evaluated or a referenced datapoint could not be resolved",""))))</f>
        <v/>
      </c>
      <c r="I117" s="44">
        <f>IF(F117="MISSING","Enter a valid response in the linked field",IF(F117="INVALID","Clear the response or amend the controlling answer so that the dependency is met",IF(F117="CONTROLLER MISSING","Complete the controlling question first, then review this field",IF(F117="UNKNOWN","Review the Field Guide and dependency_string; contact the MFSA if clarification is required",""))))</f>
        <v/>
      </c>
      <c r="J117" s="44" t="inlineStr">
        <is>
          <t>RCSP_GV_113 = "yes"</t>
        </is>
      </c>
      <c r="K117" s="45">
        <f>'2- GV'!$AL$59</f>
        <v/>
      </c>
      <c r="L117" s="46" t="inlineStr">
        <is>
          <t>Open field</t>
        </is>
      </c>
    </row>
    <row r="118">
      <c r="A118" s="43" t="inlineStr">
        <is>
          <t>RCSP_GV_115_v1</t>
        </is>
      </c>
      <c r="B118" s="44" t="inlineStr">
        <is>
          <t>q) How often does the Limited CSP assess the conduct and integrity of its employees (where relevant) handling relevant financial business and/or relevant activity?</t>
        </is>
      </c>
      <c r="C118" s="44" t="inlineStr">
        <is>
          <t>GV</t>
        </is>
      </c>
      <c r="D118" s="44" t="inlineStr">
        <is>
          <t>Risk Management, AML/CFT Controls &amp; Compliance - Money Laundering Reporting Officer</t>
        </is>
      </c>
      <c r="E118" s="44" t="inlineStr">
        <is>
          <t>2- GV</t>
        </is>
      </c>
      <c r="F118" s="45">
        <f>'2- GV'!$AK$60</f>
        <v/>
      </c>
      <c r="G118" s="45">
        <f>IF(F118="INVALID","High",IF(F118="MISSING","Medium",IF(F118="CONTROLLER MISSING","Review",IF(F118="UNKNOWN","Technical review",""))))</f>
        <v/>
      </c>
      <c r="H118" s="44">
        <f>IF(F118="MISSING","An applicable or required answer is missing",IF(F118="INVALID","A value was entered although the dependency is not met",IF(F118="CONTROLLER MISSING","A controlling answer is missing, so applicability cannot yet be determined",IF(F118="UNKNOWN","The dependency could not be evaluated or a referenced datapoint could not be resolved",""))))</f>
        <v/>
      </c>
      <c r="I118" s="44">
        <f>IF(F118="MISSING","Enter a valid response in the linked field",IF(F118="INVALID","Clear the response or amend the controlling answer so that the dependency is met",IF(F118="CONTROLLER MISSING","Complete the controlling question first, then review this field",IF(F118="UNKNOWN","Review the Field Guide and dependency_string; contact the MFSA if clarification is required",""))))</f>
        <v/>
      </c>
      <c r="J118" s="44" t="inlineStr"/>
      <c r="K118" s="45">
        <f>'2- GV'!$AL$60</f>
        <v/>
      </c>
      <c r="L118" s="46" t="inlineStr">
        <is>
          <t>Open field</t>
        </is>
      </c>
    </row>
    <row r="119">
      <c r="A119" s="43" t="inlineStr">
        <is>
          <t>RCSP_GV_116_v1</t>
        </is>
      </c>
      <c r="B119" s="44" t="inlineStr">
        <is>
          <t>r)Has regular monitoring been carried out by the Limited CSP to ensure compliance with all applicable legislative and regulatory requirements?</t>
        </is>
      </c>
      <c r="C119" s="44" t="inlineStr">
        <is>
          <t>GV</t>
        </is>
      </c>
      <c r="D119" s="44" t="inlineStr">
        <is>
          <t>Risk Management, AML/CFT Controls &amp; Compliance - AML/CFT Compliance</t>
        </is>
      </c>
      <c r="E119" s="44" t="inlineStr">
        <is>
          <t>2- GV</t>
        </is>
      </c>
      <c r="F119" s="45">
        <f>'2- GV'!$AK$62</f>
        <v/>
      </c>
      <c r="G119" s="45">
        <f>IF(F119="INVALID","High",IF(F119="MISSING","Medium",IF(F119="CONTROLLER MISSING","Review",IF(F119="UNKNOWN","Technical review",""))))</f>
        <v/>
      </c>
      <c r="H119" s="44">
        <f>IF(F119="MISSING","An applicable or required answer is missing",IF(F119="INVALID","A value was entered although the dependency is not met",IF(F119="CONTROLLER MISSING","A controlling answer is missing, so applicability cannot yet be determined",IF(F119="UNKNOWN","The dependency could not be evaluated or a referenced datapoint could not be resolved",""))))</f>
        <v/>
      </c>
      <c r="I119" s="44">
        <f>IF(F119="MISSING","Enter a valid response in the linked field",IF(F119="INVALID","Clear the response or amend the controlling answer so that the dependency is met",IF(F119="CONTROLLER MISSING","Complete the controlling question first, then review this field",IF(F119="UNKNOWN","Review the Field Guide and dependency_string; contact the MFSA if clarification is required",""))))</f>
        <v/>
      </c>
      <c r="J119" s="44" t="inlineStr"/>
      <c r="K119" s="45">
        <f>'2- GV'!$AL$62</f>
        <v/>
      </c>
      <c r="L119" s="46" t="inlineStr">
        <is>
          <t>Open field</t>
        </is>
      </c>
    </row>
    <row r="120">
      <c r="A120" s="43" t="inlineStr">
        <is>
          <t>RCSP_GV_117_v1</t>
        </is>
      </c>
      <c r="B120" s="44" t="inlineStr">
        <is>
          <t>s) Did the Limited CSP identify any deficiencies in the systems in place in relation to AML/CFT requirements?</t>
        </is>
      </c>
      <c r="C120" s="44" t="inlineStr">
        <is>
          <t>GV</t>
        </is>
      </c>
      <c r="D120" s="44" t="inlineStr">
        <is>
          <t>Risk Management, AML/CFT Controls &amp; Compliance - AML/CFT Compliance</t>
        </is>
      </c>
      <c r="E120" s="44" t="inlineStr">
        <is>
          <t>2- GV</t>
        </is>
      </c>
      <c r="F120" s="45">
        <f>'2- GV'!$AK$63</f>
        <v/>
      </c>
      <c r="G120" s="45">
        <f>IF(F120="INVALID","High",IF(F120="MISSING","Medium",IF(F120="CONTROLLER MISSING","Review",IF(F120="UNKNOWN","Technical review",""))))</f>
        <v/>
      </c>
      <c r="H120" s="44">
        <f>IF(F120="MISSING","An applicable or required answer is missing",IF(F120="INVALID","A value was entered although the dependency is not met",IF(F120="CONTROLLER MISSING","A controlling answer is missing, so applicability cannot yet be determined",IF(F120="UNKNOWN","The dependency could not be evaluated or a referenced datapoint could not be resolved",""))))</f>
        <v/>
      </c>
      <c r="I120" s="44">
        <f>IF(F120="MISSING","Enter a valid response in the linked field",IF(F120="INVALID","Clear the response or amend the controlling answer so that the dependency is met",IF(F120="CONTROLLER MISSING","Complete the controlling question first, then review this field",IF(F120="UNKNOWN","Review the Field Guide and dependency_string; contact the MFSA if clarification is required",""))))</f>
        <v/>
      </c>
      <c r="J120" s="44" t="inlineStr">
        <is>
          <t>RCSP_GV_116 = "yes"</t>
        </is>
      </c>
      <c r="K120" s="45">
        <f>'2- GV'!$AL$63</f>
        <v/>
      </c>
      <c r="L120" s="46" t="inlineStr">
        <is>
          <t>Open field</t>
        </is>
      </c>
    </row>
    <row r="121">
      <c r="A121" s="43" t="inlineStr">
        <is>
          <t>RCSP_GV_118_v1</t>
        </is>
      </c>
      <c r="B121" s="44" t="inlineStr">
        <is>
          <t>t) Has action been taken by the Limited CSP to address any such deficiencies identified in relation to AML/CFT requirements?</t>
        </is>
      </c>
      <c r="C121" s="44" t="inlineStr">
        <is>
          <t>GV</t>
        </is>
      </c>
      <c r="D121" s="44" t="inlineStr">
        <is>
          <t>Risk Management, AML/CFT Controls &amp; Compliance - AML/CFT Compliance</t>
        </is>
      </c>
      <c r="E121" s="44" t="inlineStr">
        <is>
          <t>2- GV</t>
        </is>
      </c>
      <c r="F121" s="45">
        <f>'2- GV'!$AK$64</f>
        <v/>
      </c>
      <c r="G121" s="45">
        <f>IF(F121="INVALID","High",IF(F121="MISSING","Medium",IF(F121="CONTROLLER MISSING","Review",IF(F121="UNKNOWN","Technical review",""))))</f>
        <v/>
      </c>
      <c r="H121" s="44">
        <f>IF(F121="MISSING","An applicable or required answer is missing",IF(F121="INVALID","A value was entered although the dependency is not met",IF(F121="CONTROLLER MISSING","A controlling answer is missing, so applicability cannot yet be determined",IF(F121="UNKNOWN","The dependency could not be evaluated or a referenced datapoint could not be resolved",""))))</f>
        <v/>
      </c>
      <c r="I121" s="44">
        <f>IF(F121="MISSING","Enter a valid response in the linked field",IF(F121="INVALID","Clear the response or amend the controlling answer so that the dependency is met",IF(F121="CONTROLLER MISSING","Complete the controlling question first, then review this field",IF(F121="UNKNOWN","Review the Field Guide and dependency_string; contact the MFSA if clarification is required",""))))</f>
        <v/>
      </c>
      <c r="J121" s="44" t="inlineStr">
        <is>
          <t>RCSP_GV_117 = "`Yes"</t>
        </is>
      </c>
      <c r="K121" s="45">
        <f>'2- GV'!$AL$64</f>
        <v/>
      </c>
      <c r="L121" s="46" t="inlineStr">
        <is>
          <t>Open field</t>
        </is>
      </c>
    </row>
    <row r="122">
      <c r="A122" s="43" t="inlineStr">
        <is>
          <t>RCSP_GV_119_v1</t>
        </is>
      </c>
      <c r="B122" s="44" t="inlineStr">
        <is>
          <t>i) Please provide further details.</t>
        </is>
      </c>
      <c r="C122" s="44" t="inlineStr">
        <is>
          <t>GV</t>
        </is>
      </c>
      <c r="D122" s="44" t="inlineStr">
        <is>
          <t>Risk Management, AML/CFT Controls &amp; Compliance - AML/CFT Compliance</t>
        </is>
      </c>
      <c r="E122" s="44" t="inlineStr">
        <is>
          <t>2- GV</t>
        </is>
      </c>
      <c r="F122" s="45">
        <f>'2- GV'!$AK$65</f>
        <v/>
      </c>
      <c r="G122" s="45">
        <f>IF(F122="INVALID","High",IF(F122="MISSING","Medium",IF(F122="CONTROLLER MISSING","Review",IF(F122="UNKNOWN","Technical review",""))))</f>
        <v/>
      </c>
      <c r="H122" s="44">
        <f>IF(F122="MISSING","An applicable or required answer is missing",IF(F122="INVALID","A value was entered although the dependency is not met",IF(F122="CONTROLLER MISSING","A controlling answer is missing, so applicability cannot yet be determined",IF(F122="UNKNOWN","The dependency could not be evaluated or a referenced datapoint could not be resolved",""))))</f>
        <v/>
      </c>
      <c r="I122" s="44">
        <f>IF(F122="MISSING","Enter a valid response in the linked field",IF(F122="INVALID","Clear the response or amend the controlling answer so that the dependency is met",IF(F122="CONTROLLER MISSING","Complete the controlling question first, then review this field",IF(F122="UNKNOWN","Review the Field Guide and dependency_string; contact the MFSA if clarification is required",""))))</f>
        <v/>
      </c>
      <c r="J122" s="44" t="inlineStr">
        <is>
          <t>RCSP_GV_117 = "Yes"</t>
        </is>
      </c>
      <c r="K122" s="45">
        <f>'2- GV'!$AL$65</f>
        <v/>
      </c>
      <c r="L122" s="46" t="inlineStr">
        <is>
          <t>Open field</t>
        </is>
      </c>
    </row>
    <row r="123">
      <c r="A123" s="43" t="inlineStr">
        <is>
          <t>RCSP_GV_120_v1</t>
        </is>
      </c>
      <c r="B123" s="44" t="inlineStr">
        <is>
          <t>u) Has regular monitoring been carried out by the Limited CSP to ensure compliance with all applicable legislative and regulatory requirements?</t>
        </is>
      </c>
      <c r="C123" s="44" t="inlineStr">
        <is>
          <t>GV</t>
        </is>
      </c>
      <c r="D123" s="44" t="inlineStr">
        <is>
          <t>Risk Management, AML/CFT Controls &amp; Compliance - Legal and Regulatory Compliance</t>
        </is>
      </c>
      <c r="E123" s="44" t="inlineStr">
        <is>
          <t>2- GV</t>
        </is>
      </c>
      <c r="F123" s="45">
        <f>'2- GV'!$AK$67</f>
        <v/>
      </c>
      <c r="G123" s="45">
        <f>IF(F123="INVALID","High",IF(F123="MISSING","Medium",IF(F123="CONTROLLER MISSING","Review",IF(F123="UNKNOWN","Technical review",""))))</f>
        <v/>
      </c>
      <c r="H123" s="44">
        <f>IF(F123="MISSING","An applicable or required answer is missing",IF(F123="INVALID","A value was entered although the dependency is not met",IF(F123="CONTROLLER MISSING","A controlling answer is missing, so applicability cannot yet be determined",IF(F123="UNKNOWN","The dependency could not be evaluated or a referenced datapoint could not be resolved",""))))</f>
        <v/>
      </c>
      <c r="I123" s="44">
        <f>IF(F123="MISSING","Enter a valid response in the linked field",IF(F123="INVALID","Clear the response or amend the controlling answer so that the dependency is met",IF(F123="CONTROLLER MISSING","Complete the controlling question first, then review this field",IF(F123="UNKNOWN","Review the Field Guide and dependency_string; contact the MFSA if clarification is required",""))))</f>
        <v/>
      </c>
      <c r="J123" s="44" t="inlineStr"/>
      <c r="K123" s="45">
        <f>'2- GV'!$AL$67</f>
        <v/>
      </c>
      <c r="L123" s="46" t="inlineStr">
        <is>
          <t>Open field</t>
        </is>
      </c>
    </row>
    <row r="124">
      <c r="A124" s="43" t="inlineStr">
        <is>
          <t>RCSP_GV_121_v1</t>
        </is>
      </c>
      <c r="B124" s="44" t="inlineStr">
        <is>
          <t>v) Did the Limited CSP identify any deficiencies in the systems in place?</t>
        </is>
      </c>
      <c r="C124" s="44" t="inlineStr">
        <is>
          <t>GV</t>
        </is>
      </c>
      <c r="D124" s="44" t="inlineStr">
        <is>
          <t>Risk Management, AML/CFT Controls &amp; Compliance - Legal and Regulatory Compliance</t>
        </is>
      </c>
      <c r="E124" s="44" t="inlineStr">
        <is>
          <t>2- GV</t>
        </is>
      </c>
      <c r="F124" s="45">
        <f>'2- GV'!$AK$68</f>
        <v/>
      </c>
      <c r="G124" s="45">
        <f>IF(F124="INVALID","High",IF(F124="MISSING","Medium",IF(F124="CONTROLLER MISSING","Review",IF(F124="UNKNOWN","Technical review",""))))</f>
        <v/>
      </c>
      <c r="H124" s="44">
        <f>IF(F124="MISSING","An applicable or required answer is missing",IF(F124="INVALID","A value was entered although the dependency is not met",IF(F124="CONTROLLER MISSING","A controlling answer is missing, so applicability cannot yet be determined",IF(F124="UNKNOWN","The dependency could not be evaluated or a referenced datapoint could not be resolved",""))))</f>
        <v/>
      </c>
      <c r="I124" s="44">
        <f>IF(F124="MISSING","Enter a valid response in the linked field",IF(F124="INVALID","Clear the response or amend the controlling answer so that the dependency is met",IF(F124="CONTROLLER MISSING","Complete the controlling question first, then review this field",IF(F124="UNKNOWN","Review the Field Guide and dependency_string; contact the MFSA if clarification is required",""))))</f>
        <v/>
      </c>
      <c r="J124" s="44" t="inlineStr">
        <is>
          <t>RCSP_GV_120 = "yes"</t>
        </is>
      </c>
      <c r="K124" s="45">
        <f>'2- GV'!$AL$68</f>
        <v/>
      </c>
      <c r="L124" s="46" t="inlineStr">
        <is>
          <t>Open field</t>
        </is>
      </c>
    </row>
    <row r="125">
      <c r="A125" s="43" t="inlineStr">
        <is>
          <t>RCSP_GV_122_v1</t>
        </is>
      </c>
      <c r="B125" s="44" t="inlineStr">
        <is>
          <t>w) Has action been taken by the Limited CSP to address any such deficiencies?</t>
        </is>
      </c>
      <c r="C125" s="44" t="inlineStr">
        <is>
          <t>GV</t>
        </is>
      </c>
      <c r="D125" s="44" t="inlineStr">
        <is>
          <t>Risk Management, AML/CFT Controls &amp; Compliance - Legal and Regulatory Compliance</t>
        </is>
      </c>
      <c r="E125" s="44" t="inlineStr">
        <is>
          <t>2- GV</t>
        </is>
      </c>
      <c r="F125" s="45">
        <f>'2- GV'!$AK$69</f>
        <v/>
      </c>
      <c r="G125" s="45">
        <f>IF(F125="INVALID","High",IF(F125="MISSING","Medium",IF(F125="CONTROLLER MISSING","Review",IF(F125="UNKNOWN","Technical review",""))))</f>
        <v/>
      </c>
      <c r="H125" s="44">
        <f>IF(F125="MISSING","An applicable or required answer is missing",IF(F125="INVALID","A value was entered although the dependency is not met",IF(F125="CONTROLLER MISSING","A controlling answer is missing, so applicability cannot yet be determined",IF(F125="UNKNOWN","The dependency could not be evaluated or a referenced datapoint could not be resolved",""))))</f>
        <v/>
      </c>
      <c r="I125" s="44">
        <f>IF(F125="MISSING","Enter a valid response in the linked field",IF(F125="INVALID","Clear the response or amend the controlling answer so that the dependency is met",IF(F125="CONTROLLER MISSING","Complete the controlling question first, then review this field",IF(F125="UNKNOWN","Review the Field Guide and dependency_string; contact the MFSA if clarification is required",""))))</f>
        <v/>
      </c>
      <c r="J125" s="44" t="inlineStr">
        <is>
          <t>RCSP_GV_120 = "yes"</t>
        </is>
      </c>
      <c r="K125" s="45">
        <f>'2- GV'!$AL$69</f>
        <v/>
      </c>
      <c r="L125" s="46" t="inlineStr">
        <is>
          <t>Open field</t>
        </is>
      </c>
    </row>
    <row r="126">
      <c r="A126" s="43" t="inlineStr">
        <is>
          <t>RCSP_GV_123_v1</t>
        </is>
      </c>
      <c r="B126" s="44" t="inlineStr">
        <is>
          <t>i) Please provide further details.</t>
        </is>
      </c>
      <c r="C126" s="44" t="inlineStr">
        <is>
          <t>GV</t>
        </is>
      </c>
      <c r="D126" s="44" t="inlineStr">
        <is>
          <t>Risk Management, AML/CFT Controls &amp; Compliance - Legal and Regulatory Compliance</t>
        </is>
      </c>
      <c r="E126" s="44" t="inlineStr">
        <is>
          <t>2- GV</t>
        </is>
      </c>
      <c r="F126" s="45">
        <f>'2- GV'!$AK$70</f>
        <v/>
      </c>
      <c r="G126" s="45">
        <f>IF(F126="INVALID","High",IF(F126="MISSING","Medium",IF(F126="CONTROLLER MISSING","Review",IF(F126="UNKNOWN","Technical review",""))))</f>
        <v/>
      </c>
      <c r="H126" s="44">
        <f>IF(F126="MISSING","An applicable or required answer is missing",IF(F126="INVALID","A value was entered although the dependency is not met",IF(F126="CONTROLLER MISSING","A controlling answer is missing, so applicability cannot yet be determined",IF(F126="UNKNOWN","The dependency could not be evaluated or a referenced datapoint could not be resolved",""))))</f>
        <v/>
      </c>
      <c r="I126" s="44">
        <f>IF(F126="MISSING","Enter a valid response in the linked field",IF(F126="INVALID","Clear the response or amend the controlling answer so that the dependency is met",IF(F126="CONTROLLER MISSING","Complete the controlling question first, then review this field",IF(F126="UNKNOWN","Review the Field Guide and dependency_string; contact the MFSA if clarification is required",""))))</f>
        <v/>
      </c>
      <c r="J126" s="44" t="inlineStr">
        <is>
          <t>RCSP_GV_121 = "YES"</t>
        </is>
      </c>
      <c r="K126" s="45">
        <f>'2- GV'!$AL$70</f>
        <v/>
      </c>
      <c r="L126" s="46" t="inlineStr">
        <is>
          <t>Open field</t>
        </is>
      </c>
    </row>
    <row r="127">
      <c r="A127" s="43" t="inlineStr">
        <is>
          <t>RCSP_GV_124_v1</t>
        </is>
      </c>
      <c r="B127" s="44" t="inlineStr">
        <is>
          <t>x) Where a business relationship is established, how frequently are the customers and/or related parties subject to a review and update of information where customers are categorised as high risk customers?</t>
        </is>
      </c>
      <c r="C127" s="44" t="inlineStr">
        <is>
          <t>GV</t>
        </is>
      </c>
      <c r="D127" s="44" t="inlineStr">
        <is>
          <t>Risk Management, AML/CFT Controls &amp; Compliance - Ongoing Monitoring (Data, documents and information)</t>
        </is>
      </c>
      <c r="E127" s="44" t="inlineStr">
        <is>
          <t>2- GV</t>
        </is>
      </c>
      <c r="F127" s="45">
        <f>'2- GV'!$AK$72</f>
        <v/>
      </c>
      <c r="G127" s="45">
        <f>IF(F127="INVALID","High",IF(F127="MISSING","Medium",IF(F127="CONTROLLER MISSING","Review",IF(F127="UNKNOWN","Technical review",""))))</f>
        <v/>
      </c>
      <c r="H127" s="44">
        <f>IF(F127="MISSING","An applicable or required answer is missing",IF(F127="INVALID","A value was entered although the dependency is not met",IF(F127="CONTROLLER MISSING","A controlling answer is missing, so applicability cannot yet be determined",IF(F127="UNKNOWN","The dependency could not be evaluated or a referenced datapoint could not be resolved",""))))</f>
        <v/>
      </c>
      <c r="I127" s="44">
        <f>IF(F127="MISSING","Enter a valid response in the linked field",IF(F127="INVALID","Clear the response or amend the controlling answer so that the dependency is met",IF(F127="CONTROLLER MISSING","Complete the controlling question first, then review this field",IF(F127="UNKNOWN","Review the Field Guide and dependency_string; contact the MFSA if clarification is required",""))))</f>
        <v/>
      </c>
      <c r="J127" s="44" t="inlineStr"/>
      <c r="K127" s="45">
        <f>'2- GV'!$AL$72</f>
        <v/>
      </c>
      <c r="L127" s="46" t="inlineStr">
        <is>
          <t>Open field</t>
        </is>
      </c>
    </row>
    <row r="128">
      <c r="A128" s="43" t="inlineStr">
        <is>
          <t>RCSP_GV_125_v1</t>
        </is>
      </c>
      <c r="B128" s="44" t="inlineStr">
        <is>
          <t>y)  Where a business relationship is established, how frequently are the customers and/or related parties subject to a review and update of information where customers are categorised as medium risk customers?</t>
        </is>
      </c>
      <c r="C128" s="44" t="inlineStr">
        <is>
          <t>GV</t>
        </is>
      </c>
      <c r="D128" s="44" t="inlineStr">
        <is>
          <t>Risk Management, AML/CFT Controls &amp; Compliance - Ongoing Monitoring (Data, documents and information)</t>
        </is>
      </c>
      <c r="E128" s="44" t="inlineStr">
        <is>
          <t>2- GV</t>
        </is>
      </c>
      <c r="F128" s="45">
        <f>'2- GV'!$AK$73</f>
        <v/>
      </c>
      <c r="G128" s="45">
        <f>IF(F128="INVALID","High",IF(F128="MISSING","Medium",IF(F128="CONTROLLER MISSING","Review",IF(F128="UNKNOWN","Technical review",""))))</f>
        <v/>
      </c>
      <c r="H128" s="44">
        <f>IF(F128="MISSING","An applicable or required answer is missing",IF(F128="INVALID","A value was entered although the dependency is not met",IF(F128="CONTROLLER MISSING","A controlling answer is missing, so applicability cannot yet be determined",IF(F128="UNKNOWN","The dependency could not be evaluated or a referenced datapoint could not be resolved",""))))</f>
        <v/>
      </c>
      <c r="I128" s="44">
        <f>IF(F128="MISSING","Enter a valid response in the linked field",IF(F128="INVALID","Clear the response or amend the controlling answer so that the dependency is met",IF(F128="CONTROLLER MISSING","Complete the controlling question first, then review this field",IF(F128="UNKNOWN","Review the Field Guide and dependency_string; contact the MFSA if clarification is required",""))))</f>
        <v/>
      </c>
      <c r="J128" s="44" t="inlineStr"/>
      <c r="K128" s="45">
        <f>'2- GV'!$AL$73</f>
        <v/>
      </c>
      <c r="L128" s="46" t="inlineStr">
        <is>
          <t>Open field</t>
        </is>
      </c>
    </row>
    <row r="129">
      <c r="A129" s="43" t="inlineStr">
        <is>
          <t>RCSP_GV_126_v1</t>
        </is>
      </c>
      <c r="B129" s="44" t="inlineStr">
        <is>
          <t>z) Where a business relationship is established, how frequently are the customers and/or related parties subject to a review and update of information where customers are categorised as low risk customers?</t>
        </is>
      </c>
      <c r="C129" s="44" t="inlineStr">
        <is>
          <t>GV</t>
        </is>
      </c>
      <c r="D129" s="44" t="inlineStr">
        <is>
          <t>Risk Management, AML/CFT Controls &amp; Compliance - Ongoing Monitoring (Data, documents and information)</t>
        </is>
      </c>
      <c r="E129" s="44" t="inlineStr">
        <is>
          <t>2- GV</t>
        </is>
      </c>
      <c r="F129" s="45">
        <f>'2- GV'!$AK$74</f>
        <v/>
      </c>
      <c r="G129" s="45">
        <f>IF(F129="INVALID","High",IF(F129="MISSING","Medium",IF(F129="CONTROLLER MISSING","Review",IF(F129="UNKNOWN","Technical review",""))))</f>
        <v/>
      </c>
      <c r="H129" s="44">
        <f>IF(F129="MISSING","An applicable or required answer is missing",IF(F129="INVALID","A value was entered although the dependency is not met",IF(F129="CONTROLLER MISSING","A controlling answer is missing, so applicability cannot yet be determined",IF(F129="UNKNOWN","The dependency could not be evaluated or a referenced datapoint could not be resolved",""))))</f>
        <v/>
      </c>
      <c r="I129" s="44">
        <f>IF(F129="MISSING","Enter a valid response in the linked field",IF(F129="INVALID","Clear the response or amend the controlling answer so that the dependency is met",IF(F129="CONTROLLER MISSING","Complete the controlling question first, then review this field",IF(F129="UNKNOWN","Review the Field Guide and dependency_string; contact the MFSA if clarification is required",""))))</f>
        <v/>
      </c>
      <c r="J129" s="44" t="inlineStr"/>
      <c r="K129" s="45">
        <f>'2- GV'!$AL$74</f>
        <v/>
      </c>
      <c r="L129" s="46" t="inlineStr">
        <is>
          <t>Open field</t>
        </is>
      </c>
    </row>
    <row r="130">
      <c r="A130" s="43" t="inlineStr">
        <is>
          <t>RCSP_GV_127_v1</t>
        </is>
      </c>
      <c r="B130" s="44" t="inlineStr">
        <is>
          <t>aa) Through what means are customers and/or BOs subject to periodic adverse media screening?</t>
        </is>
      </c>
      <c r="C130" s="44" t="inlineStr">
        <is>
          <t>GV</t>
        </is>
      </c>
      <c r="D130" s="44" t="inlineStr">
        <is>
          <t>Risk Management, AML/CFT Controls &amp; Compliance - Ongoing Monitoring (Data, documents and information)</t>
        </is>
      </c>
      <c r="E130" s="44" t="inlineStr">
        <is>
          <t>2- GV</t>
        </is>
      </c>
      <c r="F130" s="45">
        <f>'2- GV'!$AK$75</f>
        <v/>
      </c>
      <c r="G130" s="45">
        <f>IF(F130="INVALID","High",IF(F130="MISSING","Medium",IF(F130="CONTROLLER MISSING","Review",IF(F130="UNKNOWN","Technical review",""))))</f>
        <v/>
      </c>
      <c r="H130" s="44">
        <f>IF(F130="MISSING","An applicable or required answer is missing",IF(F130="INVALID","A value was entered although the dependency is not met",IF(F130="CONTROLLER MISSING","A controlling answer is missing, so applicability cannot yet be determined",IF(F130="UNKNOWN","The dependency could not be evaluated or a referenced datapoint could not be resolved",""))))</f>
        <v/>
      </c>
      <c r="I130" s="44">
        <f>IF(F130="MISSING","Enter a valid response in the linked field",IF(F130="INVALID","Clear the response or amend the controlling answer so that the dependency is met",IF(F130="CONTROLLER MISSING","Complete the controlling question first, then review this field",IF(F130="UNKNOWN","Review the Field Guide and dependency_string; contact the MFSA if clarification is required",""))))</f>
        <v/>
      </c>
      <c r="J130" s="44" t="inlineStr"/>
      <c r="K130" s="45">
        <f>'2- GV'!$AL$75</f>
        <v/>
      </c>
      <c r="L130" s="46" t="inlineStr">
        <is>
          <t>Open field</t>
        </is>
      </c>
    </row>
    <row r="131">
      <c r="A131" s="43" t="inlineStr">
        <is>
          <t>RCSP_GV_128_v1</t>
        </is>
      </c>
      <c r="B131" s="44" t="inlineStr">
        <is>
          <t>bb)  How many business relationships were due for review during the previous calendar year, but are still pending review as at end of January of this calendar year?</t>
        </is>
      </c>
      <c r="C131" s="44" t="inlineStr">
        <is>
          <t>GV</t>
        </is>
      </c>
      <c r="D131" s="44" t="inlineStr">
        <is>
          <t>Risk Management, AML/CFT Controls &amp; Compliance - Ongoing Monitoring (Data, documents and information)</t>
        </is>
      </c>
      <c r="E131" s="44" t="inlineStr">
        <is>
          <t>2- GV</t>
        </is>
      </c>
      <c r="F131" s="45">
        <f>'2- GV'!$AK$76</f>
        <v/>
      </c>
      <c r="G131" s="45">
        <f>IF(F131="INVALID","High",IF(F131="MISSING","Medium",IF(F131="CONTROLLER MISSING","Review",IF(F131="UNKNOWN","Technical review",""))))</f>
        <v/>
      </c>
      <c r="H131" s="44">
        <f>IF(F131="MISSING","An applicable or required answer is missing",IF(F131="INVALID","A value was entered although the dependency is not met",IF(F131="CONTROLLER MISSING","A controlling answer is missing, so applicability cannot yet be determined",IF(F131="UNKNOWN","The dependency could not be evaluated or a referenced datapoint could not be resolved",""))))</f>
        <v/>
      </c>
      <c r="I131" s="44">
        <f>IF(F131="MISSING","Enter a valid response in the linked field",IF(F131="INVALID","Clear the response or amend the controlling answer so that the dependency is met",IF(F131="CONTROLLER MISSING","Complete the controlling question first, then review this field",IF(F131="UNKNOWN","Review the Field Guide and dependency_string; contact the MFSA if clarification is required",""))))</f>
        <v/>
      </c>
      <c r="J131" s="44" t="inlineStr"/>
      <c r="K131" s="45">
        <f>'2- GV'!$AL$76</f>
        <v/>
      </c>
      <c r="L131" s="46" t="inlineStr">
        <is>
          <t>Open field</t>
        </is>
      </c>
    </row>
    <row r="132">
      <c r="A132" s="43" t="inlineStr">
        <is>
          <t>RCSP_GV_129_v1</t>
        </is>
      </c>
      <c r="B132" s="44" t="inlineStr">
        <is>
          <t>cc)  How is it ensured that customers' and/or BOs' information remains up to date and documentation valid?</t>
        </is>
      </c>
      <c r="C132" s="44" t="inlineStr">
        <is>
          <t>GV</t>
        </is>
      </c>
      <c r="D132" s="44" t="inlineStr">
        <is>
          <t>Risk Management, AML/CFT Controls &amp; Compliance - Ongoing Monitoring (Data, documents and information)</t>
        </is>
      </c>
      <c r="E132" s="44" t="inlineStr">
        <is>
          <t>2- GV</t>
        </is>
      </c>
      <c r="F132" s="45">
        <f>'2- GV'!$AK$77</f>
        <v/>
      </c>
      <c r="G132" s="45">
        <f>IF(F132="INVALID","High",IF(F132="MISSING","Medium",IF(F132="CONTROLLER MISSING","Review",IF(F132="UNKNOWN","Technical review",""))))</f>
        <v/>
      </c>
      <c r="H132" s="44">
        <f>IF(F132="MISSING","An applicable or required answer is missing",IF(F132="INVALID","A value was entered although the dependency is not met",IF(F132="CONTROLLER MISSING","A controlling answer is missing, so applicability cannot yet be determined",IF(F132="UNKNOWN","The dependency could not be evaluated or a referenced datapoint could not be resolved",""))))</f>
        <v/>
      </c>
      <c r="I132" s="44">
        <f>IF(F132="MISSING","Enter a valid response in the linked field",IF(F132="INVALID","Clear the response or amend the controlling answer so that the dependency is met",IF(F132="CONTROLLER MISSING","Complete the controlling question first, then review this field",IF(F132="UNKNOWN","Review the Field Guide and dependency_string; contact the MFSA if clarification is required",""))))</f>
        <v/>
      </c>
      <c r="J132" s="44" t="inlineStr"/>
      <c r="K132" s="45">
        <f>'2- GV'!$AL$77</f>
        <v/>
      </c>
      <c r="L132" s="46" t="inlineStr">
        <is>
          <t>Open field</t>
        </is>
      </c>
    </row>
    <row r="133">
      <c r="A133" s="43" t="inlineStr">
        <is>
          <t>RCSP_GV_130_v1</t>
        </is>
      </c>
      <c r="B133" s="44" t="inlineStr">
        <is>
          <t>dd)  Where directorship services are offered, are customers' transactions monitored in real-time, pre-event, post-event, a combination of all, or a combination of pre-event and post-event?</t>
        </is>
      </c>
      <c r="C133" s="44" t="inlineStr">
        <is>
          <t>GV</t>
        </is>
      </c>
      <c r="D133" s="44" t="inlineStr">
        <is>
          <t>Risk Management, AML/CFT Controls &amp; Compliance - Ongoing Monitoring (Transaction Scrutiny)</t>
        </is>
      </c>
      <c r="E133" s="44" t="inlineStr">
        <is>
          <t>2- GV</t>
        </is>
      </c>
      <c r="F133" s="45">
        <f>'2- GV'!$AK$79</f>
        <v/>
      </c>
      <c r="G133" s="45">
        <f>IF(F133="INVALID","High",IF(F133="MISSING","Medium",IF(F133="CONTROLLER MISSING","Review",IF(F133="UNKNOWN","Technical review",""))))</f>
        <v/>
      </c>
      <c r="H133" s="44">
        <f>IF(F133="MISSING","An applicable or required answer is missing",IF(F133="INVALID","A value was entered although the dependency is not met",IF(F133="CONTROLLER MISSING","A controlling answer is missing, so applicability cannot yet be determined",IF(F133="UNKNOWN","The dependency could not be evaluated or a referenced datapoint could not be resolved",""))))</f>
        <v/>
      </c>
      <c r="I133" s="44">
        <f>IF(F133="MISSING","Enter a valid response in the linked field",IF(F133="INVALID","Clear the response or amend the controlling answer so that the dependency is met",IF(F133="CONTROLLER MISSING","Complete the controlling question first, then review this field",IF(F133="UNKNOWN","Review the Field Guide and dependency_string; contact the MFSA if clarification is required",""))))</f>
        <v/>
      </c>
      <c r="J133" s="44" t="inlineStr"/>
      <c r="K133" s="45">
        <f>'2- GV'!$AL$79</f>
        <v/>
      </c>
      <c r="L133" s="46" t="inlineStr">
        <is>
          <t>Open field</t>
        </is>
      </c>
    </row>
    <row r="134">
      <c r="A134" s="43" t="inlineStr">
        <is>
          <t>RCSP_GV_131_v1</t>
        </is>
      </c>
      <c r="B134" s="44" t="inlineStr">
        <is>
          <t>ee)  In respect of customers for whom the Limited CSP acted as director, please indicate whether transaction monitoring processes and/or systems for monitoring transactions is/are fully automated, partially automated or manual?</t>
        </is>
      </c>
      <c r="C134" s="44" t="inlineStr">
        <is>
          <t>GV</t>
        </is>
      </c>
      <c r="D134" s="44" t="inlineStr">
        <is>
          <t>Risk Management, AML/CFT Controls &amp; Compliance - Ongoing Monitoring (Transaction Scrutiny)</t>
        </is>
      </c>
      <c r="E134" s="44" t="inlineStr">
        <is>
          <t>2- GV</t>
        </is>
      </c>
      <c r="F134" s="45">
        <f>'2- GV'!$AK$80</f>
        <v/>
      </c>
      <c r="G134" s="45">
        <f>IF(F134="INVALID","High",IF(F134="MISSING","Medium",IF(F134="CONTROLLER MISSING","Review",IF(F134="UNKNOWN","Technical review",""))))</f>
        <v/>
      </c>
      <c r="H134" s="44">
        <f>IF(F134="MISSING","An applicable or required answer is missing",IF(F134="INVALID","A value was entered although the dependency is not met",IF(F134="CONTROLLER MISSING","A controlling answer is missing, so applicability cannot yet be determined",IF(F134="UNKNOWN","The dependency could not be evaluated or a referenced datapoint could not be resolved",""))))</f>
        <v/>
      </c>
      <c r="I134" s="44">
        <f>IF(F134="MISSING","Enter a valid response in the linked field",IF(F134="INVALID","Clear the response or amend the controlling answer so that the dependency is met",IF(F134="CONTROLLER MISSING","Complete the controlling question first, then review this field",IF(F134="UNKNOWN","Review the Field Guide and dependency_string; contact the MFSA if clarification is required",""))))</f>
        <v/>
      </c>
      <c r="J134" s="44" t="inlineStr"/>
      <c r="K134" s="45">
        <f>'2- GV'!$AL$80</f>
        <v/>
      </c>
      <c r="L134" s="46" t="inlineStr">
        <is>
          <t>Open field</t>
        </is>
      </c>
    </row>
    <row r="135">
      <c r="A135" s="43" t="inlineStr">
        <is>
          <t>RCSP_GV_132_v1</t>
        </is>
      </c>
      <c r="B135" s="44" t="inlineStr">
        <is>
          <t>ff) What is the % of customers whose CDD in terms of Regulation 7(1)(a), 7(1)(b) and 7(1)(c) of the PMLFTR has been carried out by another subject person/third party, on the basis of a reliance agreement between the Limited CSP and the other subject person/third party?</t>
        </is>
      </c>
      <c r="C135" s="44" t="inlineStr">
        <is>
          <t>GV</t>
        </is>
      </c>
      <c r="D135" s="44" t="inlineStr">
        <is>
          <t>Risk Management, AML/CFT Controls &amp; Compliance - Reliance</t>
        </is>
      </c>
      <c r="E135" s="44" t="inlineStr">
        <is>
          <t>2- GV</t>
        </is>
      </c>
      <c r="F135" s="45">
        <f>'2- GV'!$AK$82</f>
        <v/>
      </c>
      <c r="G135" s="45">
        <f>IF(F135="INVALID","High",IF(F135="MISSING","Medium",IF(F135="CONTROLLER MISSING","Review",IF(F135="UNKNOWN","Technical review",""))))</f>
        <v/>
      </c>
      <c r="H135" s="44">
        <f>IF(F135="MISSING","An applicable or required answer is missing",IF(F135="INVALID","A value was entered although the dependency is not met",IF(F135="CONTROLLER MISSING","A controlling answer is missing, so applicability cannot yet be determined",IF(F135="UNKNOWN","The dependency could not be evaluated or a referenced datapoint could not be resolved",""))))</f>
        <v/>
      </c>
      <c r="I135" s="44">
        <f>IF(F135="MISSING","Enter a valid response in the linked field",IF(F135="INVALID","Clear the response or amend the controlling answer so that the dependency is met",IF(F135="CONTROLLER MISSING","Complete the controlling question first, then review this field",IF(F135="UNKNOWN","Review the Field Guide and dependency_string; contact the MFSA if clarification is required",""))))</f>
        <v/>
      </c>
      <c r="J135" s="44" t="inlineStr"/>
      <c r="K135" s="45">
        <f>'2- GV'!$AL$82</f>
        <v/>
      </c>
      <c r="L135" s="46" t="inlineStr">
        <is>
          <t>Open field</t>
        </is>
      </c>
    </row>
    <row r="136">
      <c r="A136" s="43" t="inlineStr">
        <is>
          <t>RCSP_GV_133_v1</t>
        </is>
      </c>
      <c r="B136" s="44" t="inlineStr">
        <is>
          <t>gg) How does the Limited CSP determine whether customers and, where applicable their BOs, are PEPs or PEPs' family members or close associates?</t>
        </is>
      </c>
      <c r="C136" s="44" t="inlineStr">
        <is>
          <t>GV</t>
        </is>
      </c>
      <c r="D136" s="44" t="inlineStr">
        <is>
          <t>Risk Management, AML/CFT Controls &amp; Compliance - Policies and Procedures</t>
        </is>
      </c>
      <c r="E136" s="44" t="inlineStr">
        <is>
          <t>2- GV</t>
        </is>
      </c>
      <c r="F136" s="45">
        <f>'2- GV'!$AK$84</f>
        <v/>
      </c>
      <c r="G136" s="45">
        <f>IF(F136="INVALID","High",IF(F136="MISSING","Medium",IF(F136="CONTROLLER MISSING","Review",IF(F136="UNKNOWN","Technical review",""))))</f>
        <v/>
      </c>
      <c r="H136" s="44">
        <f>IF(F136="MISSING","An applicable or required answer is missing",IF(F136="INVALID","A value was entered although the dependency is not met",IF(F136="CONTROLLER MISSING","A controlling answer is missing, so applicability cannot yet be determined",IF(F136="UNKNOWN","The dependency could not be evaluated or a referenced datapoint could not be resolved",""))))</f>
        <v/>
      </c>
      <c r="I136" s="44">
        <f>IF(F136="MISSING","Enter a valid response in the linked field",IF(F136="INVALID","Clear the response or amend the controlling answer so that the dependency is met",IF(F136="CONTROLLER MISSING","Complete the controlling question first, then review this field",IF(F136="UNKNOWN","Review the Field Guide and dependency_string; contact the MFSA if clarification is required",""))))</f>
        <v/>
      </c>
      <c r="J136" s="44" t="inlineStr"/>
      <c r="K136" s="45">
        <f>'2- GV'!$AL$84</f>
        <v/>
      </c>
      <c r="L136" s="46" t="inlineStr">
        <is>
          <t>Open field</t>
        </is>
      </c>
    </row>
    <row r="137">
      <c r="A137" s="43" t="inlineStr">
        <is>
          <t>RCSP_GV_134_v1</t>
        </is>
      </c>
      <c r="B137" s="44" t="inlineStr">
        <is>
          <t>hh) How does the Limited CSP determine whether individuals/entities are subject to targetted financial sanctions?</t>
        </is>
      </c>
      <c r="C137" s="44" t="inlineStr">
        <is>
          <t>GV</t>
        </is>
      </c>
      <c r="D137" s="44" t="inlineStr">
        <is>
          <t>Risk Management, AML/CFT Controls &amp; Compliance - Policies and Procedures</t>
        </is>
      </c>
      <c r="E137" s="44" t="inlineStr">
        <is>
          <t>2- GV</t>
        </is>
      </c>
      <c r="F137" s="45">
        <f>'2- GV'!$AK$85</f>
        <v/>
      </c>
      <c r="G137" s="45">
        <f>IF(F137="INVALID","High",IF(F137="MISSING","Medium",IF(F137="CONTROLLER MISSING","Review",IF(F137="UNKNOWN","Technical review",""))))</f>
        <v/>
      </c>
      <c r="H137" s="44">
        <f>IF(F137="MISSING","An applicable or required answer is missing",IF(F137="INVALID","A value was entered although the dependency is not met",IF(F137="CONTROLLER MISSING","A controlling answer is missing, so applicability cannot yet be determined",IF(F137="UNKNOWN","The dependency could not be evaluated or a referenced datapoint could not be resolved",""))))</f>
        <v/>
      </c>
      <c r="I137" s="44">
        <f>IF(F137="MISSING","Enter a valid response in the linked field",IF(F137="INVALID","Clear the response or amend the controlling answer so that the dependency is met",IF(F137="CONTROLLER MISSING","Complete the controlling question first, then review this field",IF(F137="UNKNOWN","Review the Field Guide and dependency_string; contact the MFSA if clarification is required",""))))</f>
        <v/>
      </c>
      <c r="J137" s="44" t="inlineStr"/>
      <c r="K137" s="45">
        <f>'2- GV'!$AL$85</f>
        <v/>
      </c>
      <c r="L137" s="46" t="inlineStr">
        <is>
          <t>Open field</t>
        </is>
      </c>
    </row>
    <row r="138">
      <c r="A138" s="43" t="inlineStr">
        <is>
          <t>RCSP_GV_135_v1</t>
        </is>
      </c>
      <c r="B138" s="44" t="inlineStr">
        <is>
          <t>ii) When was the last independent audit performed, in regards to compliance with the AML/CFT regulations?</t>
        </is>
      </c>
      <c r="C138" s="44" t="inlineStr">
        <is>
          <t>GV</t>
        </is>
      </c>
      <c r="D138" s="44" t="inlineStr">
        <is>
          <t>Risk Management, AML/CFT Controls &amp; Compliance - Policies and Procedures</t>
        </is>
      </c>
      <c r="E138" s="44" t="inlineStr">
        <is>
          <t>2- GV</t>
        </is>
      </c>
      <c r="F138" s="45">
        <f>'2- GV'!$AK$86</f>
        <v/>
      </c>
      <c r="G138" s="45">
        <f>IF(F138="INVALID","High",IF(F138="MISSING","Medium",IF(F138="CONTROLLER MISSING","Review",IF(F138="UNKNOWN","Technical review",""))))</f>
        <v/>
      </c>
      <c r="H138" s="44">
        <f>IF(F138="MISSING","An applicable or required answer is missing",IF(F138="INVALID","A value was entered although the dependency is not met",IF(F138="CONTROLLER MISSING","A controlling answer is missing, so applicability cannot yet be determined",IF(F138="UNKNOWN","The dependency could not be evaluated or a referenced datapoint could not be resolved",""))))</f>
        <v/>
      </c>
      <c r="I138" s="44">
        <f>IF(F138="MISSING","Enter a valid response in the linked field",IF(F138="INVALID","Clear the response or amend the controlling answer so that the dependency is met",IF(F138="CONTROLLER MISSING","Complete the controlling question first, then review this field",IF(F138="UNKNOWN","Review the Field Guide and dependency_string; contact the MFSA if clarification is required",""))))</f>
        <v/>
      </c>
      <c r="J138" s="44" t="inlineStr"/>
      <c r="K138" s="45">
        <f>'2- GV'!$AL$86</f>
        <v/>
      </c>
      <c r="L138" s="46" t="inlineStr">
        <is>
          <t>Open field</t>
        </is>
      </c>
    </row>
    <row r="139">
      <c r="A139" s="43" t="inlineStr">
        <is>
          <t>RCSP_GV_136_v1</t>
        </is>
      </c>
      <c r="B139" s="44" t="inlineStr">
        <is>
          <t>jj) What was the overall result of the last AML/CFT independent audit carried out?</t>
        </is>
      </c>
      <c r="C139" s="44" t="inlineStr">
        <is>
          <t>GV</t>
        </is>
      </c>
      <c r="D139" s="44" t="inlineStr">
        <is>
          <t>Risk Management, AML/CFT Controls &amp; Compliance - Policies and Procedures</t>
        </is>
      </c>
      <c r="E139" s="44" t="inlineStr">
        <is>
          <t>2- GV</t>
        </is>
      </c>
      <c r="F139" s="45">
        <f>'2- GV'!$AK$87</f>
        <v/>
      </c>
      <c r="G139" s="45">
        <f>IF(F139="INVALID","High",IF(F139="MISSING","Medium",IF(F139="CONTROLLER MISSING","Review",IF(F139="UNKNOWN","Technical review",""))))</f>
        <v/>
      </c>
      <c r="H139" s="44">
        <f>IF(F139="MISSING","An applicable or required answer is missing",IF(F139="INVALID","A value was entered although the dependency is not met",IF(F139="CONTROLLER MISSING","A controlling answer is missing, so applicability cannot yet be determined",IF(F139="UNKNOWN","The dependency could not be evaluated or a referenced datapoint could not be resolved",""))))</f>
        <v/>
      </c>
      <c r="I139" s="44">
        <f>IF(F139="MISSING","Enter a valid response in the linked field",IF(F139="INVALID","Clear the response or amend the controlling answer so that the dependency is met",IF(F139="CONTROLLER MISSING","Complete the controlling question first, then review this field",IF(F139="UNKNOWN","Review the Field Guide and dependency_string; contact the MFSA if clarification is required",""))))</f>
        <v/>
      </c>
      <c r="J139" s="44" t="inlineStr"/>
      <c r="K139" s="45">
        <f>'2- GV'!$AL$87</f>
        <v/>
      </c>
      <c r="L139" s="46" t="inlineStr">
        <is>
          <t>Open field</t>
        </is>
      </c>
    </row>
    <row r="140">
      <c r="A140" s="43" t="inlineStr">
        <is>
          <t>RCSP_GV_137_v1</t>
        </is>
      </c>
      <c r="B140" s="44" t="inlineStr">
        <is>
          <t>kk) Are records relating to CDD measures applied on customers retained physically or in electronic format?</t>
        </is>
      </c>
      <c r="C140" s="44" t="inlineStr">
        <is>
          <t>GV</t>
        </is>
      </c>
      <c r="D140" s="44" t="inlineStr">
        <is>
          <t>Risk Management, AML/CFT Controls &amp; Compliance - Record Keeping</t>
        </is>
      </c>
      <c r="E140" s="44" t="inlineStr">
        <is>
          <t>2- GV</t>
        </is>
      </c>
      <c r="F140" s="45">
        <f>'2- GV'!$AK$89</f>
        <v/>
      </c>
      <c r="G140" s="45">
        <f>IF(F140="INVALID","High",IF(F140="MISSING","Medium",IF(F140="CONTROLLER MISSING","Review",IF(F140="UNKNOWN","Technical review",""))))</f>
        <v/>
      </c>
      <c r="H140" s="44">
        <f>IF(F140="MISSING","An applicable or required answer is missing",IF(F140="INVALID","A value was entered although the dependency is not met",IF(F140="CONTROLLER MISSING","A controlling answer is missing, so applicability cannot yet be determined",IF(F140="UNKNOWN","The dependency could not be evaluated or a referenced datapoint could not be resolved",""))))</f>
        <v/>
      </c>
      <c r="I140" s="44">
        <f>IF(F140="MISSING","Enter a valid response in the linked field",IF(F140="INVALID","Clear the response or amend the controlling answer so that the dependency is met",IF(F140="CONTROLLER MISSING","Complete the controlling question first, then review this field",IF(F140="UNKNOWN","Review the Field Guide and dependency_string; contact the MFSA if clarification is required",""))))</f>
        <v/>
      </c>
      <c r="J140" s="44" t="inlineStr"/>
      <c r="K140" s="45">
        <f>'2- GV'!$AL$89</f>
        <v/>
      </c>
      <c r="L140" s="46" t="inlineStr">
        <is>
          <t>Open field</t>
        </is>
      </c>
    </row>
    <row r="141">
      <c r="A141" s="43" t="inlineStr">
        <is>
          <t>RCSP_GV_138_v1</t>
        </is>
      </c>
      <c r="B141" s="44" t="inlineStr">
        <is>
          <t>ll)  How many internal SARs/STRs were raised during the previous calendar year?</t>
        </is>
      </c>
      <c r="C141" s="44" t="inlineStr">
        <is>
          <t>GV</t>
        </is>
      </c>
      <c r="D141" s="44" t="inlineStr">
        <is>
          <t>Risk Management, AML/CFT Controls &amp; Compliance - Reporting</t>
        </is>
      </c>
      <c r="E141" s="44" t="inlineStr">
        <is>
          <t>2- GV</t>
        </is>
      </c>
      <c r="F141" s="45">
        <f>'2- GV'!$AK$91</f>
        <v/>
      </c>
      <c r="G141" s="45">
        <f>IF(F141="INVALID","High",IF(F141="MISSING","Medium",IF(F141="CONTROLLER MISSING","Review",IF(F141="UNKNOWN","Technical review",""))))</f>
        <v/>
      </c>
      <c r="H141" s="44">
        <f>IF(F141="MISSING","An applicable or required answer is missing",IF(F141="INVALID","A value was entered although the dependency is not met",IF(F141="CONTROLLER MISSING","A controlling answer is missing, so applicability cannot yet be determined",IF(F141="UNKNOWN","The dependency could not be evaluated or a referenced datapoint could not be resolved",""))))</f>
        <v/>
      </c>
      <c r="I141" s="44">
        <f>IF(F141="MISSING","Enter a valid response in the linked field",IF(F141="INVALID","Clear the response or amend the controlling answer so that the dependency is met",IF(F141="CONTROLLER MISSING","Complete the controlling question first, then review this field",IF(F141="UNKNOWN","Review the Field Guide and dependency_string; contact the MFSA if clarification is required",""))))</f>
        <v/>
      </c>
      <c r="J141" s="44" t="inlineStr"/>
      <c r="K141" s="45">
        <f>'2- GV'!$AL$91</f>
        <v/>
      </c>
      <c r="L141" s="46" t="inlineStr">
        <is>
          <t>Open field</t>
        </is>
      </c>
    </row>
    <row r="142">
      <c r="A142" s="43" t="inlineStr">
        <is>
          <t>RCSP_GV_139_v1</t>
        </is>
      </c>
      <c r="B142" s="44" t="inlineStr">
        <is>
          <t>mm) From the internal SARs/STRs raised in the previous calendar year, how many cases were still open as at end of January of the current calendar year?</t>
        </is>
      </c>
      <c r="C142" s="44" t="inlineStr">
        <is>
          <t>GV</t>
        </is>
      </c>
      <c r="D142" s="44" t="inlineStr">
        <is>
          <t>Risk Management, AML/CFT Controls &amp; Compliance - Reporting</t>
        </is>
      </c>
      <c r="E142" s="44" t="inlineStr">
        <is>
          <t>2- GV</t>
        </is>
      </c>
      <c r="F142" s="45">
        <f>'2- GV'!$AK$92</f>
        <v/>
      </c>
      <c r="G142" s="45">
        <f>IF(F142="INVALID","High",IF(F142="MISSING","Medium",IF(F142="CONTROLLER MISSING","Review",IF(F142="UNKNOWN","Technical review",""))))</f>
        <v/>
      </c>
      <c r="H142" s="44">
        <f>IF(F142="MISSING","An applicable or required answer is missing",IF(F142="INVALID","A value was entered although the dependency is not met",IF(F142="CONTROLLER MISSING","A controlling answer is missing, so applicability cannot yet be determined",IF(F142="UNKNOWN","The dependency could not be evaluated or a referenced datapoint could not be resolved",""))))</f>
        <v/>
      </c>
      <c r="I142" s="44">
        <f>IF(F142="MISSING","Enter a valid response in the linked field",IF(F142="INVALID","Clear the response or amend the controlling answer so that the dependency is met",IF(F142="CONTROLLER MISSING","Complete the controlling question first, then review this field",IF(F142="UNKNOWN","Review the Field Guide and dependency_string; contact the MFSA if clarification is required",""))))</f>
        <v/>
      </c>
      <c r="J142" s="44" t="inlineStr"/>
      <c r="K142" s="45">
        <f>'2- GV'!$AL$92</f>
        <v/>
      </c>
      <c r="L142" s="46" t="inlineStr">
        <is>
          <t>Open field</t>
        </is>
      </c>
    </row>
    <row r="143">
      <c r="A143" s="43" t="inlineStr">
        <is>
          <t>RCSP_GV_140_v1</t>
        </is>
      </c>
      <c r="B143" s="44" t="inlineStr">
        <is>
          <t>nn)  How many customers were subject to a request for information from Maltese authorities during the prior calendar year?</t>
        </is>
      </c>
      <c r="C143" s="44" t="inlineStr">
        <is>
          <t>GV</t>
        </is>
      </c>
      <c r="D143" s="44" t="inlineStr">
        <is>
          <t>Risk Management, AML/CFT Controls &amp; Compliance - Reporting</t>
        </is>
      </c>
      <c r="E143" s="44" t="inlineStr">
        <is>
          <t>2- GV</t>
        </is>
      </c>
      <c r="F143" s="45">
        <f>'2- GV'!$AK$93</f>
        <v/>
      </c>
      <c r="G143" s="45">
        <f>IF(F143="INVALID","High",IF(F143="MISSING","Medium",IF(F143="CONTROLLER MISSING","Review",IF(F143="UNKNOWN","Technical review",""))))</f>
        <v/>
      </c>
      <c r="H143" s="44">
        <f>IF(F143="MISSING","An applicable or required answer is missing",IF(F143="INVALID","A value was entered although the dependency is not met",IF(F143="CONTROLLER MISSING","A controlling answer is missing, so applicability cannot yet be determined",IF(F143="UNKNOWN","The dependency could not be evaluated or a referenced datapoint could not be resolved",""))))</f>
        <v/>
      </c>
      <c r="I143" s="44">
        <f>IF(F143="MISSING","Enter a valid response in the linked field",IF(F143="INVALID","Clear the response or amend the controlling answer so that the dependency is met",IF(F143="CONTROLLER MISSING","Complete the controlling question first, then review this field",IF(F143="UNKNOWN","Review the Field Guide and dependency_string; contact the MFSA if clarification is required",""))))</f>
        <v/>
      </c>
      <c r="J143" s="44" t="inlineStr"/>
      <c r="K143" s="45">
        <f>'2- GV'!$AL$93</f>
        <v/>
      </c>
      <c r="L143" s="46" t="inlineStr">
        <is>
          <t>Open field</t>
        </is>
      </c>
    </row>
    <row r="144">
      <c r="A144" s="43" t="inlineStr">
        <is>
          <t>RCSP_GV_141_v1</t>
        </is>
      </c>
      <c r="B144" s="44" t="inlineStr">
        <is>
          <t>oo) Please provide the % of members of staff involved in the Limited CSP's   services that completed AML/CFT training throughout the prior calendar year. (where relevant)</t>
        </is>
      </c>
      <c r="C144" s="44" t="inlineStr">
        <is>
          <t>GV</t>
        </is>
      </c>
      <c r="D144" s="44" t="inlineStr">
        <is>
          <t>Risk Management, AML/CFT Controls &amp; Compliance - Training</t>
        </is>
      </c>
      <c r="E144" s="44" t="inlineStr">
        <is>
          <t>2- GV</t>
        </is>
      </c>
      <c r="F144" s="45">
        <f>'2- GV'!$AK$95</f>
        <v/>
      </c>
      <c r="G144" s="45">
        <f>IF(F144="INVALID","High",IF(F144="MISSING","Medium",IF(F144="CONTROLLER MISSING","Review",IF(F144="UNKNOWN","Technical review",""))))</f>
        <v/>
      </c>
      <c r="H144" s="44">
        <f>IF(F144="MISSING","An applicable or required answer is missing",IF(F144="INVALID","A value was entered although the dependency is not met",IF(F144="CONTROLLER MISSING","A controlling answer is missing, so applicability cannot yet be determined",IF(F144="UNKNOWN","The dependency could not be evaluated or a referenced datapoint could not be resolved",""))))</f>
        <v/>
      </c>
      <c r="I144" s="44">
        <f>IF(F144="MISSING","Enter a valid response in the linked field",IF(F144="INVALID","Clear the response or amend the controlling answer so that the dependency is met",IF(F144="CONTROLLER MISSING","Complete the controlling question first, then review this field",IF(F144="UNKNOWN","Review the Field Guide and dependency_string; contact the MFSA if clarification is required",""))))</f>
        <v/>
      </c>
      <c r="J144" s="44" t="inlineStr"/>
      <c r="K144" s="45">
        <f>'2- GV'!$AL$95</f>
        <v/>
      </c>
      <c r="L144" s="46" t="inlineStr">
        <is>
          <t>Open field</t>
        </is>
      </c>
    </row>
    <row r="145">
      <c r="A145" s="43" t="inlineStr">
        <is>
          <t>RCSP_GV_142_v1</t>
        </is>
      </c>
      <c r="B145" s="44" t="inlineStr">
        <is>
          <t>a) Does the Limited CSP keep a record of complaints that it received and the action taken to address these complaints?</t>
        </is>
      </c>
      <c r="C145" s="44" t="inlineStr">
        <is>
          <t>GV</t>
        </is>
      </c>
      <c r="D145" s="44" t="inlineStr">
        <is>
          <t>Complaints</t>
        </is>
      </c>
      <c r="E145" s="44" t="inlineStr">
        <is>
          <t>2- GV</t>
        </is>
      </c>
      <c r="F145" s="45">
        <f>'2- GV'!$AK$97</f>
        <v/>
      </c>
      <c r="G145" s="45">
        <f>IF(F145="INVALID","High",IF(F145="MISSING","Medium",IF(F145="CONTROLLER MISSING","Review",IF(F145="UNKNOWN","Technical review",""))))</f>
        <v/>
      </c>
      <c r="H145" s="44">
        <f>IF(F145="MISSING","An applicable or required answer is missing",IF(F145="INVALID","A value was entered although the dependency is not met",IF(F145="CONTROLLER MISSING","A controlling answer is missing, so applicability cannot yet be determined",IF(F145="UNKNOWN","The dependency could not be evaluated or a referenced datapoint could not be resolved",""))))</f>
        <v/>
      </c>
      <c r="I145" s="44">
        <f>IF(F145="MISSING","Enter a valid response in the linked field",IF(F145="INVALID","Clear the response or amend the controlling answer so that the dependency is met",IF(F145="CONTROLLER MISSING","Complete the controlling question first, then review this field",IF(F145="UNKNOWN","Review the Field Guide and dependency_string; contact the MFSA if clarification is required",""))))</f>
        <v/>
      </c>
      <c r="J145" s="44" t="inlineStr"/>
      <c r="K145" s="45">
        <f>'2- GV'!$AL$97</f>
        <v/>
      </c>
      <c r="L145" s="46" t="inlineStr">
        <is>
          <t>Open field</t>
        </is>
      </c>
    </row>
    <row r="146">
      <c r="A146" s="43" t="inlineStr">
        <is>
          <t>RCSP_GV_143_v1</t>
        </is>
      </c>
      <c r="B146" s="44" t="inlineStr">
        <is>
          <t>Kindly indicate how complaints are typically resolved, including details as to the time taken to resolve complaints.</t>
        </is>
      </c>
      <c r="C146" s="44" t="inlineStr">
        <is>
          <t>GV</t>
        </is>
      </c>
      <c r="D146" s="44" t="inlineStr">
        <is>
          <t>Complaints</t>
        </is>
      </c>
      <c r="E146" s="44" t="inlineStr">
        <is>
          <t>2- GV</t>
        </is>
      </c>
      <c r="F146" s="45">
        <f>'2- GV'!$AK$98</f>
        <v/>
      </c>
      <c r="G146" s="45">
        <f>IF(F146="INVALID","High",IF(F146="MISSING","Medium",IF(F146="CONTROLLER MISSING","Review",IF(F146="UNKNOWN","Technical review",""))))</f>
        <v/>
      </c>
      <c r="H146" s="44">
        <f>IF(F146="MISSING","An applicable or required answer is missing",IF(F146="INVALID","A value was entered although the dependency is not met",IF(F146="CONTROLLER MISSING","A controlling answer is missing, so applicability cannot yet be determined",IF(F146="UNKNOWN","The dependency could not be evaluated or a referenced datapoint could not be resolved",""))))</f>
        <v/>
      </c>
      <c r="I146" s="44">
        <f>IF(F146="MISSING","Enter a valid response in the linked field",IF(F146="INVALID","Clear the response or amend the controlling answer so that the dependency is met",IF(F146="CONTROLLER MISSING","Complete the controlling question first, then review this field",IF(F146="UNKNOWN","Review the Field Guide and dependency_string; contact the MFSA if clarification is required",""))))</f>
        <v/>
      </c>
      <c r="J146" s="44" t="inlineStr"/>
      <c r="K146" s="45">
        <f>'2- GV'!$AL$98</f>
        <v/>
      </c>
      <c r="L146" s="46" t="inlineStr">
        <is>
          <t>Open field</t>
        </is>
      </c>
    </row>
    <row r="147">
      <c r="A147" s="43" t="inlineStr">
        <is>
          <t>RCSP_GV_144_v1</t>
        </is>
      </c>
      <c r="B147" s="44" t="inlineStr">
        <is>
          <t>b) How many complaints has the Limited CSP received during the current reporting period?</t>
        </is>
      </c>
      <c r="C147" s="44" t="inlineStr">
        <is>
          <t>GV</t>
        </is>
      </c>
      <c r="D147" s="44" t="inlineStr">
        <is>
          <t>Complaints</t>
        </is>
      </c>
      <c r="E147" s="44" t="inlineStr">
        <is>
          <t>2- GV</t>
        </is>
      </c>
      <c r="F147" s="45">
        <f>'2- GV'!$AK$99</f>
        <v/>
      </c>
      <c r="G147" s="45">
        <f>IF(F147="INVALID","High",IF(F147="MISSING","Medium",IF(F147="CONTROLLER MISSING","Review",IF(F147="UNKNOWN","Technical review",""))))</f>
        <v/>
      </c>
      <c r="H147" s="44">
        <f>IF(F147="MISSING","An applicable or required answer is missing",IF(F147="INVALID","A value was entered although the dependency is not met",IF(F147="CONTROLLER MISSING","A controlling answer is missing, so applicability cannot yet be determined",IF(F147="UNKNOWN","The dependency could not be evaluated or a referenced datapoint could not be resolved",""))))</f>
        <v/>
      </c>
      <c r="I147" s="44">
        <f>IF(F147="MISSING","Enter a valid response in the linked field",IF(F147="INVALID","Clear the response or amend the controlling answer so that the dependency is met",IF(F147="CONTROLLER MISSING","Complete the controlling question first, then review this field",IF(F147="UNKNOWN","Review the Field Guide and dependency_string; contact the MFSA if clarification is required",""))))</f>
        <v/>
      </c>
      <c r="J147" s="44" t="inlineStr"/>
      <c r="K147" s="45">
        <f>'2- GV'!$AL$99</f>
        <v/>
      </c>
      <c r="L147" s="46" t="inlineStr">
        <is>
          <t>Open field</t>
        </is>
      </c>
    </row>
    <row r="148">
      <c r="A148" s="43" t="inlineStr">
        <is>
          <t>RCSP_GV_145_v1</t>
        </is>
      </c>
      <c r="B148" s="44" t="inlineStr">
        <is>
          <t>From the total number of complaints how many of them are related to:     i) Service Fees</t>
        </is>
      </c>
      <c r="C148" s="44" t="inlineStr">
        <is>
          <t>GV</t>
        </is>
      </c>
      <c r="D148" s="44" t="inlineStr">
        <is>
          <t>Complaints</t>
        </is>
      </c>
      <c r="E148" s="44" t="inlineStr">
        <is>
          <t>2- GV</t>
        </is>
      </c>
      <c r="F148" s="45">
        <f>'2- GV'!$AK$100</f>
        <v/>
      </c>
      <c r="G148" s="45">
        <f>IF(F148="INVALID","High",IF(F148="MISSING","Medium",IF(F148="CONTROLLER MISSING","Review",IF(F148="UNKNOWN","Technical review",""))))</f>
        <v/>
      </c>
      <c r="H148" s="44">
        <f>IF(F148="MISSING","An applicable or required answer is missing",IF(F148="INVALID","A value was entered although the dependency is not met",IF(F148="CONTROLLER MISSING","A controlling answer is missing, so applicability cannot yet be determined",IF(F148="UNKNOWN","The dependency could not be evaluated or a referenced datapoint could not be resolved",""))))</f>
        <v/>
      </c>
      <c r="I148" s="44">
        <f>IF(F148="MISSING","Enter a valid response in the linked field",IF(F148="INVALID","Clear the response or amend the controlling answer so that the dependency is met",IF(F148="CONTROLLER MISSING","Complete the controlling question first, then review this field",IF(F148="UNKNOWN","Review the Field Guide and dependency_string; contact the MFSA if clarification is required",""))))</f>
        <v/>
      </c>
      <c r="J148" s="44" t="inlineStr">
        <is>
          <t>RCSP_GV_144 &gt; 0</t>
        </is>
      </c>
      <c r="K148" s="45">
        <f>'2- GV'!$AL$100</f>
        <v/>
      </c>
      <c r="L148" s="46" t="inlineStr">
        <is>
          <t>Open field</t>
        </is>
      </c>
    </row>
    <row r="149">
      <c r="A149" s="43" t="inlineStr">
        <is>
          <t>RCSP_GV_146_v1</t>
        </is>
      </c>
      <c r="B149" s="44" t="inlineStr">
        <is>
          <t>From the total number of complaints how many of them are related to:  ii) Delay in Execution of Instruction</t>
        </is>
      </c>
      <c r="C149" s="44" t="inlineStr">
        <is>
          <t>GV</t>
        </is>
      </c>
      <c r="D149" s="44" t="inlineStr">
        <is>
          <t>Complaints</t>
        </is>
      </c>
      <c r="E149" s="44" t="inlineStr">
        <is>
          <t>2- GV</t>
        </is>
      </c>
      <c r="F149" s="45">
        <f>'2- GV'!$AK$101</f>
        <v/>
      </c>
      <c r="G149" s="45">
        <f>IF(F149="INVALID","High",IF(F149="MISSING","Medium",IF(F149="CONTROLLER MISSING","Review",IF(F149="UNKNOWN","Technical review",""))))</f>
        <v/>
      </c>
      <c r="H149" s="44">
        <f>IF(F149="MISSING","An applicable or required answer is missing",IF(F149="INVALID","A value was entered although the dependency is not met",IF(F149="CONTROLLER MISSING","A controlling answer is missing, so applicability cannot yet be determined",IF(F149="UNKNOWN","The dependency could not be evaluated or a referenced datapoint could not be resolved",""))))</f>
        <v/>
      </c>
      <c r="I149" s="44">
        <f>IF(F149="MISSING","Enter a valid response in the linked field",IF(F149="INVALID","Clear the response or amend the controlling answer so that the dependency is met",IF(F149="CONTROLLER MISSING","Complete the controlling question first, then review this field",IF(F149="UNKNOWN","Review the Field Guide and dependency_string; contact the MFSA if clarification is required",""))))</f>
        <v/>
      </c>
      <c r="J149" s="44" t="inlineStr">
        <is>
          <t>RCSP_GV_144 &gt; 0</t>
        </is>
      </c>
      <c r="K149" s="45">
        <f>'2- GV'!$AL$101</f>
        <v/>
      </c>
      <c r="L149" s="46" t="inlineStr">
        <is>
          <t>Open field</t>
        </is>
      </c>
    </row>
    <row r="150">
      <c r="A150" s="43" t="inlineStr">
        <is>
          <t>RCSP_GV_147_v1</t>
        </is>
      </c>
      <c r="B150" s="44" t="inlineStr">
        <is>
          <t>From the total number of complaints how many of them are related to:     iii) Complaints in relation to clients not being provided regulated services</t>
        </is>
      </c>
      <c r="C150" s="44" t="inlineStr">
        <is>
          <t>GV</t>
        </is>
      </c>
      <c r="D150" s="44" t="inlineStr">
        <is>
          <t>Complaints</t>
        </is>
      </c>
      <c r="E150" s="44" t="inlineStr">
        <is>
          <t>2- GV</t>
        </is>
      </c>
      <c r="F150" s="45">
        <f>'2- GV'!$AK$102</f>
        <v/>
      </c>
      <c r="G150" s="45">
        <f>IF(F150="INVALID","High",IF(F150="MISSING","Medium",IF(F150="CONTROLLER MISSING","Review",IF(F150="UNKNOWN","Technical review",""))))</f>
        <v/>
      </c>
      <c r="H150" s="44">
        <f>IF(F150="MISSING","An applicable or required answer is missing",IF(F150="INVALID","A value was entered although the dependency is not met",IF(F150="CONTROLLER MISSING","A controlling answer is missing, so applicability cannot yet be determined",IF(F150="UNKNOWN","The dependency could not be evaluated or a referenced datapoint could not be resolved",""))))</f>
        <v/>
      </c>
      <c r="I150" s="44">
        <f>IF(F150="MISSING","Enter a valid response in the linked field",IF(F150="INVALID","Clear the response or amend the controlling answer so that the dependency is met",IF(F150="CONTROLLER MISSING","Complete the controlling question first, then review this field",IF(F150="UNKNOWN","Review the Field Guide and dependency_string; contact the MFSA if clarification is required",""))))</f>
        <v/>
      </c>
      <c r="J150" s="44" t="inlineStr">
        <is>
          <t>RCSP_GV_144 &gt; 0</t>
        </is>
      </c>
      <c r="K150" s="45">
        <f>'2- GV'!$AL$102</f>
        <v/>
      </c>
      <c r="L150" s="46" t="inlineStr">
        <is>
          <t>Open field</t>
        </is>
      </c>
    </row>
    <row r="151">
      <c r="A151" s="43" t="inlineStr">
        <is>
          <t>RCSP_GV_148_v1</t>
        </is>
      </c>
      <c r="B151" s="44" t="inlineStr">
        <is>
          <t>iv)From the total number of complaints how many of them are related to: Other type of complaints</t>
        </is>
      </c>
      <c r="C151" s="44" t="inlineStr">
        <is>
          <t>GV</t>
        </is>
      </c>
      <c r="D151" s="44" t="inlineStr">
        <is>
          <t>Complaints</t>
        </is>
      </c>
      <c r="E151" s="44" t="inlineStr">
        <is>
          <t>2- GV</t>
        </is>
      </c>
      <c r="F151" s="45">
        <f>'2- GV'!$AK$103</f>
        <v/>
      </c>
      <c r="G151" s="45">
        <f>IF(F151="INVALID","High",IF(F151="MISSING","Medium",IF(F151="CONTROLLER MISSING","Review",IF(F151="UNKNOWN","Technical review",""))))</f>
        <v/>
      </c>
      <c r="H151" s="44">
        <f>IF(F151="MISSING","An applicable or required answer is missing",IF(F151="INVALID","A value was entered although the dependency is not met",IF(F151="CONTROLLER MISSING","A controlling answer is missing, so applicability cannot yet be determined",IF(F151="UNKNOWN","The dependency could not be evaluated or a referenced datapoint could not be resolved",""))))</f>
        <v/>
      </c>
      <c r="I151" s="44">
        <f>IF(F151="MISSING","Enter a valid response in the linked field",IF(F151="INVALID","Clear the response or amend the controlling answer so that the dependency is met",IF(F151="CONTROLLER MISSING","Complete the controlling question first, then review this field",IF(F151="UNKNOWN","Review the Field Guide and dependency_string; contact the MFSA if clarification is required",""))))</f>
        <v/>
      </c>
      <c r="J151" s="44" t="inlineStr">
        <is>
          <t>RCSP_GV_144 &gt; 0</t>
        </is>
      </c>
      <c r="K151" s="45">
        <f>'2- GV'!$AL$103</f>
        <v/>
      </c>
      <c r="L151" s="46" t="inlineStr">
        <is>
          <t>Open field</t>
        </is>
      </c>
    </row>
    <row r="152">
      <c r="A152" s="43" t="inlineStr">
        <is>
          <t>RCSP_GV_149_v1</t>
        </is>
      </c>
      <c r="B152" s="44" t="inlineStr">
        <is>
          <t>v) Please provide further details in relation to the other type of complaints.</t>
        </is>
      </c>
      <c r="C152" s="44" t="inlineStr">
        <is>
          <t>GV</t>
        </is>
      </c>
      <c r="D152" s="44" t="inlineStr">
        <is>
          <t>Complaints</t>
        </is>
      </c>
      <c r="E152" s="44" t="inlineStr">
        <is>
          <t>2- GV</t>
        </is>
      </c>
      <c r="F152" s="45">
        <f>'2- GV'!$AK$104</f>
        <v/>
      </c>
      <c r="G152" s="45">
        <f>IF(F152="INVALID","High",IF(F152="MISSING","Medium",IF(F152="CONTROLLER MISSING","Review",IF(F152="UNKNOWN","Technical review",""))))</f>
        <v/>
      </c>
      <c r="H152" s="44">
        <f>IF(F152="MISSING","An applicable or required answer is missing",IF(F152="INVALID","A value was entered although the dependency is not met",IF(F152="CONTROLLER MISSING","A controlling answer is missing, so applicability cannot yet be determined",IF(F152="UNKNOWN","The dependency could not be evaluated or a referenced datapoint could not be resolved",""))))</f>
        <v/>
      </c>
      <c r="I152" s="44">
        <f>IF(F152="MISSING","Enter a valid response in the linked field",IF(F152="INVALID","Clear the response or amend the controlling answer so that the dependency is met",IF(F152="CONTROLLER MISSING","Complete the controlling question first, then review this field",IF(F152="UNKNOWN","Review the Field Guide and dependency_string; contact the MFSA if clarification is required",""))))</f>
        <v/>
      </c>
      <c r="J152" s="44" t="inlineStr">
        <is>
          <t>RCSP_GV_148 &gt; 0</t>
        </is>
      </c>
      <c r="K152" s="45">
        <f>'2- GV'!$AL$104</f>
        <v/>
      </c>
      <c r="L152" s="46" t="inlineStr">
        <is>
          <t>Open field</t>
        </is>
      </c>
    </row>
    <row r="153">
      <c r="A153" s="43" t="inlineStr">
        <is>
          <t>RCSP_GV_150_v1</t>
        </is>
      </c>
      <c r="B153" s="44" t="inlineStr">
        <is>
          <t>i)  From the total number of unresolved complaints for the current reporting period, how many of them are related to: Service Fees</t>
        </is>
      </c>
      <c r="C153" s="44" t="inlineStr">
        <is>
          <t>GV</t>
        </is>
      </c>
      <c r="D153" s="44" t="inlineStr">
        <is>
          <t>Complaints</t>
        </is>
      </c>
      <c r="E153" s="44" t="inlineStr">
        <is>
          <t>2- GV</t>
        </is>
      </c>
      <c r="F153" s="45">
        <f>'2- GV'!$AK$105</f>
        <v/>
      </c>
      <c r="G153" s="45">
        <f>IF(F153="INVALID","High",IF(F153="MISSING","Medium",IF(F153="CONTROLLER MISSING","Review",IF(F153="UNKNOWN","Technical review",""))))</f>
        <v/>
      </c>
      <c r="H153" s="44">
        <f>IF(F153="MISSING","An applicable or required answer is missing",IF(F153="INVALID","A value was entered although the dependency is not met",IF(F153="CONTROLLER MISSING","A controlling answer is missing, so applicability cannot yet be determined",IF(F153="UNKNOWN","The dependency could not be evaluated or a referenced datapoint could not be resolved",""))))</f>
        <v/>
      </c>
      <c r="I153" s="44">
        <f>IF(F153="MISSING","Enter a valid response in the linked field",IF(F153="INVALID","Clear the response or amend the controlling answer so that the dependency is met",IF(F153="CONTROLLER MISSING","Complete the controlling question first, then review this field",IF(F153="UNKNOWN","Review the Field Guide and dependency_string; contact the MFSA if clarification is required",""))))</f>
        <v/>
      </c>
      <c r="J153" s="44" t="inlineStr"/>
      <c r="K153" s="45">
        <f>'2- GV'!$AL$105</f>
        <v/>
      </c>
      <c r="L153" s="46" t="inlineStr">
        <is>
          <t>Open field</t>
        </is>
      </c>
    </row>
    <row r="154">
      <c r="A154" s="43" t="inlineStr">
        <is>
          <t>RCSP_GV_151_v1</t>
        </is>
      </c>
      <c r="B154" s="44" t="inlineStr">
        <is>
          <t>ii) From the total number of unresolved complaints for the current reporting period, how many of them are related to: Delay in Execution of Instruction</t>
        </is>
      </c>
      <c r="C154" s="44" t="inlineStr">
        <is>
          <t>GV</t>
        </is>
      </c>
      <c r="D154" s="44" t="inlineStr">
        <is>
          <t>Complaints</t>
        </is>
      </c>
      <c r="E154" s="44" t="inlineStr">
        <is>
          <t>2- GV</t>
        </is>
      </c>
      <c r="F154" s="45">
        <f>'2- GV'!$AK$106</f>
        <v/>
      </c>
      <c r="G154" s="45">
        <f>IF(F154="INVALID","High",IF(F154="MISSING","Medium",IF(F154="CONTROLLER MISSING","Review",IF(F154="UNKNOWN","Technical review",""))))</f>
        <v/>
      </c>
      <c r="H154" s="44">
        <f>IF(F154="MISSING","An applicable or required answer is missing",IF(F154="INVALID","A value was entered although the dependency is not met",IF(F154="CONTROLLER MISSING","A controlling answer is missing, so applicability cannot yet be determined",IF(F154="UNKNOWN","The dependency could not be evaluated or a referenced datapoint could not be resolved",""))))</f>
        <v/>
      </c>
      <c r="I154" s="44">
        <f>IF(F154="MISSING","Enter a valid response in the linked field",IF(F154="INVALID","Clear the response or amend the controlling answer so that the dependency is met",IF(F154="CONTROLLER MISSING","Complete the controlling question first, then review this field",IF(F154="UNKNOWN","Review the Field Guide and dependency_string; contact the MFSA if clarification is required",""))))</f>
        <v/>
      </c>
      <c r="J154" s="44" t="inlineStr"/>
      <c r="K154" s="45">
        <f>'2- GV'!$AL$106</f>
        <v/>
      </c>
      <c r="L154" s="46" t="inlineStr">
        <is>
          <t>Open field</t>
        </is>
      </c>
    </row>
    <row r="155">
      <c r="A155" s="43" t="inlineStr">
        <is>
          <t>RCSP_GV_152_v1</t>
        </is>
      </c>
      <c r="B155" s="44" t="inlineStr">
        <is>
          <t>iii) From the total number of unresolved complaints for the current reporting period, how many of them are related to: Complaints in relation to clients not being provided regulated services</t>
        </is>
      </c>
      <c r="C155" s="44" t="inlineStr">
        <is>
          <t>GV</t>
        </is>
      </c>
      <c r="D155" s="44" t="inlineStr">
        <is>
          <t>Complaints</t>
        </is>
      </c>
      <c r="E155" s="44" t="inlineStr">
        <is>
          <t>2- GV</t>
        </is>
      </c>
      <c r="F155" s="45">
        <f>'2- GV'!$AK$107</f>
        <v/>
      </c>
      <c r="G155" s="45">
        <f>IF(F155="INVALID","High",IF(F155="MISSING","Medium",IF(F155="CONTROLLER MISSING","Review",IF(F155="UNKNOWN","Technical review",""))))</f>
        <v/>
      </c>
      <c r="H155" s="44">
        <f>IF(F155="MISSING","An applicable or required answer is missing",IF(F155="INVALID","A value was entered although the dependency is not met",IF(F155="CONTROLLER MISSING","A controlling answer is missing, so applicability cannot yet be determined",IF(F155="UNKNOWN","The dependency could not be evaluated or a referenced datapoint could not be resolved",""))))</f>
        <v/>
      </c>
      <c r="I155" s="44">
        <f>IF(F155="MISSING","Enter a valid response in the linked field",IF(F155="INVALID","Clear the response or amend the controlling answer so that the dependency is met",IF(F155="CONTROLLER MISSING","Complete the controlling question first, then review this field",IF(F155="UNKNOWN","Review the Field Guide and dependency_string; contact the MFSA if clarification is required",""))))</f>
        <v/>
      </c>
      <c r="J155" s="44" t="inlineStr"/>
      <c r="K155" s="45">
        <f>'2- GV'!$AL$107</f>
        <v/>
      </c>
      <c r="L155" s="46" t="inlineStr">
        <is>
          <t>Open field</t>
        </is>
      </c>
    </row>
    <row r="156">
      <c r="A156" s="43" t="inlineStr">
        <is>
          <t>RCSP_GV_153_v1</t>
        </is>
      </c>
      <c r="B156" s="44" t="inlineStr">
        <is>
          <t>iv) From the total number of unresolved complaints for the current reporting period, how many of them are related to: Other type of complaints (please provide details in the next question).</t>
        </is>
      </c>
      <c r="C156" s="44" t="inlineStr">
        <is>
          <t>GV</t>
        </is>
      </c>
      <c r="D156" s="44" t="inlineStr">
        <is>
          <t>Complaints</t>
        </is>
      </c>
      <c r="E156" s="44" t="inlineStr">
        <is>
          <t>2- GV</t>
        </is>
      </c>
      <c r="F156" s="45">
        <f>'2- GV'!$AK$108</f>
        <v/>
      </c>
      <c r="G156" s="45">
        <f>IF(F156="INVALID","High",IF(F156="MISSING","Medium",IF(F156="CONTROLLER MISSING","Review",IF(F156="UNKNOWN","Technical review",""))))</f>
        <v/>
      </c>
      <c r="H156" s="44">
        <f>IF(F156="MISSING","An applicable or required answer is missing",IF(F156="INVALID","A value was entered although the dependency is not met",IF(F156="CONTROLLER MISSING","A controlling answer is missing, so applicability cannot yet be determined",IF(F156="UNKNOWN","The dependency could not be evaluated or a referenced datapoint could not be resolved",""))))</f>
        <v/>
      </c>
      <c r="I156" s="44">
        <f>IF(F156="MISSING","Enter a valid response in the linked field",IF(F156="INVALID","Clear the response or amend the controlling answer so that the dependency is met",IF(F156="CONTROLLER MISSING","Complete the controlling question first, then review this field",IF(F156="UNKNOWN","Review the Field Guide and dependency_string; contact the MFSA if clarification is required",""))))</f>
        <v/>
      </c>
      <c r="J156" s="44" t="inlineStr"/>
      <c r="K156" s="45">
        <f>'2- GV'!$AL$108</f>
        <v/>
      </c>
      <c r="L156" s="46" t="inlineStr">
        <is>
          <t>Open field</t>
        </is>
      </c>
    </row>
    <row r="157">
      <c r="A157" s="43" t="inlineStr">
        <is>
          <t>RCSP_GV_154_v1</t>
        </is>
      </c>
      <c r="B157" s="44" t="inlineStr">
        <is>
          <t>v) Please provide further details in relation to the other type of complaints.</t>
        </is>
      </c>
      <c r="C157" s="44" t="inlineStr">
        <is>
          <t>GV</t>
        </is>
      </c>
      <c r="D157" s="44" t="inlineStr">
        <is>
          <t>Complaints</t>
        </is>
      </c>
      <c r="E157" s="44" t="inlineStr">
        <is>
          <t>2- GV</t>
        </is>
      </c>
      <c r="F157" s="45">
        <f>'2- GV'!$AK$109</f>
        <v/>
      </c>
      <c r="G157" s="45">
        <f>IF(F157="INVALID","High",IF(F157="MISSING","Medium",IF(F157="CONTROLLER MISSING","Review",IF(F157="UNKNOWN","Technical review",""))))</f>
        <v/>
      </c>
      <c r="H157" s="44">
        <f>IF(F157="MISSING","An applicable or required answer is missing",IF(F157="INVALID","A value was entered although the dependency is not met",IF(F157="CONTROLLER MISSING","A controlling answer is missing, so applicability cannot yet be determined",IF(F157="UNKNOWN","The dependency could not be evaluated or a referenced datapoint could not be resolved",""))))</f>
        <v/>
      </c>
      <c r="I157" s="44">
        <f>IF(F157="MISSING","Enter a valid response in the linked field",IF(F157="INVALID","Clear the response or amend the controlling answer so that the dependency is met",IF(F157="CONTROLLER MISSING","Complete the controlling question first, then review this field",IF(F157="UNKNOWN","Review the Field Guide and dependency_string; contact the MFSA if clarification is required",""))))</f>
        <v/>
      </c>
      <c r="J157" s="44" t="inlineStr">
        <is>
          <t>RCSP_GV_153 &gt; 0</t>
        </is>
      </c>
      <c r="K157" s="45">
        <f>'2- GV'!$AL$109</f>
        <v/>
      </c>
      <c r="L157" s="46" t="inlineStr">
        <is>
          <t>Open field</t>
        </is>
      </c>
    </row>
    <row r="158">
      <c r="A158" s="43" t="inlineStr">
        <is>
          <t>RCSP_GV_155_v1</t>
        </is>
      </c>
      <c r="B158" s="44" t="inlineStr">
        <is>
          <t>f) How many complaints has the Limited CSP received in the previous reporting period?</t>
        </is>
      </c>
      <c r="C158" s="44" t="inlineStr">
        <is>
          <t>GV</t>
        </is>
      </c>
      <c r="D158" s="44" t="inlineStr">
        <is>
          <t>Complaints</t>
        </is>
      </c>
      <c r="E158" s="44" t="inlineStr">
        <is>
          <t>2- GV</t>
        </is>
      </c>
      <c r="F158" s="45">
        <f>'2- GV'!$AK$110</f>
        <v/>
      </c>
      <c r="G158" s="45">
        <f>IF(F158="INVALID","High",IF(F158="MISSING","Medium",IF(F158="CONTROLLER MISSING","Review",IF(F158="UNKNOWN","Technical review",""))))</f>
        <v/>
      </c>
      <c r="H158" s="44">
        <f>IF(F158="MISSING","An applicable or required answer is missing",IF(F158="INVALID","A value was entered although the dependency is not met",IF(F158="CONTROLLER MISSING","A controlling answer is missing, so applicability cannot yet be determined",IF(F158="UNKNOWN","The dependency could not be evaluated or a referenced datapoint could not be resolved",""))))</f>
        <v/>
      </c>
      <c r="I158" s="44">
        <f>IF(F158="MISSING","Enter a valid response in the linked field",IF(F158="INVALID","Clear the response or amend the controlling answer so that the dependency is met",IF(F158="CONTROLLER MISSING","Complete the controlling question first, then review this field",IF(F158="UNKNOWN","Review the Field Guide and dependency_string; contact the MFSA if clarification is required",""))))</f>
        <v/>
      </c>
      <c r="J158" s="44" t="inlineStr"/>
      <c r="K158" s="45">
        <f>'2- GV'!$AL$110</f>
        <v/>
      </c>
      <c r="L158" s="46" t="inlineStr">
        <is>
          <t>Open field</t>
        </is>
      </c>
    </row>
    <row r="159">
      <c r="A159" s="43" t="inlineStr">
        <is>
          <t>RCSP_GV_156_v1</t>
        </is>
      </c>
      <c r="B159" s="44" t="inlineStr">
        <is>
          <t>a) Does the Limited CSP outsource any regulated functions and/or duties to third parties?</t>
        </is>
      </c>
      <c r="C159" s="44" t="inlineStr">
        <is>
          <t>GV</t>
        </is>
      </c>
      <c r="D159" s="44" t="inlineStr">
        <is>
          <t>Outsourcing/Resource Sharing</t>
        </is>
      </c>
      <c r="E159" s="44" t="inlineStr">
        <is>
          <t>2- GV</t>
        </is>
      </c>
      <c r="F159" s="45">
        <f>'2- GV'!$AK$112</f>
        <v/>
      </c>
      <c r="G159" s="45">
        <f>IF(F159="INVALID","High",IF(F159="MISSING","Medium",IF(F159="CONTROLLER MISSING","Review",IF(F159="UNKNOWN","Technical review",""))))</f>
        <v/>
      </c>
      <c r="H159" s="44">
        <f>IF(F159="MISSING","An applicable or required answer is missing",IF(F159="INVALID","A value was entered although the dependency is not met",IF(F159="CONTROLLER MISSING","A controlling answer is missing, so applicability cannot yet be determined",IF(F159="UNKNOWN","The dependency could not be evaluated or a referenced datapoint could not be resolved",""))))</f>
        <v/>
      </c>
      <c r="I159" s="44">
        <f>IF(F159="MISSING","Enter a valid response in the linked field",IF(F159="INVALID","Clear the response or amend the controlling answer so that the dependency is met",IF(F159="CONTROLLER MISSING","Complete the controlling question first, then review this field",IF(F159="UNKNOWN","Review the Field Guide and dependency_string; contact the MFSA if clarification is required",""))))</f>
        <v/>
      </c>
      <c r="J159" s="44" t="inlineStr"/>
      <c r="K159" s="45">
        <f>'2- GV'!$AL$112</f>
        <v/>
      </c>
      <c r="L159" s="46" t="inlineStr">
        <is>
          <t>Open field</t>
        </is>
      </c>
    </row>
    <row r="160">
      <c r="A160" s="43" t="inlineStr">
        <is>
          <t>RCSP_GV_157_v1</t>
        </is>
      </c>
      <c r="B160" s="44" t="inlineStr">
        <is>
          <t>b) Indicate which regulated functions and/or duties are being outsourced (including AML/CFT obligations).</t>
        </is>
      </c>
      <c r="C160" s="44" t="inlineStr">
        <is>
          <t>GV</t>
        </is>
      </c>
      <c r="D160" s="44" t="inlineStr">
        <is>
          <t>Outsourcing/Resource Sharing</t>
        </is>
      </c>
      <c r="E160" s="44" t="inlineStr">
        <is>
          <t>2- GV</t>
        </is>
      </c>
      <c r="F160" s="45">
        <f>'2- GV'!$AK$113</f>
        <v/>
      </c>
      <c r="G160" s="45">
        <f>IF(F160="INVALID","High",IF(F160="MISSING","Medium",IF(F160="CONTROLLER MISSING","Review",IF(F160="UNKNOWN","Technical review",""))))</f>
        <v/>
      </c>
      <c r="H160" s="44">
        <f>IF(F160="MISSING","An applicable or required answer is missing",IF(F160="INVALID","A value was entered although the dependency is not met",IF(F160="CONTROLLER MISSING","A controlling answer is missing, so applicability cannot yet be determined",IF(F160="UNKNOWN","The dependency could not be evaluated or a referenced datapoint could not be resolved",""))))</f>
        <v/>
      </c>
      <c r="I160" s="44">
        <f>IF(F160="MISSING","Enter a valid response in the linked field",IF(F160="INVALID","Clear the response or amend the controlling answer so that the dependency is met",IF(F160="CONTROLLER MISSING","Complete the controlling question first, then review this field",IF(F160="UNKNOWN","Review the Field Guide and dependency_string; contact the MFSA if clarification is required",""))))</f>
        <v/>
      </c>
      <c r="J160" s="44" t="inlineStr">
        <is>
          <t>RCSP_GV_156 = "yes"</t>
        </is>
      </c>
      <c r="K160" s="45">
        <f>'2- GV'!$AL$113</f>
        <v/>
      </c>
      <c r="L160" s="46" t="inlineStr">
        <is>
          <t>Open field</t>
        </is>
      </c>
    </row>
    <row r="161">
      <c r="A161" s="43" t="inlineStr">
        <is>
          <t>RCSP_GV_158_v1</t>
        </is>
      </c>
      <c r="B161" s="44" t="inlineStr">
        <is>
          <t>i) Please provide comprehensive details on the specific elements of the function(s) being outsourced.</t>
        </is>
      </c>
      <c r="C161" s="44" t="inlineStr">
        <is>
          <t>GV</t>
        </is>
      </c>
      <c r="D161" s="44" t="inlineStr">
        <is>
          <t>Outsourcing/Resource Sharing</t>
        </is>
      </c>
      <c r="E161" s="44" t="inlineStr">
        <is>
          <t>2- GV</t>
        </is>
      </c>
      <c r="F161" s="45">
        <f>'2- GV'!$AK$114</f>
        <v/>
      </c>
      <c r="G161" s="45">
        <f>IF(F161="INVALID","High",IF(F161="MISSING","Medium",IF(F161="CONTROLLER MISSING","Review",IF(F161="UNKNOWN","Technical review",""))))</f>
        <v/>
      </c>
      <c r="H161" s="44">
        <f>IF(F161="MISSING","An applicable or required answer is missing",IF(F161="INVALID","A value was entered although the dependency is not met",IF(F161="CONTROLLER MISSING","A controlling answer is missing, so applicability cannot yet be determined",IF(F161="UNKNOWN","The dependency could not be evaluated or a referenced datapoint could not be resolved",""))))</f>
        <v/>
      </c>
      <c r="I161" s="44">
        <f>IF(F161="MISSING","Enter a valid response in the linked field",IF(F161="INVALID","Clear the response or amend the controlling answer so that the dependency is met",IF(F161="CONTROLLER MISSING","Complete the controlling question first, then review this field",IF(F161="UNKNOWN","Review the Field Guide and dependency_string; contact the MFSA if clarification is required",""))))</f>
        <v/>
      </c>
      <c r="J161" s="44" t="inlineStr">
        <is>
          <t>RCSP_GV_157 IN ("Compliance", "AML/CFT", "Compliance and AML/CFT", "Compliance &amp; Other", "AML/CFT &amp; Other", "Other'")</t>
        </is>
      </c>
      <c r="K161" s="45">
        <f>'2- GV'!$AL$114</f>
        <v/>
      </c>
      <c r="L161" s="46" t="inlineStr">
        <is>
          <t>Open field</t>
        </is>
      </c>
    </row>
    <row r="162">
      <c r="A162" s="43" t="inlineStr">
        <is>
          <t>RCSP_GV_159_v1</t>
        </is>
      </c>
      <c r="B162" s="44" t="inlineStr">
        <is>
          <t>c) Has the Limited CSP outsourced the carrying out of any applicable AML/CFT obligations?</t>
        </is>
      </c>
      <c r="C162" s="44" t="inlineStr">
        <is>
          <t>GV</t>
        </is>
      </c>
      <c r="D162" s="44" t="inlineStr">
        <is>
          <t>Outsourcing/Resource Sharing</t>
        </is>
      </c>
      <c r="E162" s="44" t="inlineStr">
        <is>
          <t>2- GV</t>
        </is>
      </c>
      <c r="F162" s="45">
        <f>'2- GV'!$AK$115</f>
        <v/>
      </c>
      <c r="G162" s="45">
        <f>IF(F162="INVALID","High",IF(F162="MISSING","Medium",IF(F162="CONTROLLER MISSING","Review",IF(F162="UNKNOWN","Technical review",""))))</f>
        <v/>
      </c>
      <c r="H162" s="44">
        <f>IF(F162="MISSING","An applicable or required answer is missing",IF(F162="INVALID","A value was entered although the dependency is not met",IF(F162="CONTROLLER MISSING","A controlling answer is missing, so applicability cannot yet be determined",IF(F162="UNKNOWN","The dependency could not be evaluated or a referenced datapoint could not be resolved",""))))</f>
        <v/>
      </c>
      <c r="I162" s="44">
        <f>IF(F162="MISSING","Enter a valid response in the linked field",IF(F162="INVALID","Clear the response or amend the controlling answer so that the dependency is met",IF(F162="CONTROLLER MISSING","Complete the controlling question first, then review this field",IF(F162="UNKNOWN","Review the Field Guide and dependency_string; contact the MFSA if clarification is required",""))))</f>
        <v/>
      </c>
      <c r="J162" s="44" t="inlineStr">
        <is>
          <t>RCSP_GV_156 = "yes"</t>
        </is>
      </c>
      <c r="K162" s="45">
        <f>'2- GV'!$AL$115</f>
        <v/>
      </c>
      <c r="L162" s="46" t="inlineStr">
        <is>
          <t>Open field</t>
        </is>
      </c>
    </row>
    <row r="163">
      <c r="A163" s="43" t="inlineStr">
        <is>
          <t>RCSP_GV_160_v1</t>
        </is>
      </c>
      <c r="B163" s="44" t="inlineStr">
        <is>
          <t>Please indicate the jurisdictions where the service provider/s to whom the Limited CSP outsourced the carrying out its AML/CFT obligations are located: Malta</t>
        </is>
      </c>
      <c r="C163" s="44" t="inlineStr">
        <is>
          <t>GV</t>
        </is>
      </c>
      <c r="D163" s="44" t="inlineStr">
        <is>
          <t>Outsourcing/Resource Sharing</t>
        </is>
      </c>
      <c r="E163" s="44" t="inlineStr">
        <is>
          <t>2- GV</t>
        </is>
      </c>
      <c r="F163" s="45">
        <f>'2- GV'!$AK$116</f>
        <v/>
      </c>
      <c r="G163" s="45">
        <f>IF(F163="INVALID","High",IF(F163="MISSING","Medium",IF(F163="CONTROLLER MISSING","Review",IF(F163="UNKNOWN","Technical review",""))))</f>
        <v/>
      </c>
      <c r="H163" s="44">
        <f>IF(F163="MISSING","An applicable or required answer is missing",IF(F163="INVALID","A value was entered although the dependency is not met",IF(F163="CONTROLLER MISSING","A controlling answer is missing, so applicability cannot yet be determined",IF(F163="UNKNOWN","The dependency could not be evaluated or a referenced datapoint could not be resolved",""))))</f>
        <v/>
      </c>
      <c r="I163" s="44">
        <f>IF(F163="MISSING","Enter a valid response in the linked field",IF(F163="INVALID","Clear the response or amend the controlling answer so that the dependency is met",IF(F163="CONTROLLER MISSING","Complete the controlling question first, then review this field",IF(F163="UNKNOWN","Review the Field Guide and dependency_string; contact the MFSA if clarification is required",""))))</f>
        <v/>
      </c>
      <c r="J163" s="44" t="inlineStr">
        <is>
          <t>RCSP_GV_159 = "yes"</t>
        </is>
      </c>
      <c r="K163" s="45">
        <f>'2- GV'!$AL$116</f>
        <v/>
      </c>
      <c r="L163" s="46" t="inlineStr">
        <is>
          <t>Open field</t>
        </is>
      </c>
    </row>
    <row r="164">
      <c r="A164" s="43" t="inlineStr">
        <is>
          <t>RCSP_GV_161_v1</t>
        </is>
      </c>
      <c r="B164" s="44" t="inlineStr">
        <is>
          <t>Please indicate the jurisdictions where the service provider/s to whom the Limited CSP outsourced the carrying out its AML/CFT obligations are located:  EU/EEA (Excluding Malta)</t>
        </is>
      </c>
      <c r="C164" s="44" t="inlineStr">
        <is>
          <t>GV</t>
        </is>
      </c>
      <c r="D164" s="44" t="inlineStr">
        <is>
          <t>Outsourcing/Resource Sharing</t>
        </is>
      </c>
      <c r="E164" s="44" t="inlineStr">
        <is>
          <t>2- GV</t>
        </is>
      </c>
      <c r="F164" s="45">
        <f>'2- GV'!$AK$117</f>
        <v/>
      </c>
      <c r="G164" s="45">
        <f>IF(F164="INVALID","High",IF(F164="MISSING","Medium",IF(F164="CONTROLLER MISSING","Review",IF(F164="UNKNOWN","Technical review",""))))</f>
        <v/>
      </c>
      <c r="H164" s="44">
        <f>IF(F164="MISSING","An applicable or required answer is missing",IF(F164="INVALID","A value was entered although the dependency is not met",IF(F164="CONTROLLER MISSING","A controlling answer is missing, so applicability cannot yet be determined",IF(F164="UNKNOWN","The dependency could not be evaluated or a referenced datapoint could not be resolved",""))))</f>
        <v/>
      </c>
      <c r="I164" s="44">
        <f>IF(F164="MISSING","Enter a valid response in the linked field",IF(F164="INVALID","Clear the response or amend the controlling answer so that the dependency is met",IF(F164="CONTROLLER MISSING","Complete the controlling question first, then review this field",IF(F164="UNKNOWN","Review the Field Guide and dependency_string; contact the MFSA if clarification is required",""))))</f>
        <v/>
      </c>
      <c r="J164" s="44" t="inlineStr">
        <is>
          <t>RCSP_GV_159 = "yes"</t>
        </is>
      </c>
      <c r="K164" s="45">
        <f>'2- GV'!$AL$117</f>
        <v/>
      </c>
      <c r="L164" s="46" t="inlineStr">
        <is>
          <t>Open field</t>
        </is>
      </c>
    </row>
    <row r="165">
      <c r="A165" s="43" t="inlineStr">
        <is>
          <t>RCSP_GV_162_v1</t>
        </is>
      </c>
      <c r="B165" s="44" t="inlineStr">
        <is>
          <t>Please indicate the jurisdictions where the service provider/s to whom the Limited CSP outsourced the carrying out its AML/CFT obligations are located: Non-EU/Non-EEA</t>
        </is>
      </c>
      <c r="C165" s="44" t="inlineStr">
        <is>
          <t>GV</t>
        </is>
      </c>
      <c r="D165" s="44" t="inlineStr">
        <is>
          <t>Outsourcing/Resource Sharing</t>
        </is>
      </c>
      <c r="E165" s="44" t="inlineStr">
        <is>
          <t>2- GV</t>
        </is>
      </c>
      <c r="F165" s="45">
        <f>'2- GV'!$AK$118</f>
        <v/>
      </c>
      <c r="G165" s="45">
        <f>IF(F165="INVALID","High",IF(F165="MISSING","Medium",IF(F165="CONTROLLER MISSING","Review",IF(F165="UNKNOWN","Technical review",""))))</f>
        <v/>
      </c>
      <c r="H165" s="44">
        <f>IF(F165="MISSING","An applicable or required answer is missing",IF(F165="INVALID","A value was entered although the dependency is not met",IF(F165="CONTROLLER MISSING","A controlling answer is missing, so applicability cannot yet be determined",IF(F165="UNKNOWN","The dependency could not be evaluated or a referenced datapoint could not be resolved",""))))</f>
        <v/>
      </c>
      <c r="I165" s="44">
        <f>IF(F165="MISSING","Enter a valid response in the linked field",IF(F165="INVALID","Clear the response or amend the controlling answer so that the dependency is met",IF(F165="CONTROLLER MISSING","Complete the controlling question first, then review this field",IF(F165="UNKNOWN","Review the Field Guide and dependency_string; contact the MFSA if clarification is required",""))))</f>
        <v/>
      </c>
      <c r="J165" s="44" t="inlineStr">
        <is>
          <t>RCSP_GV_159 = "yes"</t>
        </is>
      </c>
      <c r="K165" s="45">
        <f>'2- GV'!$AL$118</f>
        <v/>
      </c>
      <c r="L165" s="46" t="inlineStr">
        <is>
          <t>Open field</t>
        </is>
      </c>
    </row>
    <row r="166">
      <c r="A166" s="43" t="inlineStr">
        <is>
          <t>RCSP_GV_163_v1</t>
        </is>
      </c>
      <c r="B166" s="44" t="inlineStr">
        <is>
          <t>Please indicate the jurisdictions where the service provider/s to whom the Limited CSP outsourced the carrying out its AML/CFT obligations are located: Countries identified under the FATF 'High Risk Jurisdictions Subject to a Call for Action' and 'Jurisdictions Under Increased Monitoring' and the EU Commission Delegated Acts on High Risk Third Countries</t>
        </is>
      </c>
      <c r="C166" s="44" t="inlineStr">
        <is>
          <t>GV</t>
        </is>
      </c>
      <c r="D166" s="44" t="inlineStr">
        <is>
          <t>Outsourcing/Resource Sharing</t>
        </is>
      </c>
      <c r="E166" s="44" t="inlineStr">
        <is>
          <t>2- GV</t>
        </is>
      </c>
      <c r="F166" s="45">
        <f>'2- GV'!$AK$119</f>
        <v/>
      </c>
      <c r="G166" s="45">
        <f>IF(F166="INVALID","High",IF(F166="MISSING","Medium",IF(F166="CONTROLLER MISSING","Review",IF(F166="UNKNOWN","Technical review",""))))</f>
        <v/>
      </c>
      <c r="H166" s="44">
        <f>IF(F166="MISSING","An applicable or required answer is missing",IF(F166="INVALID","A value was entered although the dependency is not met",IF(F166="CONTROLLER MISSING","A controlling answer is missing, so applicability cannot yet be determined",IF(F166="UNKNOWN","The dependency could not be evaluated or a referenced datapoint could not be resolved",""))))</f>
        <v/>
      </c>
      <c r="I166" s="44">
        <f>IF(F166="MISSING","Enter a valid response in the linked field",IF(F166="INVALID","Clear the response or amend the controlling answer so that the dependency is met",IF(F166="CONTROLLER MISSING","Complete the controlling question first, then review this field",IF(F166="UNKNOWN","Review the Field Guide and dependency_string; contact the MFSA if clarification is required",""))))</f>
        <v/>
      </c>
      <c r="J166" s="44" t="inlineStr">
        <is>
          <t>RCSP_GV_159 = "yes"</t>
        </is>
      </c>
      <c r="K166" s="45">
        <f>'2- GV'!$AL$119</f>
        <v/>
      </c>
      <c r="L166" s="46" t="inlineStr">
        <is>
          <t>Open field</t>
        </is>
      </c>
    </row>
    <row r="167">
      <c r="A167" s="43" t="inlineStr">
        <is>
          <t>RCSP_GV_164_v1</t>
        </is>
      </c>
      <c r="B167" s="44" t="inlineStr">
        <is>
          <t>ii)Has the Limited CSP entered into written outsourcing agreements detailing any outsourced functions &amp; confidentiality issues?</t>
        </is>
      </c>
      <c r="C167" s="44" t="inlineStr">
        <is>
          <t>GV</t>
        </is>
      </c>
      <c r="D167" s="44" t="inlineStr">
        <is>
          <t>Outsourcing/Resource Sharing</t>
        </is>
      </c>
      <c r="E167" s="44" t="inlineStr">
        <is>
          <t>2- GV</t>
        </is>
      </c>
      <c r="F167" s="45">
        <f>'2- GV'!$AK$120</f>
        <v/>
      </c>
      <c r="G167" s="45">
        <f>IF(F167="INVALID","High",IF(F167="MISSING","Medium",IF(F167="CONTROLLER MISSING","Review",IF(F167="UNKNOWN","Technical review",""))))</f>
        <v/>
      </c>
      <c r="H167" s="44">
        <f>IF(F167="MISSING","An applicable or required answer is missing",IF(F167="INVALID","A value was entered although the dependency is not met",IF(F167="CONTROLLER MISSING","A controlling answer is missing, so applicability cannot yet be determined",IF(F167="UNKNOWN","The dependency could not be evaluated or a referenced datapoint could not be resolved",""))))</f>
        <v/>
      </c>
      <c r="I167" s="44">
        <f>IF(F167="MISSING","Enter a valid response in the linked field",IF(F167="INVALID","Clear the response or amend the controlling answer so that the dependency is met",IF(F167="CONTROLLER MISSING","Complete the controlling question first, then review this field",IF(F167="UNKNOWN","Review the Field Guide and dependency_string; contact the MFSA if clarification is required",""))))</f>
        <v/>
      </c>
      <c r="J167" s="44" t="inlineStr">
        <is>
          <t>RCSP_GV_156 = "yes"</t>
        </is>
      </c>
      <c r="K167" s="45">
        <f>'2- GV'!$AL$120</f>
        <v/>
      </c>
      <c r="L167" s="46" t="inlineStr">
        <is>
          <t>Open field</t>
        </is>
      </c>
    </row>
    <row r="168">
      <c r="A168" s="43" t="inlineStr">
        <is>
          <t>RCSP_GV_165_v1</t>
        </is>
      </c>
      <c r="B168" s="44" t="inlineStr">
        <is>
          <t>iii) What controls are in place to ensure that these functions, services or activities (duties) are properly performed?</t>
        </is>
      </c>
      <c r="C168" s="44" t="inlineStr">
        <is>
          <t>GV</t>
        </is>
      </c>
      <c r="D168" s="44" t="inlineStr">
        <is>
          <t>Outsourcing/Resource Sharing</t>
        </is>
      </c>
      <c r="E168" s="44" t="inlineStr">
        <is>
          <t>2- GV</t>
        </is>
      </c>
      <c r="F168" s="45">
        <f>'2- GV'!$AK$121</f>
        <v/>
      </c>
      <c r="G168" s="45">
        <f>IF(F168="INVALID","High",IF(F168="MISSING","Medium",IF(F168="CONTROLLER MISSING","Review",IF(F168="UNKNOWN","Technical review",""))))</f>
        <v/>
      </c>
      <c r="H168" s="44">
        <f>IF(F168="MISSING","An applicable or required answer is missing",IF(F168="INVALID","A value was entered although the dependency is not met",IF(F168="CONTROLLER MISSING","A controlling answer is missing, so applicability cannot yet be determined",IF(F168="UNKNOWN","The dependency could not be evaluated or a referenced datapoint could not be resolved",""))))</f>
        <v/>
      </c>
      <c r="I168" s="44">
        <f>IF(F168="MISSING","Enter a valid response in the linked field",IF(F168="INVALID","Clear the response or amend the controlling answer so that the dependency is met",IF(F168="CONTROLLER MISSING","Complete the controlling question first, then review this field",IF(F168="UNKNOWN","Review the Field Guide and dependency_string; contact the MFSA if clarification is required",""))))</f>
        <v/>
      </c>
      <c r="J168" s="44" t="inlineStr">
        <is>
          <t>RCSP_GV_156 = "yes"</t>
        </is>
      </c>
      <c r="K168" s="45">
        <f>'2- GV'!$AL$121</f>
        <v/>
      </c>
      <c r="L168" s="46" t="inlineStr">
        <is>
          <t>Open field</t>
        </is>
      </c>
    </row>
    <row r="169">
      <c r="A169" s="43" t="inlineStr">
        <is>
          <t>RCSP_GV_166_v1</t>
        </is>
      </c>
      <c r="B169" s="44" t="inlineStr">
        <is>
          <t>v)What is the frequency of assessing the quality of the services provided?</t>
        </is>
      </c>
      <c r="C169" s="44" t="inlineStr">
        <is>
          <t>GV</t>
        </is>
      </c>
      <c r="D169" s="44" t="inlineStr">
        <is>
          <t>Outsourcing/Resource Sharing</t>
        </is>
      </c>
      <c r="E169" s="44" t="inlineStr">
        <is>
          <t>2- GV</t>
        </is>
      </c>
      <c r="F169" s="45">
        <f>'2- GV'!$AK$122</f>
        <v/>
      </c>
      <c r="G169" s="45">
        <f>IF(F169="INVALID","High",IF(F169="MISSING","Medium",IF(F169="CONTROLLER MISSING","Review",IF(F169="UNKNOWN","Technical review",""))))</f>
        <v/>
      </c>
      <c r="H169" s="44">
        <f>IF(F169="MISSING","An applicable or required answer is missing",IF(F169="INVALID","A value was entered although the dependency is not met",IF(F169="CONTROLLER MISSING","A controlling answer is missing, so applicability cannot yet be determined",IF(F169="UNKNOWN","The dependency could not be evaluated or a referenced datapoint could not be resolved",""))))</f>
        <v/>
      </c>
      <c r="I169" s="44">
        <f>IF(F169="MISSING","Enter a valid response in the linked field",IF(F169="INVALID","Clear the response or amend the controlling answer so that the dependency is met",IF(F169="CONTROLLER MISSING","Complete the controlling question first, then review this field",IF(F169="UNKNOWN","Review the Field Guide and dependency_string; contact the MFSA if clarification is required",""))))</f>
        <v/>
      </c>
      <c r="J169" s="44" t="inlineStr">
        <is>
          <t>RCSP_GV_156 = "yes"</t>
        </is>
      </c>
      <c r="K169" s="45">
        <f>'2- GV'!$AL$122</f>
        <v/>
      </c>
      <c r="L169" s="46" t="inlineStr">
        <is>
          <t>Open field</t>
        </is>
      </c>
    </row>
    <row r="170">
      <c r="A170" s="43" t="inlineStr">
        <is>
          <t>RCSP_GV_167_v1</t>
        </is>
      </c>
      <c r="B170" s="44" t="inlineStr">
        <is>
          <t>d) Does the Limited CSP outsource any unregulated material or non-material functions, services or activities?</t>
        </is>
      </c>
      <c r="C170" s="44" t="inlineStr">
        <is>
          <t>GV</t>
        </is>
      </c>
      <c r="D170" s="44" t="inlineStr">
        <is>
          <t>Outsourcing/Resource Sharing</t>
        </is>
      </c>
      <c r="E170" s="44" t="inlineStr">
        <is>
          <t>2- GV</t>
        </is>
      </c>
      <c r="F170" s="45">
        <f>'2- GV'!$AK$123</f>
        <v/>
      </c>
      <c r="G170" s="45">
        <f>IF(F170="INVALID","High",IF(F170="MISSING","Medium",IF(F170="CONTROLLER MISSING","Review",IF(F170="UNKNOWN","Technical review",""))))</f>
        <v/>
      </c>
      <c r="H170" s="44">
        <f>IF(F170="MISSING","An applicable or required answer is missing",IF(F170="INVALID","A value was entered although the dependency is not met",IF(F170="CONTROLLER MISSING","A controlling answer is missing, so applicability cannot yet be determined",IF(F170="UNKNOWN","The dependency could not be evaluated or a referenced datapoint could not be resolved",""))))</f>
        <v/>
      </c>
      <c r="I170" s="44">
        <f>IF(F170="MISSING","Enter a valid response in the linked field",IF(F170="INVALID","Clear the response or amend the controlling answer so that the dependency is met",IF(F170="CONTROLLER MISSING","Complete the controlling question first, then review this field",IF(F170="UNKNOWN","Review the Field Guide and dependency_string; contact the MFSA if clarification is required",""))))</f>
        <v/>
      </c>
      <c r="J170" s="44" t="inlineStr">
        <is>
          <t>RCSP_GV_156 = "yes"</t>
        </is>
      </c>
      <c r="K170" s="45">
        <f>'2- GV'!$AL$123</f>
        <v/>
      </c>
      <c r="L170" s="46" t="inlineStr">
        <is>
          <t>Open field</t>
        </is>
      </c>
    </row>
    <row r="171">
      <c r="A171" s="43" t="inlineStr">
        <is>
          <t>RCSP_GV_168_v1</t>
        </is>
      </c>
      <c r="B171" s="44" t="inlineStr">
        <is>
          <t>i) Are outsourcing/resource sharing/ secondment (service) agreements in place?</t>
        </is>
      </c>
      <c r="C171" s="44" t="inlineStr">
        <is>
          <t>GV</t>
        </is>
      </c>
      <c r="D171" s="44" t="inlineStr">
        <is>
          <t>Outsourcing/Resource Sharing</t>
        </is>
      </c>
      <c r="E171" s="44" t="inlineStr">
        <is>
          <t>2- GV</t>
        </is>
      </c>
      <c r="F171" s="45">
        <f>'2- GV'!$AK$124</f>
        <v/>
      </c>
      <c r="G171" s="45">
        <f>IF(F171="INVALID","High",IF(F171="MISSING","Medium",IF(F171="CONTROLLER MISSING","Review",IF(F171="UNKNOWN","Technical review",""))))</f>
        <v/>
      </c>
      <c r="H171" s="44">
        <f>IF(F171="MISSING","An applicable or required answer is missing",IF(F171="INVALID","A value was entered although the dependency is not met",IF(F171="CONTROLLER MISSING","A controlling answer is missing, so applicability cannot yet be determined",IF(F171="UNKNOWN","The dependency could not be evaluated or a referenced datapoint could not be resolved",""))))</f>
        <v/>
      </c>
      <c r="I171" s="44">
        <f>IF(F171="MISSING","Enter a valid response in the linked field",IF(F171="INVALID","Clear the response or amend the controlling answer so that the dependency is met",IF(F171="CONTROLLER MISSING","Complete the controlling question first, then review this field",IF(F171="UNKNOWN","Review the Field Guide and dependency_string; contact the MFSA if clarification is required",""))))</f>
        <v/>
      </c>
      <c r="J171" s="44" t="inlineStr">
        <is>
          <t>RCSP_GV_167 = "yes"</t>
        </is>
      </c>
      <c r="K171" s="45">
        <f>'2- GV'!$AL$124</f>
        <v/>
      </c>
      <c r="L171" s="46" t="inlineStr">
        <is>
          <t>Open field</t>
        </is>
      </c>
    </row>
    <row r="172">
      <c r="A172" s="43" t="inlineStr">
        <is>
          <t>RCSP_GV_169_v1</t>
        </is>
      </c>
      <c r="B172" s="44" t="inlineStr">
        <is>
          <t>ii) Please provide details.</t>
        </is>
      </c>
      <c r="C172" s="44" t="inlineStr">
        <is>
          <t>GV</t>
        </is>
      </c>
      <c r="D172" s="44" t="inlineStr">
        <is>
          <t>Outsourcing/Resource Sharing</t>
        </is>
      </c>
      <c r="E172" s="44" t="inlineStr">
        <is>
          <t>2- GV</t>
        </is>
      </c>
      <c r="F172" s="45">
        <f>'2- GV'!$AK$125</f>
        <v/>
      </c>
      <c r="G172" s="45">
        <f>IF(F172="INVALID","High",IF(F172="MISSING","Medium",IF(F172="CONTROLLER MISSING","Review",IF(F172="UNKNOWN","Technical review",""))))</f>
        <v/>
      </c>
      <c r="H172" s="44">
        <f>IF(F172="MISSING","An applicable or required answer is missing",IF(F172="INVALID","A value was entered although the dependency is not met",IF(F172="CONTROLLER MISSING","A controlling answer is missing, so applicability cannot yet be determined",IF(F172="UNKNOWN","The dependency could not be evaluated or a referenced datapoint could not be resolved",""))))</f>
        <v/>
      </c>
      <c r="I172" s="44">
        <f>IF(F172="MISSING","Enter a valid response in the linked field",IF(F172="INVALID","Clear the response or amend the controlling answer so that the dependency is met",IF(F172="CONTROLLER MISSING","Complete the controlling question first, then review this field",IF(F172="UNKNOWN","Review the Field Guide and dependency_string; contact the MFSA if clarification is required",""))))</f>
        <v/>
      </c>
      <c r="J172" s="44" t="inlineStr">
        <is>
          <t>RCSP_GV_168 = "no"</t>
        </is>
      </c>
      <c r="K172" s="45">
        <f>'2- GV'!$AL$125</f>
        <v/>
      </c>
      <c r="L172" s="46" t="inlineStr">
        <is>
          <t>Open field</t>
        </is>
      </c>
    </row>
    <row r="173">
      <c r="A173" s="43" t="inlineStr">
        <is>
          <t>RCSP_PR_70_v1</t>
        </is>
      </c>
      <c r="B173" s="44" t="inlineStr">
        <is>
          <t>a) Kindly confirm that the Limited CSP continues to comply with the minimum capital contribution requirement.</t>
        </is>
      </c>
      <c r="C173" s="44" t="inlineStr">
        <is>
          <t>PR</t>
        </is>
      </c>
      <c r="D173" s="44" t="inlineStr">
        <is>
          <t>Ongoing Obligations - Minimum Capital Requirement Contribution</t>
        </is>
      </c>
      <c r="E173" s="44" t="inlineStr">
        <is>
          <t>2- PR</t>
        </is>
      </c>
      <c r="F173" s="45">
        <f>'2- PR'!$AK$3</f>
        <v/>
      </c>
      <c r="G173" s="45">
        <f>IF(F173="INVALID","High",IF(F173="MISSING","Medium",IF(F173="CONTROLLER MISSING","Review",IF(F173="UNKNOWN","Technical review",""))))</f>
        <v/>
      </c>
      <c r="H173" s="44">
        <f>IF(F173="MISSING","An applicable or required answer is missing",IF(F173="INVALID","A value was entered although the dependency is not met",IF(F173="CONTROLLER MISSING","A controlling answer is missing, so applicability cannot yet be determined",IF(F173="UNKNOWN","The dependency could not be evaluated or a referenced datapoint could not be resolved",""))))</f>
        <v/>
      </c>
      <c r="I173" s="44">
        <f>IF(F173="MISSING","Enter a valid response in the linked field",IF(F173="INVALID","Clear the response or amend the controlling answer so that the dependency is met",IF(F173="CONTROLLER MISSING","Complete the controlling question first, then review this field",IF(F173="UNKNOWN","Review the Field Guide and dependency_string; contact the MFSA if clarification is required",""))))</f>
        <v/>
      </c>
      <c r="J173" s="44" t="inlineStr"/>
      <c r="K173" s="45">
        <f>'2- PR'!$AL$3</f>
        <v/>
      </c>
      <c r="L173" s="46" t="inlineStr">
        <is>
          <t>Open field</t>
        </is>
      </c>
    </row>
    <row r="174">
      <c r="A174" s="43" t="inlineStr">
        <is>
          <t>RCSP_PR_71_v1</t>
        </is>
      </c>
      <c r="B174" s="44" t="inlineStr">
        <is>
          <t>i) Please elaborate your reply.</t>
        </is>
      </c>
      <c r="C174" s="44" t="inlineStr">
        <is>
          <t>PR</t>
        </is>
      </c>
      <c r="D174" s="44" t="inlineStr">
        <is>
          <t>Ongoing Obligations - Minimum Capital Requirement Contribution</t>
        </is>
      </c>
      <c r="E174" s="44" t="inlineStr">
        <is>
          <t>2- PR</t>
        </is>
      </c>
      <c r="F174" s="45">
        <f>'2- PR'!$AK$4</f>
        <v/>
      </c>
      <c r="G174" s="45">
        <f>IF(F174="INVALID","High",IF(F174="MISSING","Medium",IF(F174="CONTROLLER MISSING","Review",IF(F174="UNKNOWN","Technical review",""))))</f>
        <v/>
      </c>
      <c r="H174" s="44">
        <f>IF(F174="MISSING","An applicable or required answer is missing",IF(F174="INVALID","A value was entered although the dependency is not met",IF(F174="CONTROLLER MISSING","A controlling answer is missing, so applicability cannot yet be determined",IF(F174="UNKNOWN","The dependency could not be evaluated or a referenced datapoint could not be resolved",""))))</f>
        <v/>
      </c>
      <c r="I174" s="44">
        <f>IF(F174="MISSING","Enter a valid response in the linked field",IF(F174="INVALID","Clear the response or amend the controlling answer so that the dependency is met",IF(F174="CONTROLLER MISSING","Complete the controlling question first, then review this field",IF(F174="UNKNOWN","Review the Field Guide and dependency_string; contact the MFSA if clarification is required",""))))</f>
        <v/>
      </c>
      <c r="J174" s="44" t="inlineStr">
        <is>
          <t>RCSP_PR_70 = "No"</t>
        </is>
      </c>
      <c r="K174" s="45">
        <f>'2- PR'!$AL$4</f>
        <v/>
      </c>
      <c r="L174" s="46" t="inlineStr">
        <is>
          <t>Open field</t>
        </is>
      </c>
    </row>
    <row r="175">
      <c r="A175" s="43" t="inlineStr">
        <is>
          <t>RCSP_PR_170_v1</t>
        </is>
      </c>
      <c r="B175" s="44" t="inlineStr">
        <is>
          <t>a) Total value of assets of the Limited CSP in Euro</t>
        </is>
      </c>
      <c r="C175" s="44" t="inlineStr">
        <is>
          <t>PR</t>
        </is>
      </c>
      <c r="D175" s="44" t="inlineStr">
        <is>
          <t>Financial Information</t>
        </is>
      </c>
      <c r="E175" s="44" t="inlineStr">
        <is>
          <t>2- PR</t>
        </is>
      </c>
      <c r="F175" s="45">
        <f>'2- PR'!$AK$6</f>
        <v/>
      </c>
      <c r="G175" s="45">
        <f>IF(F175="INVALID","High",IF(F175="MISSING","Medium",IF(F175="CONTROLLER MISSING","Review",IF(F175="UNKNOWN","Technical review",""))))</f>
        <v/>
      </c>
      <c r="H175" s="44">
        <f>IF(F175="MISSING","An applicable or required answer is missing",IF(F175="INVALID","A value was entered although the dependency is not met",IF(F175="CONTROLLER MISSING","A controlling answer is missing, so applicability cannot yet be determined",IF(F175="UNKNOWN","The dependency could not be evaluated or a referenced datapoint could not be resolved",""))))</f>
        <v/>
      </c>
      <c r="I175" s="44">
        <f>IF(F175="MISSING","Enter a valid response in the linked field",IF(F175="INVALID","Clear the response or amend the controlling answer so that the dependency is met",IF(F175="CONTROLLER MISSING","Complete the controlling question first, then review this field",IF(F175="UNKNOWN","Review the Field Guide and dependency_string; contact the MFSA if clarification is required",""))))</f>
        <v/>
      </c>
      <c r="J175" s="44" t="inlineStr"/>
      <c r="K175" s="45">
        <f>'2- PR'!$AL$6</f>
        <v/>
      </c>
      <c r="L175" s="46" t="inlineStr">
        <is>
          <t>Open field</t>
        </is>
      </c>
    </row>
    <row r="176">
      <c r="A176" s="43" t="inlineStr">
        <is>
          <t>RCSP_PR_171_v1</t>
        </is>
      </c>
      <c r="B176" s="44" t="inlineStr">
        <is>
          <t>b) Total value of current assets of the Limited CSP in Euro</t>
        </is>
      </c>
      <c r="C176" s="44" t="inlineStr">
        <is>
          <t>PR</t>
        </is>
      </c>
      <c r="D176" s="44" t="inlineStr">
        <is>
          <t>Financial Information</t>
        </is>
      </c>
      <c r="E176" s="44" t="inlineStr">
        <is>
          <t>2- PR</t>
        </is>
      </c>
      <c r="F176" s="45">
        <f>'2- PR'!$AK$7</f>
        <v/>
      </c>
      <c r="G176" s="45">
        <f>IF(F176="INVALID","High",IF(F176="MISSING","Medium",IF(F176="CONTROLLER MISSING","Review",IF(F176="UNKNOWN","Technical review",""))))</f>
        <v/>
      </c>
      <c r="H176" s="44">
        <f>IF(F176="MISSING","An applicable or required answer is missing",IF(F176="INVALID","A value was entered although the dependency is not met",IF(F176="CONTROLLER MISSING","A controlling answer is missing, so applicability cannot yet be determined",IF(F176="UNKNOWN","The dependency could not be evaluated or a referenced datapoint could not be resolved",""))))</f>
        <v/>
      </c>
      <c r="I176" s="44">
        <f>IF(F176="MISSING","Enter a valid response in the linked field",IF(F176="INVALID","Clear the response or amend the controlling answer so that the dependency is met",IF(F176="CONTROLLER MISSING","Complete the controlling question first, then review this field",IF(F176="UNKNOWN","Review the Field Guide and dependency_string; contact the MFSA if clarification is required",""))))</f>
        <v/>
      </c>
      <c r="J176" s="44" t="inlineStr"/>
      <c r="K176" s="45">
        <f>'2- PR'!$AL$7</f>
        <v/>
      </c>
      <c r="L176" s="46" t="inlineStr">
        <is>
          <t>Open field</t>
        </is>
      </c>
    </row>
    <row r="177">
      <c r="A177" s="43" t="inlineStr">
        <is>
          <t>RCSP_PR_172_v1</t>
        </is>
      </c>
      <c r="B177" s="44" t="inlineStr">
        <is>
          <t>c) Total value of liabilities of the Limited CSP in Euro</t>
        </is>
      </c>
      <c r="C177" s="44" t="inlineStr">
        <is>
          <t>PR</t>
        </is>
      </c>
      <c r="D177" s="44" t="inlineStr">
        <is>
          <t>Financial Information</t>
        </is>
      </c>
      <c r="E177" s="44" t="inlineStr">
        <is>
          <t>2- PR</t>
        </is>
      </c>
      <c r="F177" s="45">
        <f>'2- PR'!$AK$8</f>
        <v/>
      </c>
      <c r="G177" s="45">
        <f>IF(F177="INVALID","High",IF(F177="MISSING","Medium",IF(F177="CONTROLLER MISSING","Review",IF(F177="UNKNOWN","Technical review",""))))</f>
        <v/>
      </c>
      <c r="H177" s="44">
        <f>IF(F177="MISSING","An applicable or required answer is missing",IF(F177="INVALID","A value was entered although the dependency is not met",IF(F177="CONTROLLER MISSING","A controlling answer is missing, so applicability cannot yet be determined",IF(F177="UNKNOWN","The dependency could not be evaluated or a referenced datapoint could not be resolved",""))))</f>
        <v/>
      </c>
      <c r="I177" s="44">
        <f>IF(F177="MISSING","Enter a valid response in the linked field",IF(F177="INVALID","Clear the response or amend the controlling answer so that the dependency is met",IF(F177="CONTROLLER MISSING","Complete the controlling question first, then review this field",IF(F177="UNKNOWN","Review the Field Guide and dependency_string; contact the MFSA if clarification is required",""))))</f>
        <v/>
      </c>
      <c r="J177" s="44" t="inlineStr"/>
      <c r="K177" s="45">
        <f>'2- PR'!$AL$8</f>
        <v/>
      </c>
      <c r="L177" s="46" t="inlineStr">
        <is>
          <t>Open field</t>
        </is>
      </c>
    </row>
    <row r="178">
      <c r="A178" s="43" t="inlineStr">
        <is>
          <t>RCSP_PR_173_v1</t>
        </is>
      </c>
      <c r="B178" s="44" t="inlineStr">
        <is>
          <t>d) Total value of current liabilities of the Limited CSP in Euro</t>
        </is>
      </c>
      <c r="C178" s="44" t="inlineStr">
        <is>
          <t>PR</t>
        </is>
      </c>
      <c r="D178" s="44" t="inlineStr">
        <is>
          <t>Financial Information</t>
        </is>
      </c>
      <c r="E178" s="44" t="inlineStr">
        <is>
          <t>2- PR</t>
        </is>
      </c>
      <c r="F178" s="45">
        <f>'2- PR'!$AK$9</f>
        <v/>
      </c>
      <c r="G178" s="45">
        <f>IF(F178="INVALID","High",IF(F178="MISSING","Medium",IF(F178="CONTROLLER MISSING","Review",IF(F178="UNKNOWN","Technical review",""))))</f>
        <v/>
      </c>
      <c r="H178" s="44">
        <f>IF(F178="MISSING","An applicable or required answer is missing",IF(F178="INVALID","A value was entered although the dependency is not met",IF(F178="CONTROLLER MISSING","A controlling answer is missing, so applicability cannot yet be determined",IF(F178="UNKNOWN","The dependency could not be evaluated or a referenced datapoint could not be resolved",""))))</f>
        <v/>
      </c>
      <c r="I178" s="44">
        <f>IF(F178="MISSING","Enter a valid response in the linked field",IF(F178="INVALID","Clear the response or amend the controlling answer so that the dependency is met",IF(F178="CONTROLLER MISSING","Complete the controlling question first, then review this field",IF(F178="UNKNOWN","Review the Field Guide and dependency_string; contact the MFSA if clarification is required",""))))</f>
        <v/>
      </c>
      <c r="J178" s="44" t="inlineStr"/>
      <c r="K178" s="45">
        <f>'2- PR'!$AL$9</f>
        <v/>
      </c>
      <c r="L178" s="46" t="inlineStr">
        <is>
          <t>Open field</t>
        </is>
      </c>
    </row>
    <row r="179">
      <c r="A179" s="43" t="inlineStr">
        <is>
          <t>RCSP_PR_174_v1</t>
        </is>
      </c>
      <c r="B179" s="44" t="inlineStr">
        <is>
          <t>e) Net profit/loss before tax generated by the Limited CSP during the reporting period in Euro</t>
        </is>
      </c>
      <c r="C179" s="44" t="inlineStr">
        <is>
          <t>PR</t>
        </is>
      </c>
      <c r="D179" s="44" t="inlineStr">
        <is>
          <t>Financial Information</t>
        </is>
      </c>
      <c r="E179" s="44" t="inlineStr">
        <is>
          <t>2- PR</t>
        </is>
      </c>
      <c r="F179" s="45">
        <f>'2- PR'!$AK$10</f>
        <v/>
      </c>
      <c r="G179" s="45">
        <f>IF(F179="INVALID","High",IF(F179="MISSING","Medium",IF(F179="CONTROLLER MISSING","Review",IF(F179="UNKNOWN","Technical review",""))))</f>
        <v/>
      </c>
      <c r="H179" s="44">
        <f>IF(F179="MISSING","An applicable or required answer is missing",IF(F179="INVALID","A value was entered although the dependency is not met",IF(F179="CONTROLLER MISSING","A controlling answer is missing, so applicability cannot yet be determined",IF(F179="UNKNOWN","The dependency could not be evaluated or a referenced datapoint could not be resolved",""))))</f>
        <v/>
      </c>
      <c r="I179" s="44">
        <f>IF(F179="MISSING","Enter a valid response in the linked field",IF(F179="INVALID","Clear the response or amend the controlling answer so that the dependency is met",IF(F179="CONTROLLER MISSING","Complete the controlling question first, then review this field",IF(F179="UNKNOWN","Review the Field Guide and dependency_string; contact the MFSA if clarification is required",""))))</f>
        <v/>
      </c>
      <c r="J179" s="44" t="inlineStr"/>
      <c r="K179" s="45">
        <f>'2- PR'!$AL$10</f>
        <v/>
      </c>
      <c r="L179" s="46" t="inlineStr">
        <is>
          <t>Open field</t>
        </is>
      </c>
    </row>
    <row r="180">
      <c r="A180" s="43" t="inlineStr">
        <is>
          <t>RCSP_PR_175_v1</t>
        </is>
      </c>
      <c r="B180" s="44" t="inlineStr">
        <is>
          <t>Total value of revenue generated by the Limited CSP during the reporting period for the following:   i) from authorised CSP activities.</t>
        </is>
      </c>
      <c r="C180" s="44" t="inlineStr">
        <is>
          <t>PR</t>
        </is>
      </c>
      <c r="D180" s="44" t="inlineStr">
        <is>
          <t>Financial Information</t>
        </is>
      </c>
      <c r="E180" s="44" t="inlineStr">
        <is>
          <t>2- PR</t>
        </is>
      </c>
      <c r="F180" s="45">
        <f>'2- PR'!$AK$11</f>
        <v/>
      </c>
      <c r="G180" s="45">
        <f>IF(F180="INVALID","High",IF(F180="MISSING","Medium",IF(F180="CONTROLLER MISSING","Review",IF(F180="UNKNOWN","Technical review",""))))</f>
        <v/>
      </c>
      <c r="H180" s="44">
        <f>IF(F180="MISSING","An applicable or required answer is missing",IF(F180="INVALID","A value was entered although the dependency is not met",IF(F180="CONTROLLER MISSING","A controlling answer is missing, so applicability cannot yet be determined",IF(F180="UNKNOWN","The dependency could not be evaluated or a referenced datapoint could not be resolved",""))))</f>
        <v/>
      </c>
      <c r="I180" s="44">
        <f>IF(F180="MISSING","Enter a valid response in the linked field",IF(F180="INVALID","Clear the response or amend the controlling answer so that the dependency is met",IF(F180="CONTROLLER MISSING","Complete the controlling question first, then review this field",IF(F180="UNKNOWN","Review the Field Guide and dependency_string; contact the MFSA if clarification is required",""))))</f>
        <v/>
      </c>
      <c r="J180" s="44" t="inlineStr"/>
      <c r="K180" s="45">
        <f>'2- PR'!$AL$11</f>
        <v/>
      </c>
      <c r="L180" s="46" t="inlineStr">
        <is>
          <t>Open field</t>
        </is>
      </c>
    </row>
    <row r="181">
      <c r="A181" s="43" t="inlineStr">
        <is>
          <t>RCSP_PR_176_v1</t>
        </is>
      </c>
      <c r="B181" s="44" t="inlineStr">
        <is>
          <t>Total value of revenue generated by the Limited CSP during the reporting period for the following:   from other business activities</t>
        </is>
      </c>
      <c r="C181" s="44" t="inlineStr">
        <is>
          <t>PR</t>
        </is>
      </c>
      <c r="D181" s="44" t="inlineStr">
        <is>
          <t>Financial Information</t>
        </is>
      </c>
      <c r="E181" s="44" t="inlineStr">
        <is>
          <t>2- PR</t>
        </is>
      </c>
      <c r="F181" s="45">
        <f>'2- PR'!$AK$12</f>
        <v/>
      </c>
      <c r="G181" s="45">
        <f>IF(F181="INVALID","High",IF(F181="MISSING","Medium",IF(F181="CONTROLLER MISSING","Review",IF(F181="UNKNOWN","Technical review",""))))</f>
        <v/>
      </c>
      <c r="H181" s="44">
        <f>IF(F181="MISSING","An applicable or required answer is missing",IF(F181="INVALID","A value was entered although the dependency is not met",IF(F181="CONTROLLER MISSING","A controlling answer is missing, so applicability cannot yet be determined",IF(F181="UNKNOWN","The dependency could not be evaluated or a referenced datapoint could not be resolved",""))))</f>
        <v/>
      </c>
      <c r="I181" s="44">
        <f>IF(F181="MISSING","Enter a valid response in the linked field",IF(F181="INVALID","Clear the response or amend the controlling answer so that the dependency is met",IF(F181="CONTROLLER MISSING","Complete the controlling question first, then review this field",IF(F181="UNKNOWN","Review the Field Guide and dependency_string; contact the MFSA if clarification is required",""))))</f>
        <v/>
      </c>
      <c r="J181" s="44" t="inlineStr"/>
      <c r="K181" s="45">
        <f>'2- PR'!$AL$12</f>
        <v/>
      </c>
      <c r="L181" s="46" t="inlineStr">
        <is>
          <t>Open field</t>
        </is>
      </c>
    </row>
    <row r="182">
      <c r="A182" s="43" t="inlineStr">
        <is>
          <t>RCSP_PR_177_v1</t>
        </is>
      </c>
      <c r="B182" s="44" t="inlineStr">
        <is>
          <t>Net profit/loss after tax generated by the CSP during the reporting period in Euro.</t>
        </is>
      </c>
      <c r="C182" s="44" t="inlineStr">
        <is>
          <t>PR</t>
        </is>
      </c>
      <c r="D182" s="44" t="inlineStr">
        <is>
          <t>Financial Information</t>
        </is>
      </c>
      <c r="E182" s="44" t="inlineStr">
        <is>
          <t>2- PR</t>
        </is>
      </c>
      <c r="F182" s="45">
        <f>'2- PR'!$AK$13</f>
        <v/>
      </c>
      <c r="G182" s="45">
        <f>IF(F182="INVALID","High",IF(F182="MISSING","Medium",IF(F182="CONTROLLER MISSING","Review",IF(F182="UNKNOWN","Technical review",""))))</f>
        <v/>
      </c>
      <c r="H182" s="44">
        <f>IF(F182="MISSING","An applicable or required answer is missing",IF(F182="INVALID","A value was entered although the dependency is not met",IF(F182="CONTROLLER MISSING","A controlling answer is missing, so applicability cannot yet be determined",IF(F182="UNKNOWN","The dependency could not be evaluated or a referenced datapoint could not be resolved",""))))</f>
        <v/>
      </c>
      <c r="I182" s="44">
        <f>IF(F182="MISSING","Enter a valid response in the linked field",IF(F182="INVALID","Clear the response or amend the controlling answer so that the dependency is met",IF(F182="CONTROLLER MISSING","Complete the controlling question first, then review this field",IF(F182="UNKNOWN","Review the Field Guide and dependency_string; contact the MFSA if clarification is required",""))))</f>
        <v/>
      </c>
      <c r="J182" s="44" t="inlineStr"/>
      <c r="K182" s="45">
        <f>'2- PR'!$AL$13</f>
        <v/>
      </c>
      <c r="L182" s="46" t="inlineStr">
        <is>
          <t>Open field</t>
        </is>
      </c>
    </row>
    <row r="183">
      <c r="A183" s="43" t="inlineStr">
        <is>
          <t>RCSP_PR_178_v1</t>
        </is>
      </c>
      <c r="B183" s="44" t="inlineStr">
        <is>
          <t>Net profit/loss after tax generated by the CSP during the reporting period in Euro.</t>
        </is>
      </c>
      <c r="C183" s="44" t="inlineStr">
        <is>
          <t>PR</t>
        </is>
      </c>
      <c r="D183" s="44" t="inlineStr">
        <is>
          <t>Financial Information</t>
        </is>
      </c>
      <c r="E183" s="44" t="inlineStr">
        <is>
          <t>2- PR</t>
        </is>
      </c>
      <c r="F183" s="45">
        <f>'2- PR'!$AK$14</f>
        <v/>
      </c>
      <c r="G183" s="45">
        <f>IF(F183="INVALID","High",IF(F183="MISSING","Medium",IF(F183="CONTROLLER MISSING","Review",IF(F183="UNKNOWN","Technical review",""))))</f>
        <v/>
      </c>
      <c r="H183" s="44">
        <f>IF(F183="MISSING","An applicable or required answer is missing",IF(F183="INVALID","A value was entered although the dependency is not met",IF(F183="CONTROLLER MISSING","A controlling answer is missing, so applicability cannot yet be determined",IF(F183="UNKNOWN","The dependency could not be evaluated or a referenced datapoint could not be resolved",""))))</f>
        <v/>
      </c>
      <c r="I183" s="44">
        <f>IF(F183="MISSING","Enter a valid response in the linked field",IF(F183="INVALID","Clear the response or amend the controlling answer so that the dependency is met",IF(F183="CONTROLLER MISSING","Complete the controlling question first, then review this field",IF(F183="UNKNOWN","Review the Field Guide and dependency_string; contact the MFSA if clarification is required",""))))</f>
        <v/>
      </c>
      <c r="J183" s="44" t="inlineStr"/>
      <c r="K183" s="45">
        <f>'2- PR'!$AL$14</f>
        <v/>
      </c>
      <c r="L183" s="46" t="inlineStr">
        <is>
          <t>Open field</t>
        </is>
      </c>
    </row>
  </sheetData>
  <autoFilter ref="A5:L183"/>
  <mergeCells count="2">
    <mergeCell ref="A2:L3"/>
    <mergeCell ref="A1:L1"/>
  </mergeCells>
  <conditionalFormatting sqref="A6:L183">
    <cfRule type="expression" priority="1" dxfId="4">
      <formula>$F6="INVALID"</formula>
    </cfRule>
    <cfRule type="expression" priority="2" dxfId="5">
      <formula>$F6="CONTROLLER MISSING"</formula>
    </cfRule>
    <cfRule type="expression" priority="3" dxfId="6">
      <formula>$F6="MISSING"</formula>
    </cfRule>
    <cfRule type="expression" priority="4" dxfId="7">
      <formula>$F6="UNKNOWN"</formula>
    </cfRule>
  </conditionalFormatting>
  <hyperlinks>
    <hyperlink xmlns:r="http://schemas.openxmlformats.org/officeDocument/2006/relationships" ref="A6" r:id="rId1"/>
    <hyperlink xmlns:r="http://schemas.openxmlformats.org/officeDocument/2006/relationships" ref="L6" r:id="rId2"/>
    <hyperlink xmlns:r="http://schemas.openxmlformats.org/officeDocument/2006/relationships" ref="A7" r:id="rId3"/>
    <hyperlink xmlns:r="http://schemas.openxmlformats.org/officeDocument/2006/relationships" ref="L7" r:id="rId4"/>
    <hyperlink xmlns:r="http://schemas.openxmlformats.org/officeDocument/2006/relationships" ref="A8" r:id="rId5"/>
    <hyperlink xmlns:r="http://schemas.openxmlformats.org/officeDocument/2006/relationships" ref="L8" r:id="rId6"/>
    <hyperlink xmlns:r="http://schemas.openxmlformats.org/officeDocument/2006/relationships" ref="A9" r:id="rId7"/>
    <hyperlink xmlns:r="http://schemas.openxmlformats.org/officeDocument/2006/relationships" ref="L9" r:id="rId8"/>
    <hyperlink xmlns:r="http://schemas.openxmlformats.org/officeDocument/2006/relationships" ref="A10" r:id="rId9"/>
    <hyperlink xmlns:r="http://schemas.openxmlformats.org/officeDocument/2006/relationships" ref="L10" r:id="rId10"/>
    <hyperlink xmlns:r="http://schemas.openxmlformats.org/officeDocument/2006/relationships" ref="A11" r:id="rId11"/>
    <hyperlink xmlns:r="http://schemas.openxmlformats.org/officeDocument/2006/relationships" ref="L11" r:id="rId12"/>
    <hyperlink xmlns:r="http://schemas.openxmlformats.org/officeDocument/2006/relationships" ref="A12" r:id="rId13"/>
    <hyperlink xmlns:r="http://schemas.openxmlformats.org/officeDocument/2006/relationships" ref="L12" r:id="rId14"/>
    <hyperlink xmlns:r="http://schemas.openxmlformats.org/officeDocument/2006/relationships" ref="A13" r:id="rId15"/>
    <hyperlink xmlns:r="http://schemas.openxmlformats.org/officeDocument/2006/relationships" ref="L13" r:id="rId16"/>
    <hyperlink xmlns:r="http://schemas.openxmlformats.org/officeDocument/2006/relationships" ref="A14" r:id="rId17"/>
    <hyperlink xmlns:r="http://schemas.openxmlformats.org/officeDocument/2006/relationships" ref="L14" r:id="rId18"/>
    <hyperlink xmlns:r="http://schemas.openxmlformats.org/officeDocument/2006/relationships" ref="A15" r:id="rId19"/>
    <hyperlink xmlns:r="http://schemas.openxmlformats.org/officeDocument/2006/relationships" ref="L15" r:id="rId20"/>
    <hyperlink xmlns:r="http://schemas.openxmlformats.org/officeDocument/2006/relationships" ref="A16" r:id="rId21"/>
    <hyperlink xmlns:r="http://schemas.openxmlformats.org/officeDocument/2006/relationships" ref="L16" r:id="rId22"/>
    <hyperlink xmlns:r="http://schemas.openxmlformats.org/officeDocument/2006/relationships" ref="A17" r:id="rId23"/>
    <hyperlink xmlns:r="http://schemas.openxmlformats.org/officeDocument/2006/relationships" ref="L17" r:id="rId24"/>
    <hyperlink xmlns:r="http://schemas.openxmlformats.org/officeDocument/2006/relationships" ref="A18" r:id="rId25"/>
    <hyperlink xmlns:r="http://schemas.openxmlformats.org/officeDocument/2006/relationships" ref="L18" r:id="rId26"/>
    <hyperlink xmlns:r="http://schemas.openxmlformats.org/officeDocument/2006/relationships" ref="A19" r:id="rId27"/>
    <hyperlink xmlns:r="http://schemas.openxmlformats.org/officeDocument/2006/relationships" ref="L19" r:id="rId28"/>
    <hyperlink xmlns:r="http://schemas.openxmlformats.org/officeDocument/2006/relationships" ref="A20" r:id="rId29"/>
    <hyperlink xmlns:r="http://schemas.openxmlformats.org/officeDocument/2006/relationships" ref="L20" r:id="rId30"/>
    <hyperlink xmlns:r="http://schemas.openxmlformats.org/officeDocument/2006/relationships" ref="A21" r:id="rId31"/>
    <hyperlink xmlns:r="http://schemas.openxmlformats.org/officeDocument/2006/relationships" ref="L21" r:id="rId32"/>
    <hyperlink xmlns:r="http://schemas.openxmlformats.org/officeDocument/2006/relationships" ref="A22" r:id="rId33"/>
    <hyperlink xmlns:r="http://schemas.openxmlformats.org/officeDocument/2006/relationships" ref="L22" r:id="rId34"/>
    <hyperlink xmlns:r="http://schemas.openxmlformats.org/officeDocument/2006/relationships" ref="A23" r:id="rId35"/>
    <hyperlink xmlns:r="http://schemas.openxmlformats.org/officeDocument/2006/relationships" ref="L23" r:id="rId36"/>
    <hyperlink xmlns:r="http://schemas.openxmlformats.org/officeDocument/2006/relationships" ref="A24" r:id="rId37"/>
    <hyperlink xmlns:r="http://schemas.openxmlformats.org/officeDocument/2006/relationships" ref="L24" r:id="rId38"/>
    <hyperlink xmlns:r="http://schemas.openxmlformats.org/officeDocument/2006/relationships" ref="A25" r:id="rId39"/>
    <hyperlink xmlns:r="http://schemas.openxmlformats.org/officeDocument/2006/relationships" ref="L25" r:id="rId40"/>
    <hyperlink xmlns:r="http://schemas.openxmlformats.org/officeDocument/2006/relationships" ref="A26" r:id="rId41"/>
    <hyperlink xmlns:r="http://schemas.openxmlformats.org/officeDocument/2006/relationships" ref="L26" r:id="rId42"/>
    <hyperlink xmlns:r="http://schemas.openxmlformats.org/officeDocument/2006/relationships" ref="A27" r:id="rId43"/>
    <hyperlink xmlns:r="http://schemas.openxmlformats.org/officeDocument/2006/relationships" ref="L27" r:id="rId44"/>
    <hyperlink xmlns:r="http://schemas.openxmlformats.org/officeDocument/2006/relationships" ref="A28" r:id="rId45"/>
    <hyperlink xmlns:r="http://schemas.openxmlformats.org/officeDocument/2006/relationships" ref="L28" r:id="rId46"/>
    <hyperlink xmlns:r="http://schemas.openxmlformats.org/officeDocument/2006/relationships" ref="A29" r:id="rId47"/>
    <hyperlink xmlns:r="http://schemas.openxmlformats.org/officeDocument/2006/relationships" ref="L29" r:id="rId48"/>
    <hyperlink xmlns:r="http://schemas.openxmlformats.org/officeDocument/2006/relationships" ref="A30" r:id="rId49"/>
    <hyperlink xmlns:r="http://schemas.openxmlformats.org/officeDocument/2006/relationships" ref="L30" r:id="rId50"/>
    <hyperlink xmlns:r="http://schemas.openxmlformats.org/officeDocument/2006/relationships" ref="A31" r:id="rId51"/>
    <hyperlink xmlns:r="http://schemas.openxmlformats.org/officeDocument/2006/relationships" ref="L31" r:id="rId52"/>
    <hyperlink xmlns:r="http://schemas.openxmlformats.org/officeDocument/2006/relationships" ref="A32" r:id="rId53"/>
    <hyperlink xmlns:r="http://schemas.openxmlformats.org/officeDocument/2006/relationships" ref="L32" r:id="rId54"/>
    <hyperlink xmlns:r="http://schemas.openxmlformats.org/officeDocument/2006/relationships" ref="A33" r:id="rId55"/>
    <hyperlink xmlns:r="http://schemas.openxmlformats.org/officeDocument/2006/relationships" ref="L33" r:id="rId56"/>
    <hyperlink xmlns:r="http://schemas.openxmlformats.org/officeDocument/2006/relationships" ref="A34" r:id="rId57"/>
    <hyperlink xmlns:r="http://schemas.openxmlformats.org/officeDocument/2006/relationships" ref="L34" r:id="rId58"/>
    <hyperlink xmlns:r="http://schemas.openxmlformats.org/officeDocument/2006/relationships" ref="A35" r:id="rId59"/>
    <hyperlink xmlns:r="http://schemas.openxmlformats.org/officeDocument/2006/relationships" ref="L35" r:id="rId60"/>
    <hyperlink xmlns:r="http://schemas.openxmlformats.org/officeDocument/2006/relationships" ref="A36" r:id="rId61"/>
    <hyperlink xmlns:r="http://schemas.openxmlformats.org/officeDocument/2006/relationships" ref="L36" r:id="rId62"/>
    <hyperlink xmlns:r="http://schemas.openxmlformats.org/officeDocument/2006/relationships" ref="A37" r:id="rId63"/>
    <hyperlink xmlns:r="http://schemas.openxmlformats.org/officeDocument/2006/relationships" ref="L37" r:id="rId64"/>
    <hyperlink xmlns:r="http://schemas.openxmlformats.org/officeDocument/2006/relationships" ref="A38" r:id="rId65"/>
    <hyperlink xmlns:r="http://schemas.openxmlformats.org/officeDocument/2006/relationships" ref="L38" r:id="rId66"/>
    <hyperlink xmlns:r="http://schemas.openxmlformats.org/officeDocument/2006/relationships" ref="A39" r:id="rId67"/>
    <hyperlink xmlns:r="http://schemas.openxmlformats.org/officeDocument/2006/relationships" ref="L39" r:id="rId68"/>
    <hyperlink xmlns:r="http://schemas.openxmlformats.org/officeDocument/2006/relationships" ref="A40" r:id="rId69"/>
    <hyperlink xmlns:r="http://schemas.openxmlformats.org/officeDocument/2006/relationships" ref="L40" r:id="rId70"/>
    <hyperlink xmlns:r="http://schemas.openxmlformats.org/officeDocument/2006/relationships" ref="A41" r:id="rId71"/>
    <hyperlink xmlns:r="http://schemas.openxmlformats.org/officeDocument/2006/relationships" ref="L41" r:id="rId72"/>
    <hyperlink xmlns:r="http://schemas.openxmlformats.org/officeDocument/2006/relationships" ref="A42" r:id="rId73"/>
    <hyperlink xmlns:r="http://schemas.openxmlformats.org/officeDocument/2006/relationships" ref="L42" r:id="rId74"/>
    <hyperlink xmlns:r="http://schemas.openxmlformats.org/officeDocument/2006/relationships" ref="A43" r:id="rId75"/>
    <hyperlink xmlns:r="http://schemas.openxmlformats.org/officeDocument/2006/relationships" ref="L43" r:id="rId76"/>
    <hyperlink xmlns:r="http://schemas.openxmlformats.org/officeDocument/2006/relationships" ref="A44" r:id="rId77"/>
    <hyperlink xmlns:r="http://schemas.openxmlformats.org/officeDocument/2006/relationships" ref="L44" r:id="rId78"/>
    <hyperlink xmlns:r="http://schemas.openxmlformats.org/officeDocument/2006/relationships" ref="A45" r:id="rId79"/>
    <hyperlink xmlns:r="http://schemas.openxmlformats.org/officeDocument/2006/relationships" ref="L45" r:id="rId80"/>
    <hyperlink xmlns:r="http://schemas.openxmlformats.org/officeDocument/2006/relationships" ref="A46" r:id="rId81"/>
    <hyperlink xmlns:r="http://schemas.openxmlformats.org/officeDocument/2006/relationships" ref="L46" r:id="rId82"/>
    <hyperlink xmlns:r="http://schemas.openxmlformats.org/officeDocument/2006/relationships" ref="A47" r:id="rId83"/>
    <hyperlink xmlns:r="http://schemas.openxmlformats.org/officeDocument/2006/relationships" ref="L47" r:id="rId84"/>
    <hyperlink xmlns:r="http://schemas.openxmlformats.org/officeDocument/2006/relationships" ref="A48" r:id="rId85"/>
    <hyperlink xmlns:r="http://schemas.openxmlformats.org/officeDocument/2006/relationships" ref="L48" r:id="rId86"/>
    <hyperlink xmlns:r="http://schemas.openxmlformats.org/officeDocument/2006/relationships" ref="A49" r:id="rId87"/>
    <hyperlink xmlns:r="http://schemas.openxmlformats.org/officeDocument/2006/relationships" ref="L49" r:id="rId88"/>
    <hyperlink xmlns:r="http://schemas.openxmlformats.org/officeDocument/2006/relationships" ref="A50" r:id="rId89"/>
    <hyperlink xmlns:r="http://schemas.openxmlformats.org/officeDocument/2006/relationships" ref="L50" r:id="rId90"/>
    <hyperlink xmlns:r="http://schemas.openxmlformats.org/officeDocument/2006/relationships" ref="A51" r:id="rId91"/>
    <hyperlink xmlns:r="http://schemas.openxmlformats.org/officeDocument/2006/relationships" ref="L51" r:id="rId92"/>
    <hyperlink xmlns:r="http://schemas.openxmlformats.org/officeDocument/2006/relationships" ref="A52" r:id="rId93"/>
    <hyperlink xmlns:r="http://schemas.openxmlformats.org/officeDocument/2006/relationships" ref="L52" r:id="rId94"/>
    <hyperlink xmlns:r="http://schemas.openxmlformats.org/officeDocument/2006/relationships" ref="A53" r:id="rId95"/>
    <hyperlink xmlns:r="http://schemas.openxmlformats.org/officeDocument/2006/relationships" ref="L53" r:id="rId96"/>
    <hyperlink xmlns:r="http://schemas.openxmlformats.org/officeDocument/2006/relationships" ref="A54" r:id="rId97"/>
    <hyperlink xmlns:r="http://schemas.openxmlformats.org/officeDocument/2006/relationships" ref="L54" r:id="rId98"/>
    <hyperlink xmlns:r="http://schemas.openxmlformats.org/officeDocument/2006/relationships" ref="A55" r:id="rId99"/>
    <hyperlink xmlns:r="http://schemas.openxmlformats.org/officeDocument/2006/relationships" ref="L55" r:id="rId100"/>
    <hyperlink xmlns:r="http://schemas.openxmlformats.org/officeDocument/2006/relationships" ref="A56" r:id="rId101"/>
    <hyperlink xmlns:r="http://schemas.openxmlformats.org/officeDocument/2006/relationships" ref="L56" r:id="rId102"/>
    <hyperlink xmlns:r="http://schemas.openxmlformats.org/officeDocument/2006/relationships" ref="A57" r:id="rId103"/>
    <hyperlink xmlns:r="http://schemas.openxmlformats.org/officeDocument/2006/relationships" ref="L57" r:id="rId104"/>
    <hyperlink xmlns:r="http://schemas.openxmlformats.org/officeDocument/2006/relationships" ref="A58" r:id="rId105"/>
    <hyperlink xmlns:r="http://schemas.openxmlformats.org/officeDocument/2006/relationships" ref="L58" r:id="rId106"/>
    <hyperlink xmlns:r="http://schemas.openxmlformats.org/officeDocument/2006/relationships" ref="A59" r:id="rId107"/>
    <hyperlink xmlns:r="http://schemas.openxmlformats.org/officeDocument/2006/relationships" ref="L59" r:id="rId108"/>
    <hyperlink xmlns:r="http://schemas.openxmlformats.org/officeDocument/2006/relationships" ref="A60" r:id="rId109"/>
    <hyperlink xmlns:r="http://schemas.openxmlformats.org/officeDocument/2006/relationships" ref="L60" r:id="rId110"/>
    <hyperlink xmlns:r="http://schemas.openxmlformats.org/officeDocument/2006/relationships" ref="A61" r:id="rId111"/>
    <hyperlink xmlns:r="http://schemas.openxmlformats.org/officeDocument/2006/relationships" ref="L61" r:id="rId112"/>
    <hyperlink xmlns:r="http://schemas.openxmlformats.org/officeDocument/2006/relationships" ref="A62" r:id="rId113"/>
    <hyperlink xmlns:r="http://schemas.openxmlformats.org/officeDocument/2006/relationships" ref="L62" r:id="rId114"/>
    <hyperlink xmlns:r="http://schemas.openxmlformats.org/officeDocument/2006/relationships" ref="A63" r:id="rId115"/>
    <hyperlink xmlns:r="http://schemas.openxmlformats.org/officeDocument/2006/relationships" ref="L63" r:id="rId116"/>
    <hyperlink xmlns:r="http://schemas.openxmlformats.org/officeDocument/2006/relationships" ref="A64" r:id="rId117"/>
    <hyperlink xmlns:r="http://schemas.openxmlformats.org/officeDocument/2006/relationships" ref="L64" r:id="rId118"/>
    <hyperlink xmlns:r="http://schemas.openxmlformats.org/officeDocument/2006/relationships" ref="A65" r:id="rId119"/>
    <hyperlink xmlns:r="http://schemas.openxmlformats.org/officeDocument/2006/relationships" ref="L65" r:id="rId120"/>
    <hyperlink xmlns:r="http://schemas.openxmlformats.org/officeDocument/2006/relationships" ref="A66" r:id="rId121"/>
    <hyperlink xmlns:r="http://schemas.openxmlformats.org/officeDocument/2006/relationships" ref="L66" r:id="rId122"/>
    <hyperlink xmlns:r="http://schemas.openxmlformats.org/officeDocument/2006/relationships" ref="A67" r:id="rId123"/>
    <hyperlink xmlns:r="http://schemas.openxmlformats.org/officeDocument/2006/relationships" ref="L67" r:id="rId124"/>
    <hyperlink xmlns:r="http://schemas.openxmlformats.org/officeDocument/2006/relationships" ref="A68" r:id="rId125"/>
    <hyperlink xmlns:r="http://schemas.openxmlformats.org/officeDocument/2006/relationships" ref="L68" r:id="rId126"/>
    <hyperlink xmlns:r="http://schemas.openxmlformats.org/officeDocument/2006/relationships" ref="A69" r:id="rId127"/>
    <hyperlink xmlns:r="http://schemas.openxmlformats.org/officeDocument/2006/relationships" ref="L69" r:id="rId128"/>
    <hyperlink xmlns:r="http://schemas.openxmlformats.org/officeDocument/2006/relationships" ref="A70" r:id="rId129"/>
    <hyperlink xmlns:r="http://schemas.openxmlformats.org/officeDocument/2006/relationships" ref="L70" r:id="rId130"/>
    <hyperlink xmlns:r="http://schemas.openxmlformats.org/officeDocument/2006/relationships" ref="A71" r:id="rId131"/>
    <hyperlink xmlns:r="http://schemas.openxmlformats.org/officeDocument/2006/relationships" ref="L71" r:id="rId132"/>
    <hyperlink xmlns:r="http://schemas.openxmlformats.org/officeDocument/2006/relationships" ref="A72" r:id="rId133"/>
    <hyperlink xmlns:r="http://schemas.openxmlformats.org/officeDocument/2006/relationships" ref="L72" r:id="rId134"/>
    <hyperlink xmlns:r="http://schemas.openxmlformats.org/officeDocument/2006/relationships" ref="A73" r:id="rId135"/>
    <hyperlink xmlns:r="http://schemas.openxmlformats.org/officeDocument/2006/relationships" ref="L73" r:id="rId136"/>
    <hyperlink xmlns:r="http://schemas.openxmlformats.org/officeDocument/2006/relationships" ref="A74" r:id="rId137"/>
    <hyperlink xmlns:r="http://schemas.openxmlformats.org/officeDocument/2006/relationships" ref="L74" r:id="rId138"/>
    <hyperlink xmlns:r="http://schemas.openxmlformats.org/officeDocument/2006/relationships" ref="A75" r:id="rId139"/>
    <hyperlink xmlns:r="http://schemas.openxmlformats.org/officeDocument/2006/relationships" ref="L75" r:id="rId140"/>
    <hyperlink xmlns:r="http://schemas.openxmlformats.org/officeDocument/2006/relationships" ref="A76" r:id="rId141"/>
    <hyperlink xmlns:r="http://schemas.openxmlformats.org/officeDocument/2006/relationships" ref="L76" r:id="rId142"/>
    <hyperlink xmlns:r="http://schemas.openxmlformats.org/officeDocument/2006/relationships" ref="A77" r:id="rId143"/>
    <hyperlink xmlns:r="http://schemas.openxmlformats.org/officeDocument/2006/relationships" ref="L77" r:id="rId144"/>
    <hyperlink xmlns:r="http://schemas.openxmlformats.org/officeDocument/2006/relationships" ref="A78" r:id="rId145"/>
    <hyperlink xmlns:r="http://schemas.openxmlformats.org/officeDocument/2006/relationships" ref="L78" r:id="rId146"/>
    <hyperlink xmlns:r="http://schemas.openxmlformats.org/officeDocument/2006/relationships" ref="A79" r:id="rId147"/>
    <hyperlink xmlns:r="http://schemas.openxmlformats.org/officeDocument/2006/relationships" ref="L79" r:id="rId148"/>
    <hyperlink xmlns:r="http://schemas.openxmlformats.org/officeDocument/2006/relationships" ref="A80" r:id="rId149"/>
    <hyperlink xmlns:r="http://schemas.openxmlformats.org/officeDocument/2006/relationships" ref="L80" r:id="rId150"/>
    <hyperlink xmlns:r="http://schemas.openxmlformats.org/officeDocument/2006/relationships" ref="A81" r:id="rId151"/>
    <hyperlink xmlns:r="http://schemas.openxmlformats.org/officeDocument/2006/relationships" ref="L81" r:id="rId152"/>
    <hyperlink xmlns:r="http://schemas.openxmlformats.org/officeDocument/2006/relationships" ref="A82" r:id="rId153"/>
    <hyperlink xmlns:r="http://schemas.openxmlformats.org/officeDocument/2006/relationships" ref="L82" r:id="rId154"/>
    <hyperlink xmlns:r="http://schemas.openxmlformats.org/officeDocument/2006/relationships" ref="A83" r:id="rId155"/>
    <hyperlink xmlns:r="http://schemas.openxmlformats.org/officeDocument/2006/relationships" ref="L83" r:id="rId156"/>
    <hyperlink xmlns:r="http://schemas.openxmlformats.org/officeDocument/2006/relationships" ref="A84" r:id="rId157"/>
    <hyperlink xmlns:r="http://schemas.openxmlformats.org/officeDocument/2006/relationships" ref="L84" r:id="rId158"/>
    <hyperlink xmlns:r="http://schemas.openxmlformats.org/officeDocument/2006/relationships" ref="A85" r:id="rId159"/>
    <hyperlink xmlns:r="http://schemas.openxmlformats.org/officeDocument/2006/relationships" ref="L85" r:id="rId160"/>
    <hyperlink xmlns:r="http://schemas.openxmlformats.org/officeDocument/2006/relationships" ref="A86" r:id="rId161"/>
    <hyperlink xmlns:r="http://schemas.openxmlformats.org/officeDocument/2006/relationships" ref="L86" r:id="rId162"/>
    <hyperlink xmlns:r="http://schemas.openxmlformats.org/officeDocument/2006/relationships" ref="A87" r:id="rId163"/>
    <hyperlink xmlns:r="http://schemas.openxmlformats.org/officeDocument/2006/relationships" ref="L87" r:id="rId164"/>
    <hyperlink xmlns:r="http://schemas.openxmlformats.org/officeDocument/2006/relationships" ref="A88" r:id="rId165"/>
    <hyperlink xmlns:r="http://schemas.openxmlformats.org/officeDocument/2006/relationships" ref="L88" r:id="rId166"/>
    <hyperlink xmlns:r="http://schemas.openxmlformats.org/officeDocument/2006/relationships" ref="A89" r:id="rId167"/>
    <hyperlink xmlns:r="http://schemas.openxmlformats.org/officeDocument/2006/relationships" ref="L89" r:id="rId168"/>
    <hyperlink xmlns:r="http://schemas.openxmlformats.org/officeDocument/2006/relationships" ref="A90" r:id="rId169"/>
    <hyperlink xmlns:r="http://schemas.openxmlformats.org/officeDocument/2006/relationships" ref="L90" r:id="rId170"/>
    <hyperlink xmlns:r="http://schemas.openxmlformats.org/officeDocument/2006/relationships" ref="A91" r:id="rId171"/>
    <hyperlink xmlns:r="http://schemas.openxmlformats.org/officeDocument/2006/relationships" ref="L91" r:id="rId172"/>
    <hyperlink xmlns:r="http://schemas.openxmlformats.org/officeDocument/2006/relationships" ref="A92" r:id="rId173"/>
    <hyperlink xmlns:r="http://schemas.openxmlformats.org/officeDocument/2006/relationships" ref="L92" r:id="rId174"/>
    <hyperlink xmlns:r="http://schemas.openxmlformats.org/officeDocument/2006/relationships" ref="A93" r:id="rId175"/>
    <hyperlink xmlns:r="http://schemas.openxmlformats.org/officeDocument/2006/relationships" ref="L93" r:id="rId176"/>
    <hyperlink xmlns:r="http://schemas.openxmlformats.org/officeDocument/2006/relationships" ref="A94" r:id="rId177"/>
    <hyperlink xmlns:r="http://schemas.openxmlformats.org/officeDocument/2006/relationships" ref="L94" r:id="rId178"/>
    <hyperlink xmlns:r="http://schemas.openxmlformats.org/officeDocument/2006/relationships" ref="A95" r:id="rId179"/>
    <hyperlink xmlns:r="http://schemas.openxmlformats.org/officeDocument/2006/relationships" ref="L95" r:id="rId180"/>
    <hyperlink xmlns:r="http://schemas.openxmlformats.org/officeDocument/2006/relationships" ref="A96" r:id="rId181"/>
    <hyperlink xmlns:r="http://schemas.openxmlformats.org/officeDocument/2006/relationships" ref="L96" r:id="rId182"/>
    <hyperlink xmlns:r="http://schemas.openxmlformats.org/officeDocument/2006/relationships" ref="A97" r:id="rId183"/>
    <hyperlink xmlns:r="http://schemas.openxmlformats.org/officeDocument/2006/relationships" ref="L97" r:id="rId184"/>
    <hyperlink xmlns:r="http://schemas.openxmlformats.org/officeDocument/2006/relationships" ref="A98" r:id="rId185"/>
    <hyperlink xmlns:r="http://schemas.openxmlformats.org/officeDocument/2006/relationships" ref="L98" r:id="rId186"/>
    <hyperlink xmlns:r="http://schemas.openxmlformats.org/officeDocument/2006/relationships" ref="A99" r:id="rId187"/>
    <hyperlink xmlns:r="http://schemas.openxmlformats.org/officeDocument/2006/relationships" ref="L99" r:id="rId188"/>
    <hyperlink xmlns:r="http://schemas.openxmlformats.org/officeDocument/2006/relationships" ref="A100" r:id="rId189"/>
    <hyperlink xmlns:r="http://schemas.openxmlformats.org/officeDocument/2006/relationships" ref="L100" r:id="rId190"/>
    <hyperlink xmlns:r="http://schemas.openxmlformats.org/officeDocument/2006/relationships" ref="A101" r:id="rId191"/>
    <hyperlink xmlns:r="http://schemas.openxmlformats.org/officeDocument/2006/relationships" ref="L101" r:id="rId192"/>
    <hyperlink xmlns:r="http://schemas.openxmlformats.org/officeDocument/2006/relationships" ref="A102" r:id="rId193"/>
    <hyperlink xmlns:r="http://schemas.openxmlformats.org/officeDocument/2006/relationships" ref="L102" r:id="rId194"/>
    <hyperlink xmlns:r="http://schemas.openxmlformats.org/officeDocument/2006/relationships" ref="A103" r:id="rId195"/>
    <hyperlink xmlns:r="http://schemas.openxmlformats.org/officeDocument/2006/relationships" ref="L103" r:id="rId196"/>
    <hyperlink xmlns:r="http://schemas.openxmlformats.org/officeDocument/2006/relationships" ref="A104" r:id="rId197"/>
    <hyperlink xmlns:r="http://schemas.openxmlformats.org/officeDocument/2006/relationships" ref="L104" r:id="rId198"/>
    <hyperlink xmlns:r="http://schemas.openxmlformats.org/officeDocument/2006/relationships" ref="A105" r:id="rId199"/>
    <hyperlink xmlns:r="http://schemas.openxmlformats.org/officeDocument/2006/relationships" ref="L105" r:id="rId200"/>
    <hyperlink xmlns:r="http://schemas.openxmlformats.org/officeDocument/2006/relationships" ref="A106" r:id="rId201"/>
    <hyperlink xmlns:r="http://schemas.openxmlformats.org/officeDocument/2006/relationships" ref="L106" r:id="rId202"/>
    <hyperlink xmlns:r="http://schemas.openxmlformats.org/officeDocument/2006/relationships" ref="A107" r:id="rId203"/>
    <hyperlink xmlns:r="http://schemas.openxmlformats.org/officeDocument/2006/relationships" ref="L107" r:id="rId204"/>
    <hyperlink xmlns:r="http://schemas.openxmlformats.org/officeDocument/2006/relationships" ref="A108" r:id="rId205"/>
    <hyperlink xmlns:r="http://schemas.openxmlformats.org/officeDocument/2006/relationships" ref="L108" r:id="rId206"/>
    <hyperlink xmlns:r="http://schemas.openxmlformats.org/officeDocument/2006/relationships" ref="A109" r:id="rId207"/>
    <hyperlink xmlns:r="http://schemas.openxmlformats.org/officeDocument/2006/relationships" ref="L109" r:id="rId208"/>
    <hyperlink xmlns:r="http://schemas.openxmlformats.org/officeDocument/2006/relationships" ref="A110" r:id="rId209"/>
    <hyperlink xmlns:r="http://schemas.openxmlformats.org/officeDocument/2006/relationships" ref="L110" r:id="rId210"/>
    <hyperlink xmlns:r="http://schemas.openxmlformats.org/officeDocument/2006/relationships" ref="A111" r:id="rId211"/>
    <hyperlink xmlns:r="http://schemas.openxmlformats.org/officeDocument/2006/relationships" ref="L111" r:id="rId212"/>
    <hyperlink xmlns:r="http://schemas.openxmlformats.org/officeDocument/2006/relationships" ref="A112" r:id="rId213"/>
    <hyperlink xmlns:r="http://schemas.openxmlformats.org/officeDocument/2006/relationships" ref="L112" r:id="rId214"/>
    <hyperlink xmlns:r="http://schemas.openxmlformats.org/officeDocument/2006/relationships" ref="A113" r:id="rId215"/>
    <hyperlink xmlns:r="http://schemas.openxmlformats.org/officeDocument/2006/relationships" ref="L113" r:id="rId216"/>
    <hyperlink xmlns:r="http://schemas.openxmlformats.org/officeDocument/2006/relationships" ref="A114" r:id="rId217"/>
    <hyperlink xmlns:r="http://schemas.openxmlformats.org/officeDocument/2006/relationships" ref="L114" r:id="rId218"/>
    <hyperlink xmlns:r="http://schemas.openxmlformats.org/officeDocument/2006/relationships" ref="A115" r:id="rId219"/>
    <hyperlink xmlns:r="http://schemas.openxmlformats.org/officeDocument/2006/relationships" ref="L115" r:id="rId220"/>
    <hyperlink xmlns:r="http://schemas.openxmlformats.org/officeDocument/2006/relationships" ref="A116" r:id="rId221"/>
    <hyperlink xmlns:r="http://schemas.openxmlformats.org/officeDocument/2006/relationships" ref="L116" r:id="rId222"/>
    <hyperlink xmlns:r="http://schemas.openxmlformats.org/officeDocument/2006/relationships" ref="A117" r:id="rId223"/>
    <hyperlink xmlns:r="http://schemas.openxmlformats.org/officeDocument/2006/relationships" ref="L117" r:id="rId224"/>
    <hyperlink xmlns:r="http://schemas.openxmlformats.org/officeDocument/2006/relationships" ref="A118" r:id="rId225"/>
    <hyperlink xmlns:r="http://schemas.openxmlformats.org/officeDocument/2006/relationships" ref="L118" r:id="rId226"/>
    <hyperlink xmlns:r="http://schemas.openxmlformats.org/officeDocument/2006/relationships" ref="A119" r:id="rId227"/>
    <hyperlink xmlns:r="http://schemas.openxmlformats.org/officeDocument/2006/relationships" ref="L119" r:id="rId228"/>
    <hyperlink xmlns:r="http://schemas.openxmlformats.org/officeDocument/2006/relationships" ref="A120" r:id="rId229"/>
    <hyperlink xmlns:r="http://schemas.openxmlformats.org/officeDocument/2006/relationships" ref="L120" r:id="rId230"/>
    <hyperlink xmlns:r="http://schemas.openxmlformats.org/officeDocument/2006/relationships" ref="A121" r:id="rId231"/>
    <hyperlink xmlns:r="http://schemas.openxmlformats.org/officeDocument/2006/relationships" ref="L121" r:id="rId232"/>
    <hyperlink xmlns:r="http://schemas.openxmlformats.org/officeDocument/2006/relationships" ref="A122" r:id="rId233"/>
    <hyperlink xmlns:r="http://schemas.openxmlformats.org/officeDocument/2006/relationships" ref="L122" r:id="rId234"/>
    <hyperlink xmlns:r="http://schemas.openxmlformats.org/officeDocument/2006/relationships" ref="A123" r:id="rId235"/>
    <hyperlink xmlns:r="http://schemas.openxmlformats.org/officeDocument/2006/relationships" ref="L123" r:id="rId236"/>
    <hyperlink xmlns:r="http://schemas.openxmlformats.org/officeDocument/2006/relationships" ref="A124" r:id="rId237"/>
    <hyperlink xmlns:r="http://schemas.openxmlformats.org/officeDocument/2006/relationships" ref="L124" r:id="rId238"/>
    <hyperlink xmlns:r="http://schemas.openxmlformats.org/officeDocument/2006/relationships" ref="A125" r:id="rId239"/>
    <hyperlink xmlns:r="http://schemas.openxmlformats.org/officeDocument/2006/relationships" ref="L125" r:id="rId240"/>
    <hyperlink xmlns:r="http://schemas.openxmlformats.org/officeDocument/2006/relationships" ref="A126" r:id="rId241"/>
    <hyperlink xmlns:r="http://schemas.openxmlformats.org/officeDocument/2006/relationships" ref="L126" r:id="rId242"/>
    <hyperlink xmlns:r="http://schemas.openxmlformats.org/officeDocument/2006/relationships" ref="A127" r:id="rId243"/>
    <hyperlink xmlns:r="http://schemas.openxmlformats.org/officeDocument/2006/relationships" ref="L127" r:id="rId244"/>
    <hyperlink xmlns:r="http://schemas.openxmlformats.org/officeDocument/2006/relationships" ref="A128" r:id="rId245"/>
    <hyperlink xmlns:r="http://schemas.openxmlformats.org/officeDocument/2006/relationships" ref="L128" r:id="rId246"/>
    <hyperlink xmlns:r="http://schemas.openxmlformats.org/officeDocument/2006/relationships" ref="A129" r:id="rId247"/>
    <hyperlink xmlns:r="http://schemas.openxmlformats.org/officeDocument/2006/relationships" ref="L129" r:id="rId248"/>
    <hyperlink xmlns:r="http://schemas.openxmlformats.org/officeDocument/2006/relationships" ref="A130" r:id="rId249"/>
    <hyperlink xmlns:r="http://schemas.openxmlformats.org/officeDocument/2006/relationships" ref="L130" r:id="rId250"/>
    <hyperlink xmlns:r="http://schemas.openxmlformats.org/officeDocument/2006/relationships" ref="A131" r:id="rId251"/>
    <hyperlink xmlns:r="http://schemas.openxmlformats.org/officeDocument/2006/relationships" ref="L131" r:id="rId252"/>
    <hyperlink xmlns:r="http://schemas.openxmlformats.org/officeDocument/2006/relationships" ref="A132" r:id="rId253"/>
    <hyperlink xmlns:r="http://schemas.openxmlformats.org/officeDocument/2006/relationships" ref="L132" r:id="rId254"/>
    <hyperlink xmlns:r="http://schemas.openxmlformats.org/officeDocument/2006/relationships" ref="A133" r:id="rId255"/>
    <hyperlink xmlns:r="http://schemas.openxmlformats.org/officeDocument/2006/relationships" ref="L133" r:id="rId256"/>
    <hyperlink xmlns:r="http://schemas.openxmlformats.org/officeDocument/2006/relationships" ref="A134" r:id="rId257"/>
    <hyperlink xmlns:r="http://schemas.openxmlformats.org/officeDocument/2006/relationships" ref="L134" r:id="rId258"/>
    <hyperlink xmlns:r="http://schemas.openxmlformats.org/officeDocument/2006/relationships" ref="A135" r:id="rId259"/>
    <hyperlink xmlns:r="http://schemas.openxmlformats.org/officeDocument/2006/relationships" ref="L135" r:id="rId260"/>
    <hyperlink xmlns:r="http://schemas.openxmlformats.org/officeDocument/2006/relationships" ref="A136" r:id="rId261"/>
    <hyperlink xmlns:r="http://schemas.openxmlformats.org/officeDocument/2006/relationships" ref="L136" r:id="rId262"/>
    <hyperlink xmlns:r="http://schemas.openxmlformats.org/officeDocument/2006/relationships" ref="A137" r:id="rId263"/>
    <hyperlink xmlns:r="http://schemas.openxmlformats.org/officeDocument/2006/relationships" ref="L137" r:id="rId264"/>
    <hyperlink xmlns:r="http://schemas.openxmlformats.org/officeDocument/2006/relationships" ref="A138" r:id="rId265"/>
    <hyperlink xmlns:r="http://schemas.openxmlformats.org/officeDocument/2006/relationships" ref="L138" r:id="rId266"/>
    <hyperlink xmlns:r="http://schemas.openxmlformats.org/officeDocument/2006/relationships" ref="A139" r:id="rId267"/>
    <hyperlink xmlns:r="http://schemas.openxmlformats.org/officeDocument/2006/relationships" ref="L139" r:id="rId268"/>
    <hyperlink xmlns:r="http://schemas.openxmlformats.org/officeDocument/2006/relationships" ref="A140" r:id="rId269"/>
    <hyperlink xmlns:r="http://schemas.openxmlformats.org/officeDocument/2006/relationships" ref="L140" r:id="rId270"/>
    <hyperlink xmlns:r="http://schemas.openxmlformats.org/officeDocument/2006/relationships" ref="A141" r:id="rId271"/>
    <hyperlink xmlns:r="http://schemas.openxmlformats.org/officeDocument/2006/relationships" ref="L141" r:id="rId272"/>
    <hyperlink xmlns:r="http://schemas.openxmlformats.org/officeDocument/2006/relationships" ref="A142" r:id="rId273"/>
    <hyperlink xmlns:r="http://schemas.openxmlformats.org/officeDocument/2006/relationships" ref="L142" r:id="rId274"/>
    <hyperlink xmlns:r="http://schemas.openxmlformats.org/officeDocument/2006/relationships" ref="A143" r:id="rId275"/>
    <hyperlink xmlns:r="http://schemas.openxmlformats.org/officeDocument/2006/relationships" ref="L143" r:id="rId276"/>
    <hyperlink xmlns:r="http://schemas.openxmlformats.org/officeDocument/2006/relationships" ref="A144" r:id="rId277"/>
    <hyperlink xmlns:r="http://schemas.openxmlformats.org/officeDocument/2006/relationships" ref="L144" r:id="rId278"/>
    <hyperlink xmlns:r="http://schemas.openxmlformats.org/officeDocument/2006/relationships" ref="A145" r:id="rId279"/>
    <hyperlink xmlns:r="http://schemas.openxmlformats.org/officeDocument/2006/relationships" ref="L145" r:id="rId280"/>
    <hyperlink xmlns:r="http://schemas.openxmlformats.org/officeDocument/2006/relationships" ref="A146" r:id="rId281"/>
    <hyperlink xmlns:r="http://schemas.openxmlformats.org/officeDocument/2006/relationships" ref="L146" r:id="rId282"/>
    <hyperlink xmlns:r="http://schemas.openxmlformats.org/officeDocument/2006/relationships" ref="A147" r:id="rId283"/>
    <hyperlink xmlns:r="http://schemas.openxmlformats.org/officeDocument/2006/relationships" ref="L147" r:id="rId284"/>
    <hyperlink xmlns:r="http://schemas.openxmlformats.org/officeDocument/2006/relationships" ref="A148" r:id="rId285"/>
    <hyperlink xmlns:r="http://schemas.openxmlformats.org/officeDocument/2006/relationships" ref="L148" r:id="rId286"/>
    <hyperlink xmlns:r="http://schemas.openxmlformats.org/officeDocument/2006/relationships" ref="A149" r:id="rId287"/>
    <hyperlink xmlns:r="http://schemas.openxmlformats.org/officeDocument/2006/relationships" ref="L149" r:id="rId288"/>
    <hyperlink xmlns:r="http://schemas.openxmlformats.org/officeDocument/2006/relationships" ref="A150" r:id="rId289"/>
    <hyperlink xmlns:r="http://schemas.openxmlformats.org/officeDocument/2006/relationships" ref="L150" r:id="rId290"/>
    <hyperlink xmlns:r="http://schemas.openxmlformats.org/officeDocument/2006/relationships" ref="A151" r:id="rId291"/>
    <hyperlink xmlns:r="http://schemas.openxmlformats.org/officeDocument/2006/relationships" ref="L151" r:id="rId292"/>
    <hyperlink xmlns:r="http://schemas.openxmlformats.org/officeDocument/2006/relationships" ref="A152" r:id="rId293"/>
    <hyperlink xmlns:r="http://schemas.openxmlformats.org/officeDocument/2006/relationships" ref="L152" r:id="rId294"/>
    <hyperlink xmlns:r="http://schemas.openxmlformats.org/officeDocument/2006/relationships" ref="A153" r:id="rId295"/>
    <hyperlink xmlns:r="http://schemas.openxmlformats.org/officeDocument/2006/relationships" ref="L153" r:id="rId296"/>
    <hyperlink xmlns:r="http://schemas.openxmlformats.org/officeDocument/2006/relationships" ref="A154" r:id="rId297"/>
    <hyperlink xmlns:r="http://schemas.openxmlformats.org/officeDocument/2006/relationships" ref="L154" r:id="rId298"/>
    <hyperlink xmlns:r="http://schemas.openxmlformats.org/officeDocument/2006/relationships" ref="A155" r:id="rId299"/>
    <hyperlink xmlns:r="http://schemas.openxmlformats.org/officeDocument/2006/relationships" ref="L155" r:id="rId300"/>
    <hyperlink xmlns:r="http://schemas.openxmlformats.org/officeDocument/2006/relationships" ref="A156" r:id="rId301"/>
    <hyperlink xmlns:r="http://schemas.openxmlformats.org/officeDocument/2006/relationships" ref="L156" r:id="rId302"/>
    <hyperlink xmlns:r="http://schemas.openxmlformats.org/officeDocument/2006/relationships" ref="A157" r:id="rId303"/>
    <hyperlink xmlns:r="http://schemas.openxmlformats.org/officeDocument/2006/relationships" ref="L157" r:id="rId304"/>
    <hyperlink xmlns:r="http://schemas.openxmlformats.org/officeDocument/2006/relationships" ref="A158" r:id="rId305"/>
    <hyperlink xmlns:r="http://schemas.openxmlformats.org/officeDocument/2006/relationships" ref="L158" r:id="rId306"/>
    <hyperlink xmlns:r="http://schemas.openxmlformats.org/officeDocument/2006/relationships" ref="A159" r:id="rId307"/>
    <hyperlink xmlns:r="http://schemas.openxmlformats.org/officeDocument/2006/relationships" ref="L159" r:id="rId308"/>
    <hyperlink xmlns:r="http://schemas.openxmlformats.org/officeDocument/2006/relationships" ref="A160" r:id="rId309"/>
    <hyperlink xmlns:r="http://schemas.openxmlformats.org/officeDocument/2006/relationships" ref="L160" r:id="rId310"/>
    <hyperlink xmlns:r="http://schemas.openxmlformats.org/officeDocument/2006/relationships" ref="A161" r:id="rId311"/>
    <hyperlink xmlns:r="http://schemas.openxmlformats.org/officeDocument/2006/relationships" ref="L161" r:id="rId312"/>
    <hyperlink xmlns:r="http://schemas.openxmlformats.org/officeDocument/2006/relationships" ref="A162" r:id="rId313"/>
    <hyperlink xmlns:r="http://schemas.openxmlformats.org/officeDocument/2006/relationships" ref="L162" r:id="rId314"/>
    <hyperlink xmlns:r="http://schemas.openxmlformats.org/officeDocument/2006/relationships" ref="A163" r:id="rId315"/>
    <hyperlink xmlns:r="http://schemas.openxmlformats.org/officeDocument/2006/relationships" ref="L163" r:id="rId316"/>
    <hyperlink xmlns:r="http://schemas.openxmlformats.org/officeDocument/2006/relationships" ref="A164" r:id="rId317"/>
    <hyperlink xmlns:r="http://schemas.openxmlformats.org/officeDocument/2006/relationships" ref="L164" r:id="rId318"/>
    <hyperlink xmlns:r="http://schemas.openxmlformats.org/officeDocument/2006/relationships" ref="A165" r:id="rId319"/>
    <hyperlink xmlns:r="http://schemas.openxmlformats.org/officeDocument/2006/relationships" ref="L165" r:id="rId320"/>
    <hyperlink xmlns:r="http://schemas.openxmlformats.org/officeDocument/2006/relationships" ref="A166" r:id="rId321"/>
    <hyperlink xmlns:r="http://schemas.openxmlformats.org/officeDocument/2006/relationships" ref="L166" r:id="rId322"/>
    <hyperlink xmlns:r="http://schemas.openxmlformats.org/officeDocument/2006/relationships" ref="A167" r:id="rId323"/>
    <hyperlink xmlns:r="http://schemas.openxmlformats.org/officeDocument/2006/relationships" ref="L167" r:id="rId324"/>
    <hyperlink xmlns:r="http://schemas.openxmlformats.org/officeDocument/2006/relationships" ref="A168" r:id="rId325"/>
    <hyperlink xmlns:r="http://schemas.openxmlformats.org/officeDocument/2006/relationships" ref="L168" r:id="rId326"/>
    <hyperlink xmlns:r="http://schemas.openxmlformats.org/officeDocument/2006/relationships" ref="A169" r:id="rId327"/>
    <hyperlink xmlns:r="http://schemas.openxmlformats.org/officeDocument/2006/relationships" ref="L169" r:id="rId328"/>
    <hyperlink xmlns:r="http://schemas.openxmlformats.org/officeDocument/2006/relationships" ref="A170" r:id="rId329"/>
    <hyperlink xmlns:r="http://schemas.openxmlformats.org/officeDocument/2006/relationships" ref="L170" r:id="rId330"/>
    <hyperlink xmlns:r="http://schemas.openxmlformats.org/officeDocument/2006/relationships" ref="A171" r:id="rId331"/>
    <hyperlink xmlns:r="http://schemas.openxmlformats.org/officeDocument/2006/relationships" ref="L171" r:id="rId332"/>
    <hyperlink xmlns:r="http://schemas.openxmlformats.org/officeDocument/2006/relationships" ref="A172" r:id="rId333"/>
    <hyperlink xmlns:r="http://schemas.openxmlformats.org/officeDocument/2006/relationships" ref="L172" r:id="rId334"/>
    <hyperlink xmlns:r="http://schemas.openxmlformats.org/officeDocument/2006/relationships" ref="A173" r:id="rId335"/>
    <hyperlink xmlns:r="http://schemas.openxmlformats.org/officeDocument/2006/relationships" ref="L173" r:id="rId336"/>
    <hyperlink xmlns:r="http://schemas.openxmlformats.org/officeDocument/2006/relationships" ref="A174" r:id="rId337"/>
    <hyperlink xmlns:r="http://schemas.openxmlformats.org/officeDocument/2006/relationships" ref="L174" r:id="rId338"/>
    <hyperlink xmlns:r="http://schemas.openxmlformats.org/officeDocument/2006/relationships" ref="A175" r:id="rId339"/>
    <hyperlink xmlns:r="http://schemas.openxmlformats.org/officeDocument/2006/relationships" ref="L175" r:id="rId340"/>
    <hyperlink xmlns:r="http://schemas.openxmlformats.org/officeDocument/2006/relationships" ref="A176" r:id="rId341"/>
    <hyperlink xmlns:r="http://schemas.openxmlformats.org/officeDocument/2006/relationships" ref="L176" r:id="rId342"/>
    <hyperlink xmlns:r="http://schemas.openxmlformats.org/officeDocument/2006/relationships" ref="A177" r:id="rId343"/>
    <hyperlink xmlns:r="http://schemas.openxmlformats.org/officeDocument/2006/relationships" ref="L177" r:id="rId344"/>
    <hyperlink xmlns:r="http://schemas.openxmlformats.org/officeDocument/2006/relationships" ref="A178" r:id="rId345"/>
    <hyperlink xmlns:r="http://schemas.openxmlformats.org/officeDocument/2006/relationships" ref="L178" r:id="rId346"/>
    <hyperlink xmlns:r="http://schemas.openxmlformats.org/officeDocument/2006/relationships" ref="A179" r:id="rId347"/>
    <hyperlink xmlns:r="http://schemas.openxmlformats.org/officeDocument/2006/relationships" ref="L179" r:id="rId348"/>
    <hyperlink xmlns:r="http://schemas.openxmlformats.org/officeDocument/2006/relationships" ref="A180" r:id="rId349"/>
    <hyperlink xmlns:r="http://schemas.openxmlformats.org/officeDocument/2006/relationships" ref="L180" r:id="rId350"/>
    <hyperlink xmlns:r="http://schemas.openxmlformats.org/officeDocument/2006/relationships" ref="A181" r:id="rId351"/>
    <hyperlink xmlns:r="http://schemas.openxmlformats.org/officeDocument/2006/relationships" ref="L181" r:id="rId352"/>
    <hyperlink xmlns:r="http://schemas.openxmlformats.org/officeDocument/2006/relationships" ref="A182" r:id="rId353"/>
    <hyperlink xmlns:r="http://schemas.openxmlformats.org/officeDocument/2006/relationships" ref="L182" r:id="rId354"/>
    <hyperlink xmlns:r="http://schemas.openxmlformats.org/officeDocument/2006/relationships" ref="A183" r:id="rId355"/>
    <hyperlink xmlns:r="http://schemas.openxmlformats.org/officeDocument/2006/relationships" ref="L183" r:id="rId356"/>
  </hyperlink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AD8"/>
  <sheetViews>
    <sheetView workbookViewId="0">
      <selection activeCell="A1" sqref="A1"/>
    </sheetView>
  </sheetViews>
  <sheetFormatPr baseColWidth="8" defaultRowHeight="15"/>
  <sheetData>
    <row r="1">
      <c r="A1" t="inlineStr">
        <is>
          <t>list_A</t>
        </is>
      </c>
      <c r="B1" t="inlineStr">
        <is>
          <t>list_B</t>
        </is>
      </c>
      <c r="C1" t="inlineStr">
        <is>
          <t>list_C</t>
        </is>
      </c>
      <c r="D1" t="inlineStr">
        <is>
          <t>list_D</t>
        </is>
      </c>
      <c r="E1" t="inlineStr">
        <is>
          <t>list_E</t>
        </is>
      </c>
      <c r="F1" t="inlineStr">
        <is>
          <t>list_F</t>
        </is>
      </c>
      <c r="G1" t="inlineStr">
        <is>
          <t>list_G</t>
        </is>
      </c>
      <c r="H1" t="inlineStr">
        <is>
          <t>list_H</t>
        </is>
      </c>
      <c r="I1" t="inlineStr">
        <is>
          <t>list_I</t>
        </is>
      </c>
      <c r="J1" t="inlineStr">
        <is>
          <t>list_J</t>
        </is>
      </c>
      <c r="K1" t="inlineStr">
        <is>
          <t>list_K</t>
        </is>
      </c>
      <c r="L1" t="inlineStr">
        <is>
          <t>list_L</t>
        </is>
      </c>
      <c r="M1" t="inlineStr">
        <is>
          <t>list_M</t>
        </is>
      </c>
      <c r="N1" t="inlineStr">
        <is>
          <t>list_N</t>
        </is>
      </c>
      <c r="O1" t="inlineStr">
        <is>
          <t>list_O</t>
        </is>
      </c>
      <c r="P1" t="inlineStr">
        <is>
          <t>list_P</t>
        </is>
      </c>
      <c r="Q1" t="inlineStr">
        <is>
          <t>list_Q</t>
        </is>
      </c>
      <c r="R1" t="inlineStr">
        <is>
          <t>list_R</t>
        </is>
      </c>
      <c r="S1" t="inlineStr">
        <is>
          <t>list_S</t>
        </is>
      </c>
      <c r="T1" t="inlineStr">
        <is>
          <t>list_T</t>
        </is>
      </c>
      <c r="U1" t="inlineStr">
        <is>
          <t>list_U</t>
        </is>
      </c>
      <c r="V1" t="inlineStr">
        <is>
          <t>list_V</t>
        </is>
      </c>
      <c r="W1" t="inlineStr">
        <is>
          <t>list_W</t>
        </is>
      </c>
      <c r="X1" t="inlineStr">
        <is>
          <t>list_X</t>
        </is>
      </c>
      <c r="Y1" t="inlineStr">
        <is>
          <t>list_Y</t>
        </is>
      </c>
      <c r="Z1" t="inlineStr">
        <is>
          <t>list_Z</t>
        </is>
      </c>
      <c r="AA1" t="inlineStr">
        <is>
          <t>list_AA</t>
        </is>
      </c>
      <c r="AB1" t="inlineStr">
        <is>
          <t>list_AB</t>
        </is>
      </c>
      <c r="AC1" t="inlineStr">
        <is>
          <t>list_AC</t>
        </is>
      </c>
      <c r="AD1" t="inlineStr">
        <is>
          <t>list_AD</t>
        </is>
      </c>
    </row>
    <row r="2">
      <c r="A2" t="inlineStr">
        <is>
          <t>yes</t>
        </is>
      </c>
      <c r="B2" t="inlineStr">
        <is>
          <t>Rapid Growth</t>
        </is>
      </c>
      <c r="C2" t="inlineStr">
        <is>
          <t>yes.no</t>
        </is>
      </c>
      <c r="D2" t="inlineStr">
        <is>
          <t>Only clients' monies are held by the CSP
The CSP only acts as a signatory (or has viewing rights on bank accounts in the clients' own name)
Both</t>
        </is>
      </c>
      <c r="E2" t="inlineStr">
        <is>
          <t>Bank Account per Client</t>
        </is>
      </c>
      <c r="F2" t="inlineStr">
        <is>
          <t>yes</t>
        </is>
      </c>
      <c r="G2" t="inlineStr">
        <is>
          <t>monthly</t>
        </is>
      </c>
      <c r="H2" t="inlineStr">
        <is>
          <t>yes</t>
        </is>
      </c>
      <c r="I2" t="inlineStr">
        <is>
          <t>Yes</t>
        </is>
      </c>
      <c r="J2" t="inlineStr">
        <is>
          <t>conducted enhanced due diligence</t>
        </is>
      </c>
      <c r="K2" t="inlineStr">
        <is>
          <t>Disclosed by stafff (including Directors)</t>
        </is>
      </c>
      <c r="L2" t="inlineStr">
        <is>
          <t>documents signed by two directors</t>
        </is>
      </c>
      <c r="M2" t="inlineStr">
        <is>
          <t>Monthly</t>
        </is>
      </c>
      <c r="N2" t="inlineStr">
        <is>
          <t>decision taken are discussed during management body meetings</t>
        </is>
      </c>
      <c r="O2" t="inlineStr">
        <is>
          <t>Low</t>
        </is>
      </c>
      <c r="P2" t="inlineStr">
        <is>
          <t>Trigger event based</t>
        </is>
      </c>
      <c r="Q2" t="inlineStr">
        <is>
          <t>1 month - 1 year</t>
        </is>
      </c>
      <c r="R2" t="inlineStr">
        <is>
          <t>0-10 hours</t>
        </is>
      </c>
      <c r="S2" t="inlineStr">
        <is>
          <t>Trigger event based</t>
        </is>
      </c>
      <c r="T2" t="inlineStr">
        <is>
          <t>Trigger event based</t>
        </is>
      </c>
      <c r="U2" t="inlineStr">
        <is>
          <t>No checks carried out</t>
        </is>
      </c>
      <c r="V2" t="inlineStr">
        <is>
          <t>Automated system identifies a document that is soon to expire</t>
        </is>
      </c>
      <c r="W2" t="inlineStr">
        <is>
          <t>Real-time</t>
        </is>
      </c>
      <c r="X2" t="inlineStr">
        <is>
          <t>N/A - No transaction monitoring is carried out</t>
        </is>
      </c>
      <c r="Y2" t="inlineStr">
        <is>
          <t>No checks carried out</t>
        </is>
      </c>
      <c r="Z2" t="inlineStr">
        <is>
          <t>1 month ago</t>
        </is>
      </c>
      <c r="AA2" t="inlineStr">
        <is>
          <t>Satisfactory</t>
        </is>
      </c>
      <c r="AB2" t="inlineStr">
        <is>
          <t>Physically</t>
        </is>
      </c>
      <c r="AC2" t="inlineStr">
        <is>
          <t>Compliance</t>
        </is>
      </c>
      <c r="AD2" t="inlineStr">
        <is>
          <t>Regular meetings with staff</t>
        </is>
      </c>
    </row>
    <row r="3">
      <c r="A3" t="inlineStr">
        <is>
          <t>no</t>
        </is>
      </c>
      <c r="B3" t="inlineStr">
        <is>
          <t>Protecting Market Share</t>
        </is>
      </c>
      <c r="E3" t="inlineStr">
        <is>
          <t>Common Clients' monies account</t>
        </is>
      </c>
      <c r="F3" t="inlineStr">
        <is>
          <t>no</t>
        </is>
      </c>
      <c r="G3" t="inlineStr">
        <is>
          <t>quaterly semi-annually</t>
        </is>
      </c>
      <c r="H3" t="inlineStr">
        <is>
          <t>no</t>
        </is>
      </c>
      <c r="I3" t="inlineStr">
        <is>
          <t>No</t>
        </is>
      </c>
      <c r="J3" t="inlineStr">
        <is>
          <t>more frequent ongoing monitoring</t>
        </is>
      </c>
      <c r="K3" t="inlineStr">
        <is>
          <t>Through compliance checks</t>
        </is>
      </c>
      <c r="L3" t="inlineStr">
        <is>
          <t>reviewers and preparers policy</t>
        </is>
      </c>
      <c r="M3" t="inlineStr">
        <is>
          <t>Quaterly semi-annually</t>
        </is>
      </c>
      <c r="N3" t="inlineStr">
        <is>
          <t>decisions discussed informally with other directors/partners</t>
        </is>
      </c>
      <c r="O3" t="inlineStr">
        <is>
          <t>Lower medium</t>
        </is>
      </c>
      <c r="P3" t="inlineStr">
        <is>
          <t>At least annually</t>
        </is>
      </c>
      <c r="Q3" t="inlineStr">
        <is>
          <t>1-2 years</t>
        </is>
      </c>
      <c r="R3" t="inlineStr">
        <is>
          <t>11-20 hours</t>
        </is>
      </c>
      <c r="S3" t="inlineStr">
        <is>
          <t>At least annually</t>
        </is>
      </c>
      <c r="T3" t="inlineStr">
        <is>
          <t>At least annually</t>
        </is>
      </c>
      <c r="U3" t="inlineStr">
        <is>
          <t>Automated tools</t>
        </is>
      </c>
      <c r="V3" t="inlineStr">
        <is>
          <t>Yearly questionnaire is distributed to customers for confirmation and updates</t>
        </is>
      </c>
      <c r="W3" t="inlineStr">
        <is>
          <t>Pre-event</t>
        </is>
      </c>
      <c r="X3" t="inlineStr">
        <is>
          <t>Fully automated</t>
        </is>
      </c>
      <c r="Y3" t="inlineStr">
        <is>
          <t>Declaration by customer</t>
        </is>
      </c>
      <c r="Z3" t="inlineStr">
        <is>
          <t>2 -3 months ago</t>
        </is>
      </c>
      <c r="AA3" t="inlineStr">
        <is>
          <t>Satisfactory but minor improvements required</t>
        </is>
      </c>
      <c r="AB3" t="inlineStr">
        <is>
          <t>Electronic format</t>
        </is>
      </c>
      <c r="AC3" t="inlineStr">
        <is>
          <t>AML/CFT</t>
        </is>
      </c>
      <c r="AD3" t="inlineStr">
        <is>
          <t>spot checks of the day to day operations</t>
        </is>
      </c>
    </row>
    <row r="4">
      <c r="B4" t="inlineStr">
        <is>
          <t>Pursuing Market Share</t>
        </is>
      </c>
      <c r="E4" t="inlineStr">
        <is>
          <t>Both</t>
        </is>
      </c>
      <c r="F4" t="inlineStr">
        <is>
          <t>n/a</t>
        </is>
      </c>
      <c r="G4" t="inlineStr">
        <is>
          <t>annually</t>
        </is>
      </c>
      <c r="H4" t="inlineStr">
        <is>
          <t>other- Please specify in next question.</t>
        </is>
      </c>
      <c r="J4" t="inlineStr">
        <is>
          <t>signatory on bank accounts</t>
        </is>
      </c>
      <c r="K4" t="inlineStr">
        <is>
          <t>All of the above</t>
        </is>
      </c>
      <c r="L4" t="inlineStr">
        <is>
          <t>meetings attended by at least two directors/ senior officers</t>
        </is>
      </c>
      <c r="M4" t="inlineStr">
        <is>
          <t>Annually</t>
        </is>
      </c>
      <c r="N4" t="inlineStr">
        <is>
          <t>relevant documents circulated to other directors/partners</t>
        </is>
      </c>
      <c r="O4" t="inlineStr">
        <is>
          <t>Higher medium</t>
        </is>
      </c>
      <c r="P4" t="inlineStr">
        <is>
          <t>Every 13 - 23 months</t>
        </is>
      </c>
      <c r="Q4" t="inlineStr">
        <is>
          <t>2-3 years</t>
        </is>
      </c>
      <c r="R4" t="inlineStr">
        <is>
          <t>21-30 hours</t>
        </is>
      </c>
      <c r="S4" t="inlineStr">
        <is>
          <t>Every 13 - 23 months</t>
        </is>
      </c>
      <c r="T4" t="inlineStr">
        <is>
          <t>Every 13 - 23 months</t>
        </is>
      </c>
      <c r="U4" t="inlineStr">
        <is>
          <t>Public searches</t>
        </is>
      </c>
      <c r="V4" t="inlineStr">
        <is>
          <t>Checks are conducted during reviews per policy</t>
        </is>
      </c>
      <c r="W4" t="inlineStr">
        <is>
          <t>Post-event</t>
        </is>
      </c>
      <c r="X4" t="inlineStr">
        <is>
          <t>Partially automated</t>
        </is>
      </c>
      <c r="Y4" t="inlineStr">
        <is>
          <t>Automated tools</t>
        </is>
      </c>
      <c r="Z4" t="inlineStr">
        <is>
          <t>4- 6 months ago</t>
        </is>
      </c>
      <c r="AA4" t="inlineStr">
        <is>
          <t>Satisfactory but material improvements required</t>
        </is>
      </c>
      <c r="AB4" t="inlineStr">
        <is>
          <t>Both physically and in electronic format</t>
        </is>
      </c>
      <c r="AC4" t="inlineStr">
        <is>
          <t>Compliance and AML/CFT</t>
        </is>
      </c>
      <c r="AD4" t="inlineStr">
        <is>
          <t>review and update of agreement with third parties</t>
        </is>
      </c>
    </row>
    <row r="5">
      <c r="B5" t="inlineStr">
        <is>
          <t>Other - Please specify in next question</t>
        </is>
      </c>
      <c r="G5" t="inlineStr">
        <is>
          <t>other- Please specify in next question.</t>
        </is>
      </c>
      <c r="J5" t="inlineStr">
        <is>
          <t>part of the management body</t>
        </is>
      </c>
      <c r="K5" t="inlineStr">
        <is>
          <t>Other- please specify in the next question.</t>
        </is>
      </c>
      <c r="L5" t="inlineStr">
        <is>
          <t>all of the above</t>
        </is>
      </c>
      <c r="M5" t="inlineStr">
        <is>
          <t>Other- Please specify in next question.</t>
        </is>
      </c>
      <c r="N5" t="inlineStr">
        <is>
          <t>all of the above</t>
        </is>
      </c>
      <c r="O5" t="inlineStr">
        <is>
          <t>High</t>
        </is>
      </c>
      <c r="P5" t="inlineStr">
        <is>
          <t>Every 2 - 3 years</t>
        </is>
      </c>
      <c r="Q5" t="inlineStr">
        <is>
          <t>3-5 years</t>
        </is>
      </c>
      <c r="R5" t="inlineStr">
        <is>
          <t>31-40 hours</t>
        </is>
      </c>
      <c r="S5" t="inlineStr">
        <is>
          <t>Every 2 - 3 years</t>
        </is>
      </c>
      <c r="T5" t="inlineStr">
        <is>
          <t>Every 2 - 3 years</t>
        </is>
      </c>
      <c r="U5" t="inlineStr">
        <is>
          <t>Checks are outsourced.</t>
        </is>
      </c>
      <c r="V5" t="inlineStr">
        <is>
          <t>based on the customer's risk profile</t>
        </is>
      </c>
      <c r="W5" t="inlineStr">
        <is>
          <t>Combination of all</t>
        </is>
      </c>
      <c r="X5" t="inlineStr">
        <is>
          <t>Manual</t>
        </is>
      </c>
      <c r="Y5" t="inlineStr">
        <is>
          <t>Public searches</t>
        </is>
      </c>
      <c r="Z5" t="inlineStr">
        <is>
          <t>7 - 12 months ago</t>
        </is>
      </c>
      <c r="AA5" t="inlineStr">
        <is>
          <t>Unsatisfactory</t>
        </is>
      </c>
      <c r="AC5" t="inlineStr">
        <is>
          <t>Compliance &amp; Other</t>
        </is>
      </c>
      <c r="AD5" t="inlineStr">
        <is>
          <t>frequent testing of the IT system</t>
        </is>
      </c>
    </row>
    <row r="6">
      <c r="J6" t="inlineStr">
        <is>
          <t>all of the above</t>
        </is>
      </c>
      <c r="L6" t="inlineStr">
        <is>
          <t>Other</t>
        </is>
      </c>
      <c r="N6" t="inlineStr">
        <is>
          <t>Other</t>
        </is>
      </c>
      <c r="O6" t="inlineStr">
        <is>
          <t>Very high</t>
        </is>
      </c>
      <c r="P6" t="inlineStr">
        <is>
          <t>More than every 3 years</t>
        </is>
      </c>
      <c r="Q6" t="inlineStr">
        <is>
          <t>5-7 years</t>
        </is>
      </c>
      <c r="S6" t="inlineStr">
        <is>
          <t>More than everyY 3 years</t>
        </is>
      </c>
      <c r="T6" t="inlineStr">
        <is>
          <t>More than every 3 years</t>
        </is>
      </c>
      <c r="V6" t="inlineStr">
        <is>
          <t>System identifies document to be expired and through periodic reviews</t>
        </is>
      </c>
      <c r="W6" t="inlineStr">
        <is>
          <t>Combination of pre-event and post-event</t>
        </is>
      </c>
      <c r="Y6" t="inlineStr">
        <is>
          <t>Checks are outsourced</t>
        </is>
      </c>
      <c r="Z6" t="inlineStr">
        <is>
          <t>1 -2 years</t>
        </is>
      </c>
      <c r="AC6" t="inlineStr">
        <is>
          <t>AML/CFT &amp; Other</t>
        </is>
      </c>
      <c r="AD6" t="inlineStr">
        <is>
          <t>all of the above</t>
        </is>
      </c>
    </row>
    <row r="7">
      <c r="J7" t="inlineStr">
        <is>
          <t>other</t>
        </is>
      </c>
      <c r="P7" t="inlineStr">
        <is>
          <t>Never</t>
        </is>
      </c>
      <c r="Q7" t="inlineStr">
        <is>
          <t>8-10 years</t>
        </is>
      </c>
      <c r="S7" t="inlineStr">
        <is>
          <t>Never</t>
        </is>
      </c>
      <c r="T7" t="inlineStr">
        <is>
          <t>Never</t>
        </is>
      </c>
      <c r="V7" t="inlineStr">
        <is>
          <t>A combination of all above</t>
        </is>
      </c>
      <c r="Z7" t="inlineStr">
        <is>
          <t>Over 2 years ago</t>
        </is>
      </c>
      <c r="AC7" t="inlineStr">
        <is>
          <t>Other</t>
        </is>
      </c>
      <c r="AD7" t="inlineStr">
        <is>
          <t>other</t>
        </is>
      </c>
    </row>
    <row r="8">
      <c r="P8" t="inlineStr">
        <is>
          <t>N/A</t>
        </is>
      </c>
      <c r="Q8" t="inlineStr">
        <is>
          <t>over 10 years.</t>
        </is>
      </c>
      <c r="V8" t="inlineStr">
        <is>
          <t>Subject person's procedures do not require for such checks to be undertaken</t>
        </is>
      </c>
      <c r="Z8" t="inlineStr">
        <is>
          <t>Internal audit not yet performed</t>
        </is>
      </c>
    </row>
  </sheetData>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F1D9073FED79B4DB00CD965CF8AF99E" ma:contentTypeVersion="9" ma:contentTypeDescription="Create a new document." ma:contentTypeScope="" ma:versionID="9bfbe012c61b682706711dd1d340a31b">
  <xsd:schema xmlns:xsd="http://www.w3.org/2001/XMLSchema" xmlns:xs="http://www.w3.org/2001/XMLSchema" xmlns:p="http://schemas.microsoft.com/office/2006/metadata/properties" xmlns:ns2="0ad9f747-fb15-4da8-aa4a-349620572159" targetNamespace="http://schemas.microsoft.com/office/2006/metadata/properties" ma:root="true" ma:fieldsID="a91181c4eed68146bb320cabd0e17da7" ns2:_="">
    <xsd:import namespace="0ad9f747-fb15-4da8-aa4a-3496205721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2:MediaServiceGenerationTime" minOccurs="0"/>
                <xsd:element ref="ns2:MediaServiceEventHashCode"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ad9f747-fb15-4da8-aa4a-3496205721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97059d2-ca19-46bc-b404-3b90084f1087" ma:termSetId="09814cd3-568e-fe90-9814-8d621ff8fb84" ma:anchorId="fba54fb3-c3e1-fe81-a776-ca4b69148c4d" ma:open="true" ma:isKeyword="false">
      <xsd:complexType>
        <xsd:sequence>
          <xsd:element ref="pc:Terms" minOccurs="0" maxOccurs="1"/>
        </xsd:sequence>
      </xsd:complex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ad9f747-fb15-4da8-aa4a-349620572159">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17FF77B-06DA-40B8-B334-495767302391}"/>
</file>

<file path=customXml/itemProps2.xml><?xml version="1.0" encoding="utf-8"?>
<ds:datastoreItem xmlns:ds="http://schemas.openxmlformats.org/officeDocument/2006/customXml" ds:itemID="{C7294C68-40D4-4838-8A9A-C721576FC775}"/>
</file>

<file path=customXml/itemProps3.xml><?xml version="1.0" encoding="utf-8"?>
<ds:datastoreItem xmlns:ds="http://schemas.openxmlformats.org/officeDocument/2006/customXml" ds:itemID="{3CB13D52-2BE9-492D-BDB4-A7C254F19D09}"/>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Limited Company Service Provider — Regulatory Return Template — Version 1</dc:title>
  <dc:subject>MFSA regulatory return template</dc:subject>
  <dc:creator>MFSA</dc:creator>
  <cp:lastModifiedBy>MFSA</cp:lastModifiedBy>
  <dcterms:created xsi:type="dcterms:W3CDTF">2026-08-18T10:25:12Z</dcterms:created>
  <dcterms:modified xsi:type="dcterms:W3CDTF">2026-08-18T10:25:12Z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0x0101008F1D9073FED79B4DB00CD965CF8AF99E</vt:lpwstr>
  </property>
</Properties>
</file>