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FULL\EIOPA_Version\"/>
    </mc:Choice>
  </mc:AlternateContent>
  <xr:revisionPtr revIDLastSave="0" documentId="13_ncr:1_{AD4D6B93-0721-47E5-B398-3DEFBAA41E5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29.05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F8" i="2" l="1"/>
  <c r="F9" i="2"/>
  <c r="F10" i="2"/>
  <c r="F11" i="2"/>
  <c r="F12" i="2"/>
  <c r="F7" i="2"/>
</calcChain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<sst xmlns="http://schemas.openxmlformats.org/spreadsheetml/2006/main" count="39" uniqueCount="37">
  <si>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</si>
  <si>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</si>
  <si>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</si>
  <si>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</si>
  <si>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</si>
  <si>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</si>
  <si>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PF.29.05</t>
  </si>
  <si>
    <t>Label</t>
  </si>
  <si>
    <t/>
  </si>
  <si>
    <t>pf.29.05.24.01</t>
  </si>
  <si>
    <t>PF.29.05.24.01 Changes in technical provisions</t>
  </si>
  <si>
    <t>Opening technical provisions</t>
  </si>
  <si>
    <t>R0010</t>
  </si>
  <si>
    <t>DB</t>
  </si>
  <si>
    <t>C0010</t>
  </si>
  <si>
    <t>DC</t>
  </si>
  <si>
    <t>C0020</t>
  </si>
  <si>
    <t>Total</t>
  </si>
  <si>
    <t>C0040</t>
  </si>
  <si>
    <t>Past service costs</t>
  </si>
  <si>
    <t>R0020</t>
  </si>
  <si>
    <t>Changes in discount rate</t>
  </si>
  <si>
    <t>R0030</t>
  </si>
  <si>
    <t>Experience adjustments</t>
  </si>
  <si>
    <t>R0040</t>
  </si>
  <si>
    <t>Other changes</t>
  </si>
  <si>
    <t>R0050</t>
  </si>
  <si>
    <t>Closing technical provisions</t>
  </si>
  <si>
    <t>R0060</t>
  </si>
  <si>
    <t>Actuarial basis</t>
  </si>
  <si>
    <t>Discount rate</t>
  </si>
  <si>
    <t>R0070</t>
  </si>
  <si>
    <t>Range of discount rates</t>
  </si>
  <si>
    <t>R0080</t>
  </si>
  <si>
    <t>PF-2.7.0_2022-Q4_ARA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</si>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</sst>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yyyy\-mm\-dd;@"/>
    <numFmt numFmtId="166" formatCode="_-* #,##0_-;\-* #,##0_-;_-* &quot;-&quot;??_-;_-@_-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80808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1" xfId="0" applyNumberFormat="1" applyBorder="1"/>
    <xf numFmtId="164" fontId="2" fillId="0" borderId="1" xfId="0" applyNumberFormat="1" applyFont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6" fontId="2" fillId="0" borderId="1" xfId="1" applyNumberFormat="1" applyFont="1" applyBorder="1" applyAlignment="1">
      <alignment horizontal="center" vertical="top"/>
    </xf>
    <xf numFmtId="166" fontId="2" fillId="0" borderId="1" xfId="1" applyNumberFormat="1" applyFont="1" applyBorder="1" applyAlignment="1">
      <alignment vertical="top" wrapText="1"/>
    </xf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42.140625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7" t="s">
        <v>35</v>
      </c>
    </row>
    <row r="7" spans="2:3" x14ac:dyDescent="0.25">
      <c r="B7" s="2" t="s">
        <v>2</v>
      </c>
      <c r="C7" s="10">
        <v>44927</v>
      </c>
    </row>
    <row r="8" spans="2:3" x14ac:dyDescent="0.25">
      <c r="B8" s="2" t="s">
        <v>3</v>
      </c>
      <c r="C8" s="10">
        <v>45291</v>
      </c>
    </row>
    <row r="9" spans="2:3" x14ac:dyDescent="0.25">
      <c r="B9" s="2" t="s">
        <v>4</v>
      </c>
      <c r="C9" s="11" t="s">
        <v>36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N14"/>
  <sheetViews>
    <sheetView tabSelected="1" workbookViewId="0">
      <selection activeCell="D19" sqref="D19"/>
    </sheetView>
  </sheetViews>
  <sheetFormatPr defaultColWidth="9.140625" defaultRowHeight="15" x14ac:dyDescent="0.25"/>
  <cols>
    <col min="1" max="1" width="14.42578125" customWidth="1" collapsed="1"/>
    <col min="2" max="2" width="31.28515625" customWidth="1" collapsed="1"/>
    <col min="3" max="3" width="13.140625" customWidth="1" collapsed="1"/>
    <col min="4" max="6" width="19" customWidth="1" collapsed="1"/>
    <col min="7" max="14" width="31.28515625" customWidth="1" collapsed="1"/>
  </cols>
  <sheetData>
    <row r="1" spans="1:6" ht="15.75" x14ac:dyDescent="0.25">
      <c r="A1" s="1" t="s">
        <v>9</v>
      </c>
    </row>
    <row r="2" spans="1:6" ht="15.75" x14ac:dyDescent="0.25">
      <c r="A2" s="1" t="s">
        <v>10</v>
      </c>
    </row>
    <row r="4" spans="1:6" ht="15.75" x14ac:dyDescent="0.25">
      <c r="A4" s="1" t="s">
        <v>8</v>
      </c>
    </row>
    <row r="5" spans="1:6" x14ac:dyDescent="0.25">
      <c r="D5" s="4" t="s">
        <v>13</v>
      </c>
      <c r="E5" s="4" t="s">
        <v>15</v>
      </c>
      <c r="F5" s="4" t="s">
        <v>17</v>
      </c>
    </row>
    <row r="6" spans="1:6" x14ac:dyDescent="0.25">
      <c r="D6" s="5" t="s">
        <v>14</v>
      </c>
      <c r="E6" s="5" t="s">
        <v>16</v>
      </c>
      <c r="F6" s="5" t="s">
        <v>18</v>
      </c>
    </row>
    <row r="7" spans="1:6" x14ac:dyDescent="0.25">
      <c r="A7" s="14" t="s">
        <v>11</v>
      </c>
      <c r="B7" s="15"/>
      <c r="C7" s="5" t="s">
        <v>12</v>
      </c>
      <c r="D7" s="8">
        <v>0</v>
      </c>
      <c r="E7" s="12">
        <v>104375615</v>
      </c>
      <c r="F7" s="12">
        <f>E7+D7</f>
        <v>104375615</v>
      </c>
    </row>
    <row r="8" spans="1:6" x14ac:dyDescent="0.25">
      <c r="A8" s="18" t="s">
        <v>11</v>
      </c>
      <c r="B8" s="6" t="s">
        <v>19</v>
      </c>
      <c r="C8" s="5" t="s">
        <v>20</v>
      </c>
      <c r="D8" s="8">
        <v>0</v>
      </c>
      <c r="E8" s="12">
        <v>0</v>
      </c>
      <c r="F8" s="12">
        <f t="shared" ref="F8:F12" si="0">E8+D8</f>
        <v>0</v>
      </c>
    </row>
    <row r="9" spans="1:6" x14ac:dyDescent="0.25">
      <c r="A9" s="19"/>
      <c r="B9" s="6" t="s">
        <v>21</v>
      </c>
      <c r="C9" s="5" t="s">
        <v>22</v>
      </c>
      <c r="D9" s="8">
        <v>0</v>
      </c>
      <c r="E9" s="12">
        <v>0</v>
      </c>
      <c r="F9" s="12">
        <f t="shared" si="0"/>
        <v>0</v>
      </c>
    </row>
    <row r="10" spans="1:6" x14ac:dyDescent="0.25">
      <c r="A10" s="19"/>
      <c r="B10" s="6" t="s">
        <v>23</v>
      </c>
      <c r="C10" s="5" t="s">
        <v>24</v>
      </c>
      <c r="D10" s="8">
        <v>0</v>
      </c>
      <c r="E10" s="12">
        <v>0</v>
      </c>
      <c r="F10" s="12">
        <f t="shared" si="0"/>
        <v>0</v>
      </c>
    </row>
    <row r="11" spans="1:6" x14ac:dyDescent="0.25">
      <c r="A11" s="20"/>
      <c r="B11" s="6" t="s">
        <v>25</v>
      </c>
      <c r="C11" s="5" t="s">
        <v>26</v>
      </c>
      <c r="D11" s="8">
        <v>0</v>
      </c>
      <c r="E11" s="12">
        <f>E12-E7</f>
        <v>-4012508</v>
      </c>
      <c r="F11" s="12">
        <f t="shared" si="0"/>
        <v>-4012508</v>
      </c>
    </row>
    <row r="12" spans="1:6" x14ac:dyDescent="0.25">
      <c r="A12" s="16" t="s">
        <v>27</v>
      </c>
      <c r="B12" s="17"/>
      <c r="C12" s="5" t="s">
        <v>28</v>
      </c>
      <c r="D12" s="8">
        <v>0</v>
      </c>
      <c r="E12" s="12">
        <v>100363107</v>
      </c>
      <c r="F12" s="12">
        <f t="shared" si="0"/>
        <v>100363107</v>
      </c>
    </row>
    <row r="13" spans="1:6" x14ac:dyDescent="0.25">
      <c r="A13" s="18" t="s">
        <v>29</v>
      </c>
      <c r="B13" s="6" t="s">
        <v>30</v>
      </c>
      <c r="C13" s="5" t="s">
        <v>31</v>
      </c>
      <c r="D13" s="8">
        <v>0</v>
      </c>
      <c r="E13" s="12">
        <v>0</v>
      </c>
      <c r="F13" s="9"/>
    </row>
    <row r="14" spans="1:6" x14ac:dyDescent="0.25">
      <c r="A14" s="21"/>
      <c r="B14" s="6" t="s">
        <v>32</v>
      </c>
      <c r="C14" s="5" t="s">
        <v>33</v>
      </c>
      <c r="D14" s="8">
        <v>0</v>
      </c>
      <c r="E14" s="13">
        <v>0</v>
      </c>
      <c r="F14" s="9"/>
    </row>
  </sheetData>
  <mergeCells count="4">
    <mergeCell ref="A7:B7"/>
    <mergeCell ref="A12:B12"/>
    <mergeCell ref="A8:A11"/>
    <mergeCell ref="A13:A14"/>
  </mergeCells>
  <pageMargins left="0.7" right="0.7" top="0.75" bottom="0.75" header="0.3" footer="0.3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PF.29.05.24.01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2018-09-10T14:58:48Z</dcterms:created>
  <dcterms:modified xsi:type="dcterms:W3CDTF">2024-04-09T13:24:28Z</dcterms:modified>
</cp:coreProperties>
</file>