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V:\INS-NEW_DATA\13_Training_Presentations\IFRS 17 - Insurance Contracts\9. NSTs_IFRS17\NSTs_05.06.2023\"/>
    </mc:Choice>
  </mc:AlternateContent>
  <xr:revisionPtr revIDLastSave="0" documentId="13_ncr:1_{3E3074DB-852E-4390-B960-ECB0CF679E17}" xr6:coauthVersionLast="47" xr6:coauthVersionMax="47" xr10:uidLastSave="{00000000-0000-0000-0000-000000000000}"/>
  <bookViews>
    <workbookView xWindow="-110" yWindow="-110" windowWidth="19420" windowHeight="10300" tabRatio="825" activeTab="2" xr2:uid="{14DF9499-B111-442B-AAFF-EE1BCD729BA5}"/>
  </bookViews>
  <sheets>
    <sheet name="Cover Sheet" sheetId="10" r:id="rId1"/>
    <sheet name="ANST01" sheetId="11" r:id="rId2"/>
    <sheet name="ANST02" sheetId="9" r:id="rId3"/>
    <sheet name="ANST03" sheetId="12" r:id="rId4"/>
    <sheet name="ANST04" sheetId="13" r:id="rId5"/>
    <sheet name="ANST05" sheetId="1" r:id="rId6"/>
    <sheet name="ANST06" sheetId="2" r:id="rId7"/>
    <sheet name="ANST07" sheetId="3" r:id="rId8"/>
    <sheet name="ANST08_A" sheetId="14" r:id="rId9"/>
    <sheet name="ANST08_B" sheetId="8" r:id="rId10"/>
    <sheet name="ANST09_A" sheetId="17" r:id="rId11"/>
    <sheet name="ANST09_B" sheetId="18" r:id="rId12"/>
    <sheet name="ANST10" sheetId="6" r:id="rId13"/>
    <sheet name="List" sheetId="16" state="hidden" r:id="rId14"/>
  </sheets>
  <externalReferences>
    <externalReference r:id="rId15"/>
  </externalReferences>
  <definedNames>
    <definedName name="_xlnm.Print_Area" localSheetId="12">ANST10!$A$1:$F$73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3" l="1"/>
  <c r="E32" i="13"/>
  <c r="D31" i="13"/>
  <c r="T31" i="13"/>
  <c r="S31" i="13"/>
  <c r="U31" i="13" s="1"/>
  <c r="T30" i="13"/>
  <c r="U30" i="13" s="1"/>
  <c r="S30" i="13"/>
  <c r="T29" i="13"/>
  <c r="S29" i="13"/>
  <c r="U29" i="13" s="1"/>
  <c r="T28" i="13"/>
  <c r="S28" i="13"/>
  <c r="T27" i="13"/>
  <c r="S27" i="13"/>
  <c r="S32" i="13" s="1"/>
  <c r="T26" i="13"/>
  <c r="T32" i="13" s="1"/>
  <c r="S26" i="13"/>
  <c r="Q31" i="13"/>
  <c r="P31" i="13"/>
  <c r="Q30" i="13"/>
  <c r="R30" i="13" s="1"/>
  <c r="P30" i="13"/>
  <c r="Q29" i="13"/>
  <c r="P29" i="13"/>
  <c r="Q28" i="13"/>
  <c r="P28" i="13"/>
  <c r="R28" i="13" s="1"/>
  <c r="Q27" i="13"/>
  <c r="P27" i="13"/>
  <c r="R27" i="13" s="1"/>
  <c r="Q26" i="13"/>
  <c r="Q32" i="13" s="1"/>
  <c r="P26" i="13"/>
  <c r="N31" i="13"/>
  <c r="M31" i="13"/>
  <c r="N30" i="13"/>
  <c r="M30" i="13"/>
  <c r="N29" i="13"/>
  <c r="M29" i="13"/>
  <c r="O29" i="13" s="1"/>
  <c r="N28" i="13"/>
  <c r="M28" i="13"/>
  <c r="O28" i="13" s="1"/>
  <c r="N27" i="13"/>
  <c r="M27" i="13"/>
  <c r="N26" i="13"/>
  <c r="M26" i="13"/>
  <c r="K31" i="13"/>
  <c r="J31" i="13"/>
  <c r="L31" i="13" s="1"/>
  <c r="K30" i="13"/>
  <c r="L30" i="13" s="1"/>
  <c r="J30" i="13"/>
  <c r="K29" i="13"/>
  <c r="J29" i="13"/>
  <c r="K28" i="13"/>
  <c r="J28" i="13"/>
  <c r="L28" i="13" s="1"/>
  <c r="K27" i="13"/>
  <c r="J27" i="13"/>
  <c r="L27" i="13" s="1"/>
  <c r="K26" i="13"/>
  <c r="J26" i="13"/>
  <c r="H31" i="13"/>
  <c r="G31" i="13"/>
  <c r="H30" i="13"/>
  <c r="G30" i="13"/>
  <c r="H29" i="13"/>
  <c r="G29" i="13"/>
  <c r="H28" i="13"/>
  <c r="H32" i="13" s="1"/>
  <c r="G28" i="13"/>
  <c r="I28" i="13" s="1"/>
  <c r="H27" i="13"/>
  <c r="G27" i="13"/>
  <c r="H26" i="13"/>
  <c r="G26" i="13"/>
  <c r="D27" i="13"/>
  <c r="E27" i="13"/>
  <c r="D28" i="13"/>
  <c r="E28" i="13"/>
  <c r="D29" i="13"/>
  <c r="D32" i="13" s="1"/>
  <c r="E29" i="13"/>
  <c r="D30" i="13"/>
  <c r="E30" i="13"/>
  <c r="F31" i="13"/>
  <c r="E31" i="13"/>
  <c r="E26" i="13"/>
  <c r="F26" i="13" s="1"/>
  <c r="D26" i="13"/>
  <c r="U28" i="13"/>
  <c r="U23" i="13"/>
  <c r="C14" i="11"/>
  <c r="F11" i="11"/>
  <c r="F12" i="11"/>
  <c r="F13" i="11"/>
  <c r="F10" i="11"/>
  <c r="D11" i="11"/>
  <c r="D12" i="11"/>
  <c r="D13" i="11"/>
  <c r="D10" i="11"/>
  <c r="C11" i="11"/>
  <c r="E11" i="11"/>
  <c r="C12" i="11"/>
  <c r="E12" i="11"/>
  <c r="C13" i="11"/>
  <c r="E13" i="11"/>
  <c r="E10" i="11"/>
  <c r="C10" i="11"/>
  <c r="G11" i="11"/>
  <c r="G138" i="11"/>
  <c r="G134" i="11"/>
  <c r="G126" i="11"/>
  <c r="G118" i="11"/>
  <c r="G110" i="11"/>
  <c r="G102" i="11"/>
  <c r="G94" i="11"/>
  <c r="G86" i="11"/>
  <c r="G78" i="11"/>
  <c r="G70" i="11"/>
  <c r="G62" i="11"/>
  <c r="G54" i="11"/>
  <c r="G46" i="11"/>
  <c r="G38" i="11"/>
  <c r="G30" i="11"/>
  <c r="G22" i="11"/>
  <c r="E10" i="6"/>
  <c r="E42" i="6" s="1"/>
  <c r="E48" i="6" s="1"/>
  <c r="E69" i="6" s="1"/>
  <c r="E72" i="6" s="1"/>
  <c r="E56" i="6"/>
  <c r="G117" i="11"/>
  <c r="G115" i="11"/>
  <c r="G114" i="11"/>
  <c r="V26" i="13"/>
  <c r="V30" i="13"/>
  <c r="R29" i="13"/>
  <c r="R31" i="13"/>
  <c r="R26" i="13"/>
  <c r="O27" i="13"/>
  <c r="O30" i="13"/>
  <c r="O31" i="13"/>
  <c r="O26" i="13"/>
  <c r="L29" i="13"/>
  <c r="I27" i="13"/>
  <c r="I30" i="13"/>
  <c r="I31" i="13"/>
  <c r="I26" i="13"/>
  <c r="F30" i="13"/>
  <c r="K32" i="13"/>
  <c r="M32" i="13"/>
  <c r="N32" i="13"/>
  <c r="P32" i="13"/>
  <c r="X21" i="13"/>
  <c r="X22" i="13"/>
  <c r="X23" i="13"/>
  <c r="X24" i="13"/>
  <c r="W22" i="13"/>
  <c r="W20" i="13"/>
  <c r="W25" i="13" s="1"/>
  <c r="W21" i="13"/>
  <c r="W23" i="13"/>
  <c r="W24" i="13"/>
  <c r="W19" i="13"/>
  <c r="U25" i="13"/>
  <c r="V20" i="13"/>
  <c r="V21" i="13"/>
  <c r="V22" i="13"/>
  <c r="V23" i="13"/>
  <c r="V24" i="13"/>
  <c r="V19" i="13"/>
  <c r="X19" i="13" s="1"/>
  <c r="U20" i="13"/>
  <c r="U21" i="13"/>
  <c r="U22" i="13"/>
  <c r="U24" i="13"/>
  <c r="U19" i="13"/>
  <c r="R22" i="13"/>
  <c r="R20" i="13"/>
  <c r="R21" i="13"/>
  <c r="R23" i="13"/>
  <c r="R24" i="13"/>
  <c r="R19" i="13"/>
  <c r="O20" i="13"/>
  <c r="O21" i="13"/>
  <c r="O25" i="13" s="1"/>
  <c r="O22" i="13"/>
  <c r="O23" i="13"/>
  <c r="O24" i="13"/>
  <c r="O19" i="13"/>
  <c r="L22" i="13"/>
  <c r="L20" i="13"/>
  <c r="L21" i="13"/>
  <c r="L23" i="13"/>
  <c r="L25" i="13" s="1"/>
  <c r="L24" i="13"/>
  <c r="L19" i="13"/>
  <c r="I20" i="13"/>
  <c r="I21" i="13"/>
  <c r="I25" i="13" s="1"/>
  <c r="I22" i="13"/>
  <c r="I23" i="13"/>
  <c r="I24" i="13"/>
  <c r="I19" i="13"/>
  <c r="F21" i="13"/>
  <c r="F22" i="13"/>
  <c r="F23" i="13"/>
  <c r="F24" i="13"/>
  <c r="E25" i="13"/>
  <c r="G25" i="13"/>
  <c r="H25" i="13"/>
  <c r="J25" i="13"/>
  <c r="K25" i="13"/>
  <c r="M25" i="13"/>
  <c r="N25" i="13"/>
  <c r="P25" i="13"/>
  <c r="Q25" i="13"/>
  <c r="R25" i="13"/>
  <c r="S25" i="13"/>
  <c r="T25" i="13"/>
  <c r="D25" i="13"/>
  <c r="F20" i="13"/>
  <c r="F19" i="13"/>
  <c r="X14" i="13"/>
  <c r="X16" i="13"/>
  <c r="X17" i="13"/>
  <c r="X12" i="13"/>
  <c r="W13" i="13"/>
  <c r="W14" i="13"/>
  <c r="W18" i="13" s="1"/>
  <c r="W15" i="13"/>
  <c r="W16" i="13"/>
  <c r="W17" i="13"/>
  <c r="V13" i="13"/>
  <c r="X13" i="13" s="1"/>
  <c r="V14" i="13"/>
  <c r="V15" i="13"/>
  <c r="X15" i="13" s="1"/>
  <c r="V16" i="13"/>
  <c r="V17" i="13"/>
  <c r="W12" i="13"/>
  <c r="V12" i="13"/>
  <c r="U12" i="13"/>
  <c r="U13" i="13"/>
  <c r="U14" i="13"/>
  <c r="U15" i="13"/>
  <c r="U16" i="13"/>
  <c r="U17" i="13"/>
  <c r="R13" i="13"/>
  <c r="R14" i="13"/>
  <c r="R15" i="13"/>
  <c r="R16" i="13"/>
  <c r="R17" i="13"/>
  <c r="R12" i="13"/>
  <c r="O13" i="13"/>
  <c r="O14" i="13"/>
  <c r="O18" i="13" s="1"/>
  <c r="O15" i="13"/>
  <c r="O16" i="13"/>
  <c r="O17" i="13"/>
  <c r="O12" i="13"/>
  <c r="L13" i="13"/>
  <c r="L14" i="13"/>
  <c r="L15" i="13"/>
  <c r="L16" i="13"/>
  <c r="L17" i="13"/>
  <c r="L12" i="13"/>
  <c r="L18" i="13" s="1"/>
  <c r="I13" i="13"/>
  <c r="I14" i="13"/>
  <c r="I18" i="13" s="1"/>
  <c r="I15" i="13"/>
  <c r="I16" i="13"/>
  <c r="I17" i="13"/>
  <c r="I12" i="13"/>
  <c r="J18" i="13"/>
  <c r="K18" i="13"/>
  <c r="M18" i="13"/>
  <c r="N18" i="13"/>
  <c r="P18" i="13"/>
  <c r="Q18" i="13"/>
  <c r="S18" i="13"/>
  <c r="T18" i="13"/>
  <c r="G18" i="13"/>
  <c r="H18" i="13"/>
  <c r="E18" i="13"/>
  <c r="D18" i="13"/>
  <c r="F13" i="13"/>
  <c r="F14" i="13"/>
  <c r="F15" i="13"/>
  <c r="F16" i="13"/>
  <c r="F17" i="13"/>
  <c r="F12" i="13"/>
  <c r="G12" i="9"/>
  <c r="F142" i="11"/>
  <c r="D142" i="11"/>
  <c r="G141" i="11"/>
  <c r="G140" i="11"/>
  <c r="G139" i="11"/>
  <c r="F134" i="11"/>
  <c r="D134" i="11"/>
  <c r="G133" i="11"/>
  <c r="G132" i="11"/>
  <c r="G131" i="11"/>
  <c r="G130" i="11"/>
  <c r="F126" i="11"/>
  <c r="D126" i="11"/>
  <c r="G125" i="11"/>
  <c r="G124" i="11"/>
  <c r="G123" i="11"/>
  <c r="G122" i="11"/>
  <c r="G116" i="11"/>
  <c r="F118" i="11"/>
  <c r="D118" i="11"/>
  <c r="F110" i="11"/>
  <c r="E110" i="11"/>
  <c r="D110" i="11"/>
  <c r="C110" i="11"/>
  <c r="G109" i="11"/>
  <c r="G108" i="11"/>
  <c r="G107" i="11"/>
  <c r="G106" i="11"/>
  <c r="F102" i="11"/>
  <c r="E102" i="11"/>
  <c r="D102" i="11"/>
  <c r="C102" i="11"/>
  <c r="G101" i="11"/>
  <c r="G100" i="11"/>
  <c r="G99" i="11"/>
  <c r="G98" i="11"/>
  <c r="F94" i="11"/>
  <c r="E94" i="11"/>
  <c r="D94" i="11"/>
  <c r="C94" i="11"/>
  <c r="G93" i="11"/>
  <c r="G92" i="11"/>
  <c r="G91" i="11"/>
  <c r="G90" i="11"/>
  <c r="F86" i="11"/>
  <c r="E86" i="11"/>
  <c r="D86" i="11"/>
  <c r="C86" i="11"/>
  <c r="G85" i="11"/>
  <c r="G84" i="11"/>
  <c r="G83" i="11"/>
  <c r="G82" i="11"/>
  <c r="F78" i="11"/>
  <c r="E78" i="11"/>
  <c r="D78" i="11"/>
  <c r="C78" i="11"/>
  <c r="G77" i="11"/>
  <c r="G76" i="11"/>
  <c r="G75" i="11"/>
  <c r="G74" i="11"/>
  <c r="F70" i="11"/>
  <c r="E70" i="11"/>
  <c r="D70" i="11"/>
  <c r="C70" i="11"/>
  <c r="G69" i="11"/>
  <c r="G68" i="11"/>
  <c r="G67" i="11"/>
  <c r="G66" i="11"/>
  <c r="F62" i="11"/>
  <c r="E62" i="11"/>
  <c r="D62" i="11"/>
  <c r="C62" i="11"/>
  <c r="G61" i="11"/>
  <c r="G60" i="11"/>
  <c r="G59" i="11"/>
  <c r="G58" i="11"/>
  <c r="F54" i="11"/>
  <c r="E54" i="11"/>
  <c r="D54" i="11"/>
  <c r="C54" i="11"/>
  <c r="G53" i="11"/>
  <c r="G52" i="11"/>
  <c r="G51" i="11"/>
  <c r="G50" i="11"/>
  <c r="D46" i="11"/>
  <c r="E46" i="11"/>
  <c r="F46" i="11"/>
  <c r="C46" i="11"/>
  <c r="G43" i="11"/>
  <c r="G44" i="11"/>
  <c r="G45" i="11"/>
  <c r="G42" i="11"/>
  <c r="D38" i="11"/>
  <c r="E38" i="11"/>
  <c r="F38" i="11"/>
  <c r="C38" i="11"/>
  <c r="G35" i="11"/>
  <c r="G36" i="11"/>
  <c r="G37" i="11"/>
  <c r="G34" i="11"/>
  <c r="D30" i="11"/>
  <c r="E30" i="11"/>
  <c r="F30" i="11"/>
  <c r="C30" i="11"/>
  <c r="G27" i="11"/>
  <c r="G28" i="11"/>
  <c r="G29" i="11"/>
  <c r="G26" i="11"/>
  <c r="D22" i="11"/>
  <c r="E22" i="11"/>
  <c r="F22" i="11"/>
  <c r="C22" i="11"/>
  <c r="E14" i="11"/>
  <c r="F14" i="11"/>
  <c r="G19" i="11"/>
  <c r="G20" i="11"/>
  <c r="G21" i="11"/>
  <c r="G18" i="11"/>
  <c r="G13" i="11"/>
  <c r="E34" i="3"/>
  <c r="E12" i="3"/>
  <c r="E3" i="6"/>
  <c r="C3" i="6"/>
  <c r="C2" i="6"/>
  <c r="C1" i="6"/>
  <c r="E4" i="18"/>
  <c r="C4" i="18"/>
  <c r="C3" i="18"/>
  <c r="C2" i="18"/>
  <c r="E4" i="17"/>
  <c r="C4" i="17"/>
  <c r="C3" i="17"/>
  <c r="C2" i="17"/>
  <c r="D3" i="8"/>
  <c r="B3" i="8"/>
  <c r="B2" i="8"/>
  <c r="B1" i="8"/>
  <c r="F3" i="14"/>
  <c r="C3" i="14"/>
  <c r="C2" i="14"/>
  <c r="C1" i="14"/>
  <c r="E3" i="3"/>
  <c r="C3" i="3"/>
  <c r="C2" i="3"/>
  <c r="C1" i="3"/>
  <c r="E3" i="2"/>
  <c r="C3" i="2"/>
  <c r="C1" i="2"/>
  <c r="E3" i="1"/>
  <c r="C3" i="1"/>
  <c r="C1" i="1"/>
  <c r="G3" i="13"/>
  <c r="D3" i="13"/>
  <c r="D2" i="13"/>
  <c r="D1" i="13"/>
  <c r="G3" i="12"/>
  <c r="D3" i="12"/>
  <c r="D2" i="12"/>
  <c r="D1" i="12"/>
  <c r="F3" i="9"/>
  <c r="C3" i="9"/>
  <c r="C2" i="9"/>
  <c r="C1" i="9"/>
  <c r="F3" i="11"/>
  <c r="C3" i="11"/>
  <c r="C2" i="11"/>
  <c r="C1" i="11"/>
  <c r="G46" i="17"/>
  <c r="G45" i="18"/>
  <c r="F45" i="18"/>
  <c r="E45" i="18"/>
  <c r="H46" i="17"/>
  <c r="F46" i="17"/>
  <c r="E46" i="17"/>
  <c r="E67" i="6"/>
  <c r="F29" i="13" l="1"/>
  <c r="V29" i="13"/>
  <c r="U27" i="13"/>
  <c r="U26" i="13"/>
  <c r="U32" i="13" s="1"/>
  <c r="W26" i="13"/>
  <c r="W31" i="13"/>
  <c r="W27" i="13"/>
  <c r="L26" i="13"/>
  <c r="L32" i="13" s="1"/>
  <c r="V27" i="13"/>
  <c r="X27" i="13" s="1"/>
  <c r="W30" i="13"/>
  <c r="X30" i="13" s="1"/>
  <c r="J32" i="13"/>
  <c r="I32" i="13"/>
  <c r="V28" i="13"/>
  <c r="W28" i="13"/>
  <c r="I29" i="13"/>
  <c r="W29" i="13"/>
  <c r="X29" i="13" s="1"/>
  <c r="F27" i="13"/>
  <c r="F28" i="13"/>
  <c r="V31" i="13"/>
  <c r="X31" i="13" s="1"/>
  <c r="F32" i="13"/>
  <c r="D14" i="11"/>
  <c r="G10" i="11"/>
  <c r="G12" i="11"/>
  <c r="G14" i="11"/>
  <c r="G142" i="11"/>
  <c r="F18" i="13"/>
  <c r="V18" i="13"/>
  <c r="X18" i="13"/>
  <c r="X26" i="13"/>
  <c r="V25" i="13"/>
  <c r="X25" i="13" s="1"/>
  <c r="F25" i="13"/>
  <c r="X20" i="13"/>
  <c r="R32" i="13"/>
  <c r="O32" i="13"/>
  <c r="U18" i="13"/>
  <c r="R18" i="13"/>
  <c r="E25" i="3"/>
  <c r="E19" i="3"/>
  <c r="E27" i="3" s="1"/>
  <c r="V32" i="13" l="1"/>
  <c r="W32" i="13"/>
  <c r="X28" i="13"/>
  <c r="X32" i="13" s="1"/>
  <c r="E30" i="2"/>
  <c r="E20" i="2"/>
  <c r="E13" i="2"/>
  <c r="E22" i="2" s="1"/>
  <c r="E32" i="2" s="1"/>
  <c r="E30" i="1"/>
  <c r="E20" i="1"/>
  <c r="E13" i="1"/>
  <c r="E22" i="1" s="1"/>
  <c r="E32" i="1" l="1"/>
  <c r="E11" i="3" s="1"/>
  <c r="E14" i="3" s="1"/>
  <c r="E36" i="3" s="1"/>
  <c r="E40" i="3" s="1"/>
  <c r="T22" i="12"/>
  <c r="S22" i="12"/>
  <c r="Q22" i="12"/>
  <c r="P22" i="12"/>
  <c r="N22" i="12"/>
  <c r="M22" i="12"/>
  <c r="K22" i="12"/>
  <c r="J22" i="12"/>
  <c r="I22" i="12"/>
  <c r="H22" i="12"/>
  <c r="G22" i="12"/>
  <c r="E22" i="12"/>
  <c r="D22" i="12"/>
  <c r="V21" i="12"/>
  <c r="T21" i="12"/>
  <c r="S21" i="12"/>
  <c r="Q21" i="12"/>
  <c r="P21" i="12"/>
  <c r="R21" i="12" s="1"/>
  <c r="N21" i="12"/>
  <c r="M21" i="12"/>
  <c r="O21" i="12" s="1"/>
  <c r="K21" i="12"/>
  <c r="J21" i="12"/>
  <c r="L21" i="12" s="1"/>
  <c r="H21" i="12"/>
  <c r="G21" i="12"/>
  <c r="I21" i="12" s="1"/>
  <c r="E21" i="12"/>
  <c r="D21" i="12"/>
  <c r="W20" i="12"/>
  <c r="V20" i="12"/>
  <c r="U20" i="12"/>
  <c r="R20" i="12"/>
  <c r="O20" i="12"/>
  <c r="L20" i="12"/>
  <c r="I20" i="12"/>
  <c r="F20" i="12"/>
  <c r="X20" i="12" s="1"/>
  <c r="W19" i="12"/>
  <c r="V19" i="12"/>
  <c r="U19" i="12"/>
  <c r="R19" i="12"/>
  <c r="O19" i="12"/>
  <c r="L19" i="12"/>
  <c r="I19" i="12"/>
  <c r="F19" i="12"/>
  <c r="X19" i="12" s="1"/>
  <c r="W18" i="12"/>
  <c r="V18" i="12"/>
  <c r="U18" i="12"/>
  <c r="R18" i="12"/>
  <c r="O18" i="12"/>
  <c r="L18" i="12"/>
  <c r="I18" i="12"/>
  <c r="F18" i="12"/>
  <c r="X18" i="12" s="1"/>
  <c r="W17" i="12"/>
  <c r="V17" i="12"/>
  <c r="U17" i="12"/>
  <c r="R17" i="12"/>
  <c r="O17" i="12"/>
  <c r="L17" i="12"/>
  <c r="I17" i="12"/>
  <c r="F17" i="12"/>
  <c r="X17" i="12" s="1"/>
  <c r="W16" i="12"/>
  <c r="V16" i="12"/>
  <c r="U16" i="12"/>
  <c r="R16" i="12"/>
  <c r="O16" i="12"/>
  <c r="L16" i="12"/>
  <c r="I16" i="12"/>
  <c r="F16" i="12"/>
  <c r="X16" i="12" s="1"/>
  <c r="W15" i="12"/>
  <c r="V15" i="12"/>
  <c r="U15" i="12"/>
  <c r="R15" i="12"/>
  <c r="O15" i="12"/>
  <c r="L15" i="12"/>
  <c r="I15" i="12"/>
  <c r="F15" i="12"/>
  <c r="X15" i="12" s="1"/>
  <c r="W14" i="12"/>
  <c r="V14" i="12"/>
  <c r="U14" i="12"/>
  <c r="R14" i="12"/>
  <c r="O14" i="12"/>
  <c r="L14" i="12"/>
  <c r="I14" i="12"/>
  <c r="F14" i="12"/>
  <c r="X14" i="12" s="1"/>
  <c r="W13" i="12"/>
  <c r="V13" i="12"/>
  <c r="U13" i="12"/>
  <c r="R13" i="12"/>
  <c r="O13" i="12"/>
  <c r="L13" i="12"/>
  <c r="I13" i="12"/>
  <c r="F13" i="12"/>
  <c r="X13" i="12" s="1"/>
  <c r="W12" i="12"/>
  <c r="W22" i="12" s="1"/>
  <c r="V12" i="12"/>
  <c r="V22" i="12" s="1"/>
  <c r="U12" i="12"/>
  <c r="U22" i="12" s="1"/>
  <c r="R12" i="12"/>
  <c r="R22" i="12" s="1"/>
  <c r="O12" i="12"/>
  <c r="O22" i="12" s="1"/>
  <c r="L12" i="12"/>
  <c r="L22" i="12" s="1"/>
  <c r="I12" i="12"/>
  <c r="F12" i="12"/>
  <c r="F22" i="12" s="1"/>
  <c r="F16" i="9"/>
  <c r="E16" i="9"/>
  <c r="D16" i="9"/>
  <c r="C16" i="9"/>
  <c r="G15" i="9"/>
  <c r="G14" i="9"/>
  <c r="G13" i="9"/>
  <c r="G16" i="9"/>
  <c r="F21" i="12" l="1"/>
  <c r="X21" i="12" s="1"/>
  <c r="W21" i="12"/>
  <c r="U21" i="12"/>
  <c r="X12" i="12"/>
  <c r="X22"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Rosanne Gatt</author>
    <author>Konrad Farrugia</author>
  </authors>
  <commentList>
    <comment ref="C25" authorId="0" shapeId="0" xr:uid="{A99417A9-42F7-46B1-9605-D535DEBA1A31}">
      <text>
        <r>
          <rPr>
            <sz val="9"/>
            <color indexed="81"/>
            <rFont val="Tahoma"/>
            <family val="2"/>
          </rPr>
          <t>Kindly input date in this cell in the following format: dd/mm/yy</t>
        </r>
      </text>
    </comment>
    <comment ref="C26" authorId="0" shapeId="0" xr:uid="{58AC598E-1527-4619-9C0F-CC311D6B913B}">
      <text>
        <r>
          <rPr>
            <sz val="9"/>
            <color indexed="81"/>
            <rFont val="Tahoma"/>
            <family val="2"/>
          </rPr>
          <t>Kindly input date in this cell in the following format: dd/mm/yy</t>
        </r>
      </text>
    </comment>
    <comment ref="C29" authorId="1" shapeId="0" xr:uid="{3C80F395-08BF-4629-9037-0085D5EA2730}">
      <text>
        <r>
          <rPr>
            <sz val="9"/>
            <color indexed="81"/>
            <rFont val="Tahoma"/>
            <family val="2"/>
          </rPr>
          <t>The compilation of this field is compulsory. 
The exchange rate should be expressed in the format (foreign currency per Euro 1). If the reporting currency is in euro please input 1.</t>
        </r>
      </text>
    </comment>
  </commentList>
</comments>
</file>

<file path=xl/sharedStrings.xml><?xml version="1.0" encoding="utf-8"?>
<sst xmlns="http://schemas.openxmlformats.org/spreadsheetml/2006/main" count="950" uniqueCount="550">
  <si>
    <t>Name of licenceholder:</t>
  </si>
  <si>
    <t>Type of business carried out:</t>
  </si>
  <si>
    <t>General Business</t>
  </si>
  <si>
    <t>Period from:</t>
  </si>
  <si>
    <t>to</t>
  </si>
  <si>
    <t>Document type:</t>
  </si>
  <si>
    <t>MFSA National Specific Templates</t>
  </si>
  <si>
    <t>Sheet Code:</t>
  </si>
  <si>
    <t>Technical Account - General Business</t>
  </si>
  <si>
    <t>Amount</t>
  </si>
  <si>
    <t>Currency</t>
  </si>
  <si>
    <t>EUR</t>
  </si>
  <si>
    <t>Insurance service result before reinsurance contracts held</t>
  </si>
  <si>
    <t>Insurance Service Result - General Business</t>
  </si>
  <si>
    <t>Notes</t>
  </si>
  <si>
    <t>i</t>
  </si>
  <si>
    <t>Please key in a value for each cell in the table where there is a validation. Where the cell contains no value, a value of zero is to be keyed in.</t>
  </si>
  <si>
    <t>calc.</t>
  </si>
  <si>
    <t xml:space="preserve">Technical Account - Life Business </t>
  </si>
  <si>
    <t>Non-Technical Account</t>
  </si>
  <si>
    <t>Insurance Service Result - Life Business</t>
  </si>
  <si>
    <t>Insurance Service Result - Total</t>
  </si>
  <si>
    <t>Other income</t>
  </si>
  <si>
    <t>Profit after tax</t>
  </si>
  <si>
    <t>Please key in a value for each cell in the table. Where the cell contains no value, a value of zero is to be keyed in.</t>
  </si>
  <si>
    <t>Profit for the year</t>
  </si>
  <si>
    <t>Insurance revenue</t>
  </si>
  <si>
    <t>Insurance service expenses</t>
  </si>
  <si>
    <t>Life Business</t>
  </si>
  <si>
    <t>Incurred claims and insurance services expenses</t>
  </si>
  <si>
    <t>ANST01</t>
  </si>
  <si>
    <t>ANST02</t>
  </si>
  <si>
    <t>ANST03</t>
  </si>
  <si>
    <t>ANST04</t>
  </si>
  <si>
    <t>Underwriting / Binder Agreements - General data</t>
  </si>
  <si>
    <t>Name of Cover Holder</t>
  </si>
  <si>
    <t>Period of agreement</t>
  </si>
  <si>
    <t>Outsourced Activity</t>
  </si>
  <si>
    <t>Line of Business</t>
  </si>
  <si>
    <t>Territories in which the product is being sold</t>
  </si>
  <si>
    <t>Gross premium written during the financial year</t>
  </si>
  <si>
    <t>Gross Claims Incurred during the financial year</t>
  </si>
  <si>
    <t>Gross Commissions paid during the financial year</t>
  </si>
  <si>
    <t>Third Party Service Providers</t>
  </si>
  <si>
    <t>Please complete sheet ANST08B for information regarding third party service providers.</t>
  </si>
  <si>
    <t/>
  </si>
  <si>
    <t>Underwriting / Binder Agreements - Third Party Service Providers</t>
  </si>
  <si>
    <t>Name of Coverholder</t>
  </si>
  <si>
    <t>Name of Third Party Service Provider</t>
  </si>
  <si>
    <t>N.B - You may add more Third Party Service Providers by inserting new rows.</t>
  </si>
  <si>
    <t>MFSA</t>
  </si>
  <si>
    <t>MALTA FINANCIAL SERVICES AUTHORITY</t>
  </si>
  <si>
    <t>Annual National Specific Templates</t>
  </si>
  <si>
    <t>1(a)</t>
  </si>
  <si>
    <t>Name of Licence Holder</t>
  </si>
  <si>
    <t>Code</t>
  </si>
  <si>
    <t>1(b)</t>
  </si>
  <si>
    <t>Exchange rate to Euro</t>
  </si>
  <si>
    <t>Type of business carried out</t>
  </si>
  <si>
    <t>For the period  from:</t>
  </si>
  <si>
    <t>to:</t>
  </si>
  <si>
    <t>Currency in which accounts are reported</t>
  </si>
  <si>
    <r>
      <t xml:space="preserve">Exchange Rate </t>
    </r>
    <r>
      <rPr>
        <b/>
        <u/>
        <sz val="10"/>
        <rFont val="Arial"/>
        <family val="2"/>
      </rPr>
      <t>to</t>
    </r>
    <r>
      <rPr>
        <sz val="10"/>
        <rFont val="Arial"/>
        <family val="2"/>
      </rPr>
      <t xml:space="preserve"> Euro at period end </t>
    </r>
  </si>
  <si>
    <t>Long Term Business</t>
  </si>
  <si>
    <t>Composite</t>
  </si>
  <si>
    <t>GBP</t>
  </si>
  <si>
    <t>USD</t>
  </si>
  <si>
    <t>SEK</t>
  </si>
  <si>
    <t>Analysis of Gross premiums written by source of business - General business (GB)</t>
  </si>
  <si>
    <t>Total</t>
  </si>
  <si>
    <t>GPW i.r.o. risks situated in Malta (insurance)</t>
  </si>
  <si>
    <t>GPW i.r.o. risks situated in Malta (reinsurance inwards)</t>
  </si>
  <si>
    <t>GPW i.r.o. risks situated outside Malta (insurance)</t>
  </si>
  <si>
    <t>GPW i.r.o. risks situated outside Malta (reinsurance inwards)</t>
  </si>
  <si>
    <t xml:space="preserve">Total </t>
  </si>
  <si>
    <t>Direct business</t>
  </si>
  <si>
    <t>Business generated by agents</t>
  </si>
  <si>
    <t>Business generated by brokers</t>
  </si>
  <si>
    <t>Business generated by tied insurance intermediaries</t>
  </si>
  <si>
    <t>Total GPW</t>
  </si>
  <si>
    <t>Medical expense insurance</t>
  </si>
  <si>
    <t>GPW i.r.o. risks situated in Malta (proportional reinsurance inwards)</t>
  </si>
  <si>
    <t>GPW i.r.o. risks situated outside Malta (proportional reinsurance inwards)</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</si>
  <si>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</si>
  <si>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</si>
  <si>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</si>
  <si>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</si>
  <si>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</si>
  <si>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</si>
  <si>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</si>
  <si>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</si>
  <si>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</si>
  <si>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</si>
  <si>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</si>
  <si>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Non-proportional health reinsurance</t>
  </si>
  <si>
    <t>GPW i.r.o. risks situated in Malta (non-proportional reinsurance inwards)</t>
  </si>
  <si>
    <t>GPW i.r.o. risks situated outside Malta (non-proportional reinsurance inwards)</t>
  </si>
  <si>
    <t>Non-proportional casualty reinsurance</t>
  </si>
  <si>
    <t>Non-proportional marine, aviation and transport reinsurance</t>
  </si>
  <si>
    <t>Non-proportional property reinsurance</t>
  </si>
  <si>
    <t>Analysis of Gross premiums written by source of business - Long Term business (LTB)</t>
  </si>
  <si>
    <t>GPW i.r.o. commitments where Malta is the country of commitment (insurance)</t>
  </si>
  <si>
    <t>GPW i.r.o. commitments where Malta is the country of commitment (reinsurance inwards)</t>
  </si>
  <si>
    <t>GPW i.r.o. commitments where Malta is not the country of commitment (insurance)</t>
  </si>
  <si>
    <t>GPW i.r.o. commitments where Malta is not the country of commitment (reinsurance inwards)</t>
  </si>
  <si>
    <t>Total GPW 
(including investment contracts without DPF)</t>
  </si>
  <si>
    <t>Type of business:</t>
  </si>
  <si>
    <r>
      <t xml:space="preserve">Changes in the number of policyholders - Long Term business (LTB) </t>
    </r>
    <r>
      <rPr>
        <b/>
        <u/>
        <sz val="11"/>
        <rFont val="Calibri"/>
        <family val="2"/>
        <scheme val="minor"/>
      </rPr>
      <t>excluding</t>
    </r>
    <r>
      <rPr>
        <b/>
        <sz val="11"/>
        <rFont val="Calibri"/>
        <family val="2"/>
        <scheme val="minor"/>
      </rPr>
      <t xml:space="preserve"> Pure reinsurance long-term business</t>
    </r>
  </si>
  <si>
    <t>Health Insurance</t>
  </si>
  <si>
    <t>Insurance with profit participation</t>
  </si>
  <si>
    <t>Index-linked and unit-linked insurance</t>
  </si>
  <si>
    <t xml:space="preserve"> Other life insurance</t>
  </si>
  <si>
    <t>Annuities stemming from non-life insurance contracts and relating to health insurance obligations</t>
  </si>
  <si>
    <t>Annuities stemming from non-life insurance contracts and relating to insurance obligations other than health insurance obligations</t>
  </si>
  <si>
    <t>Commitments  where Malta is the country of commitment</t>
  </si>
  <si>
    <t>Commitments  where Malta is not  the country of commitment</t>
  </si>
  <si>
    <t>Total - Health Insurance</t>
  </si>
  <si>
    <t>Total - Insurance with profit participation</t>
  </si>
  <si>
    <t>Total - Index-linked and unit-linked insurance</t>
  </si>
  <si>
    <t>Total - Other life insurance</t>
  </si>
  <si>
    <t>Total - Annuities stemming from non-life insurance contracts and relating to health insurance obligations</t>
  </si>
  <si>
    <t>Total - Annuities stemming from non-life insurance contracts and relating to insurance obligations other than health insurance obligations</t>
  </si>
  <si>
    <t>In force at year start</t>
  </si>
  <si>
    <t>New business</t>
  </si>
  <si>
    <t>Reinstatements</t>
  </si>
  <si>
    <t>Deaths</t>
  </si>
  <si>
    <t>Expiries</t>
  </si>
  <si>
    <t>Maturities</t>
  </si>
  <si>
    <t>Surrenders</t>
  </si>
  <si>
    <t>Lapses</t>
  </si>
  <si>
    <t>Net other movements</t>
  </si>
  <si>
    <t>In force at year end</t>
  </si>
  <si>
    <r>
      <t>Discontinuance rate</t>
    </r>
    <r>
      <rPr>
        <b/>
        <vertAlign val="superscript"/>
        <sz val="10"/>
        <rFont val="Arial"/>
        <family val="2"/>
      </rPr>
      <t>1</t>
    </r>
  </si>
  <si>
    <r>
      <t>1</t>
    </r>
    <r>
      <rPr>
        <i/>
        <sz val="9"/>
        <rFont val="Arial"/>
        <family val="2"/>
      </rPr>
      <t>Discontinuance rate is calculated as (surrenders + lapses) / (in force at year start + 0.5 * new business)</t>
    </r>
  </si>
  <si>
    <t>Adjustments for</t>
  </si>
  <si>
    <t>Income tax expense</t>
  </si>
  <si>
    <t>Other adjustments for non-cash items</t>
  </si>
  <si>
    <t>Changes in investment assets</t>
  </si>
  <si>
    <t>Proceeds from sales</t>
  </si>
  <si>
    <t>Purchases</t>
  </si>
  <si>
    <t>Changes in other working capital balances</t>
  </si>
  <si>
    <t>Interest received</t>
  </si>
  <si>
    <t>Cash flows from investing activities</t>
  </si>
  <si>
    <t>Cash flows from operating activities</t>
  </si>
  <si>
    <t>Payment for acquisition of subsidiary, net of cash acquired</t>
  </si>
  <si>
    <t>Payments for investment properties</t>
  </si>
  <si>
    <t>Payments for intangible assets and property and equipment</t>
  </si>
  <si>
    <t>Proceeds from sale of intangible assets and property and equipment</t>
  </si>
  <si>
    <t>Dividends from joint ventures and associates</t>
  </si>
  <si>
    <t>Cash flows from financing activities</t>
  </si>
  <si>
    <t>Proceeds from issuance of ordinary shares</t>
  </si>
  <si>
    <t>Proceeds from sale of treasury shares</t>
  </si>
  <si>
    <t>Proceeds from borrowings</t>
  </si>
  <si>
    <t>Repayment of borrowings</t>
  </si>
  <si>
    <t>Interest paid on borrowings</t>
  </si>
  <si>
    <t>Net cash from interest rate swaps</t>
  </si>
  <si>
    <t>Dividends paid to parent company’s shareholders</t>
  </si>
  <si>
    <t>Dividends paid to non-controlling interests in subsidiaries</t>
  </si>
  <si>
    <t>Net cash from financing activities</t>
  </si>
  <si>
    <t>Net decrease in cash and cash equivalents during the year</t>
  </si>
  <si>
    <t>Cash and cash equivalents – Beginning of year</t>
  </si>
  <si>
    <t>Effects of exchange rate changes on cash and cash equivalents</t>
  </si>
  <si>
    <t>Cash and cash equivalents – End of year</t>
  </si>
  <si>
    <t>Analysis of claim amounts by type of decrement - Long Term business</t>
  </si>
  <si>
    <t>Total -Insurance with profit participation</t>
  </si>
  <si>
    <t>Total - NIndex-linked and unit-linked insurance</t>
  </si>
  <si>
    <t>Total -  Other life insurance</t>
  </si>
  <si>
    <t>Gross</t>
  </si>
  <si>
    <t xml:space="preserve">Death </t>
  </si>
  <si>
    <t>Disability lump sums</t>
  </si>
  <si>
    <t>Disability periodic payments</t>
  </si>
  <si>
    <t>Surrender or partial surrender</t>
  </si>
  <si>
    <t>Annuity payments</t>
  </si>
  <si>
    <t>Lump sums on maturity</t>
  </si>
  <si>
    <t>Reinsurance outwards</t>
  </si>
  <si>
    <t>Net of reinsurance outwards</t>
  </si>
  <si>
    <r>
      <t>Amount of Benefit</t>
    </r>
    <r>
      <rPr>
        <b/>
        <vertAlign val="superscript"/>
        <sz val="10"/>
        <rFont val="Arial"/>
        <family val="2"/>
      </rPr>
      <t>1</t>
    </r>
  </si>
  <si>
    <r>
      <rPr>
        <i/>
        <vertAlign val="superscript"/>
        <sz val="8"/>
        <rFont val="Arial"/>
        <family val="2"/>
      </rPr>
      <t xml:space="preserve">1 </t>
    </r>
    <r>
      <rPr>
        <i/>
        <sz val="8"/>
        <rFont val="Arial"/>
        <family val="2"/>
      </rPr>
      <t>For non-linked contracts the amount of benefit is the current death benefit (excluding any interim and terminal bonus) for assurances, the amount payable on claim for standalone critical illness, the annual amount of annuity for deferred annuities and annuities in payment and the annual amount of benefit for income protection and waiver of premium. For linked long-term contracts including life assurance, it is the current amount payable on death.</t>
    </r>
  </si>
  <si>
    <t>ANST05</t>
  </si>
  <si>
    <t>ANST06</t>
  </si>
  <si>
    <t>ANST07</t>
  </si>
  <si>
    <t>Statement of cashflows - Indirect method</t>
  </si>
  <si>
    <t>Contracts measured under the Premium Allocation Approach</t>
  </si>
  <si>
    <t>Contracts not measured under the Premium Allocation Approach</t>
  </si>
  <si>
    <t>Amortisation of insurance acquisition cash flows</t>
  </si>
  <si>
    <t>Losses and reversals of losses on onerous contracts</t>
  </si>
  <si>
    <t>Adjustments to liabilities for incurred claims</t>
  </si>
  <si>
    <t>(Impairment losses) and reversals of Insurance Acquisition Cash flows assets</t>
  </si>
  <si>
    <t>Allocation of reinsurance premiums paid</t>
  </si>
  <si>
    <t>Amounts recoverable from reinsurers</t>
  </si>
  <si>
    <t xml:space="preserve">        Recoveries of incurred claims and other insurance service expenses</t>
  </si>
  <si>
    <t xml:space="preserve">        Recoveries and reversals of recoveries of losses on onerous underlying contracts</t>
  </si>
  <si>
    <t xml:space="preserve">        Adjustments to assets for incurred claims</t>
  </si>
  <si>
    <t>Effect of changes in non-performance risk of reinsurers</t>
  </si>
  <si>
    <t>Net expenses from reinsurance contracts</t>
  </si>
  <si>
    <t>Interest revenue calculated using the effective interest method</t>
  </si>
  <si>
    <t>Other investment revenue</t>
  </si>
  <si>
    <t>Net impairment gain/(loss) on financial assets</t>
  </si>
  <si>
    <t>Investment return</t>
  </si>
  <si>
    <t>Net finance expenses from insurance contracts</t>
  </si>
  <si>
    <t>Net finance income from reinsurance contracts</t>
  </si>
  <si>
    <t>Movement in investment contract liabilities</t>
  </si>
  <si>
    <t>Movement in third party interests in consolidated funds</t>
  </si>
  <si>
    <t>Other financial expenses</t>
  </si>
  <si>
    <t>Net financial result</t>
  </si>
  <si>
    <t>Revenue from investment management services</t>
  </si>
  <si>
    <t>Other operating expenses</t>
  </si>
  <si>
    <t>Other finance costs</t>
  </si>
  <si>
    <t>Share of profit for equity-accounted investees, net of tax</t>
  </si>
  <si>
    <t>Other income/expenses</t>
  </si>
  <si>
    <t>Profit before tax</t>
  </si>
  <si>
    <t>Gain on remeasurement of pre-existing interest in acquired subsidiary</t>
  </si>
  <si>
    <t>Gain on disposal of subsidiary</t>
  </si>
  <si>
    <t>Gain on disposal of property and equipment</t>
  </si>
  <si>
    <t>Depreciation and amortisation</t>
  </si>
  <si>
    <t>Impairment loss on intangible assets and goodwill</t>
  </si>
  <si>
    <t>Share of profit of equity-accounted investees, net of tax</t>
  </si>
  <si>
    <t>Equity-settled share-based payment transactions</t>
  </si>
  <si>
    <t>Changes in:</t>
  </si>
  <si>
    <t>Financial investments and derivatives</t>
  </si>
  <si>
    <t>Insurance and reinsurance contracts</t>
  </si>
  <si>
    <t>Receivables</t>
  </si>
  <si>
    <t>Investment property</t>
  </si>
  <si>
    <t>Owner-occupied property at fair value</t>
  </si>
  <si>
    <t>Other assets</t>
  </si>
  <si>
    <t>Payables</t>
  </si>
  <si>
    <t>Investment contract liabilities</t>
  </si>
  <si>
    <t>Third party interests in consolidated funds</t>
  </si>
  <si>
    <t>Provisions</t>
  </si>
  <si>
    <t>Other liabilities</t>
  </si>
  <si>
    <t>Net cash from operating acitivities</t>
  </si>
  <si>
    <t>Net cash from investing activities</t>
  </si>
  <si>
    <t>ANST08_A</t>
  </si>
  <si>
    <t>ANST08_B</t>
  </si>
  <si>
    <t>Version 05/2023</t>
  </si>
  <si>
    <t>Cash used in operating activities</t>
  </si>
  <si>
    <t>Dividends received</t>
  </si>
  <si>
    <t>Income taxes paid</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</si>
  <si>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</si>
  <si>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</si>
  <si>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</si>
  <si>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</si>
  <si>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</si>
  <si>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</si>
  <si>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</si>
  <si>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</si>
  <si>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</si>
  <si>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</si>
  <si>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</si>
  <si>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</si>
  <si>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</si>
  <si>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</si>
  <si>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</si>
  <si>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</si>
  <si>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</si>
  <si>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</si>
  <si>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</si>
  <si>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</si>
  <si>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</si>
  <si>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</si>
  <si>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</si>
  <si>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</si>
  <si>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</si>
  <si>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</si>
  <si>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</si>
  <si>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</si>
  <si>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</si>
  <si>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</si>
  <si>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</si>
  <si>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</si>
  <si>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</si>
  <si>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</si>
  <si>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</si>
  <si>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</si>
  <si>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</si>
  <si>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</si>
  <si>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</si>
  <si>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</si>
  <si>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</si>
  <si>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</si>
  <si>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</si>
  <si>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</si>
  <si>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</si>
  <si>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</si>
  <si>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</si>
  <si>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</si>
  <si>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</si>
  <si>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</si>
  <si>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</si>
  <si>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</si>
  <si>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</si>
  <si>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</si>
  <si>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</si>
  <si>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</si>
  <si>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</si>
  <si>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</si>
  <si>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</si>
  <si>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</si>
  <si>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</si>
  <si>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</si>
  <si>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</si>
  <si>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</si>
  <si>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</si>
  <si>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</si>
  <si>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</si>
  <si>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</si>
  <si>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</si>
  <si>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</si>
  <si>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</si>
  <si>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</si>
  <si>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</si>
  <si>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</si>
  <si>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</si>
  <si>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</si>
  <si>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</si>
  <si>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</si>
  <si>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</si>
  <si>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</si>
  <si>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</si>
  <si>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</si>
  <si>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</si>
  <si>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</si>
  <si>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</si>
  <si>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</si>
  <si>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</si>
  <si>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</si>
  <si>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</si>
  <si>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</si>
  <si>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</si>
  <si>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</si>
  <si>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</si>
  <si>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</si>
  <si>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</si>
  <si>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</si>
  <si>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</si>
  <si>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</si>
  <si>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</si>
  <si>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</si>
  <si>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</si>
  <si>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</si>
  <si>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</si>
  <si>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</si>
  <si>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</si>
  <si>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</si>
  <si>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</si>
  <si>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</si>
  <si>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</si>
  <si>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</si>
  <si>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</si>
  <si>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</si>
  <si>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</si>
  <si>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</si>
  <si>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</si>
  <si>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</si>
  <si>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</si>
  <si>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</si>
  <si>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</si>
  <si>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KOSOVO</t>
  </si>
  <si>
    <t>KUWAIT</t>
  </si>
  <si>
    <t>KYRGYZSTAN</t>
  </si>
  <si>
    <t>LAO PEOPLE'S DEMOCRATIC REPUBLIC</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</si>
  <si>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</si>
  <si>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</si>
  <si>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</si>
  <si>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</si>
  <si>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</si>
  <si>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</si>
  <si>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</si>
  <si>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</si>
  <si>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</si>
  <si>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</si>
  <si>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</si>
  <si>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</si>
  <si>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</si>
  <si>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</si>
  <si>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</si>
  <si>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</si>
  <si>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</si>
  <si>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</si>
  <si>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</si>
  <si>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</si>
  <si>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</si>
  <si>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</si>
  <si>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</si>
  <si>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</si>
  <si>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</si>
  <si>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</si>
  <si>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</si>
  <si>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</si>
  <si>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</si>
  <si>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</si>
  <si>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</si>
  <si>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</si>
  <si>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</si>
  <si>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</si>
  <si>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</si>
  <si>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</si>
  <si>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</si>
  <si>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</si>
  <si>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</si>
  <si>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</si>
  <si>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</si>
  <si>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MACEDONIA</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</si>
  <si>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</si>
  <si>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</si>
  <si>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</si>
  <si>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</si>
  <si>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</si>
  <si>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</si>
  <si>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</si>
  <si>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</si>
  <si>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</si>
  <si>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</si>
  <si>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</si>
  <si>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</si>
  <si>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</si>
  <si>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</si>
  <si>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</si>
  <si>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</si>
  <si>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</si>
  <si>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</si>
  <si>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</si>
  <si>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</si>
  <si>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</si>
  <si>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</si>
  <si>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</si>
  <si>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</si>
  <si>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</si>
  <si>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</si>
  <si>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</si>
  <si>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</si>
  <si>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</si>
  <si>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</si>
  <si>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</si>
  <si>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</si>
  <si>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</si>
  <si>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</si>
  <si>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</si>
  <si>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</si>
  <si>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</si>
  <si>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</si>
  <si>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</si>
  <si>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</si>
  <si>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</si>
  <si>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</si>
  <si>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</si>
  <si>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</si>
  <si>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</si>
  <si>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</si>
  <si>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</si>
  <si>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</si>
  <si>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</si>
  <si>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</si>
  <si>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</si>
  <si>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</si>
  <si>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</si>
  <si>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</si>
  <si>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</si>
  <si>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</si>
  <si>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</si>
  <si>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</si>
  <si>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</si>
  <si>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</si>
  <si>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</si>
  <si>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</si>
  <si>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</si>
  <si>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</si>
  <si>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</si>
  <si>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</si>
  <si>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</si>
  <si>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</si>
  <si>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</si>
  <si>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</si>
  <si>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KINGDOM (GIBRALTAR)</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</si>
  <si>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</si>
  <si>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</si>
  <si>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</si>
  <si>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</si>
  <si>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</si>
  <si>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</si>
  <si>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</si>
  <si>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</si>
  <si>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</si>
  <si>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</si>
  <si>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</si>
  <si>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</si>
  <si>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</si>
  <si>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</si>
  <si>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ANST10</t>
  </si>
  <si>
    <t>Jurisdiction</t>
  </si>
  <si>
    <t>Line of business</t>
  </si>
  <si>
    <t>Gross Commissions ***</t>
  </si>
  <si>
    <t xml:space="preserve"> </t>
  </si>
  <si>
    <t>N.B - You may add more activities by inserting new rows.</t>
  </si>
  <si>
    <t>FOS</t>
  </si>
  <si>
    <t>FOE</t>
  </si>
  <si>
    <t>Non-EEA</t>
  </si>
  <si>
    <t>Outsourced Activity - Underwriting</t>
  </si>
  <si>
    <t>Outsourced Activity - Claims Handling</t>
  </si>
  <si>
    <t>Outsourced Activity - Distribution</t>
  </si>
  <si>
    <t>Outsourced Activity - In Run-off</t>
  </si>
  <si>
    <t>ANST09_B</t>
  </si>
  <si>
    <t>ANST09_A</t>
  </si>
  <si>
    <t>Medical expense insurance - Direct Business</t>
  </si>
  <si>
    <t>Health insurance</t>
  </si>
  <si>
    <t xml:space="preserve">Medical expense insurance - Proportional reinsurance accepted </t>
  </si>
  <si>
    <t>Income protection insurance - Direct Business</t>
  </si>
  <si>
    <t xml:space="preserve">Income protection insurance - Proportional reinsurance accepted </t>
  </si>
  <si>
    <t>Other life insurance</t>
  </si>
  <si>
    <t>Workers' compensation insurance - Direct Business</t>
  </si>
  <si>
    <t xml:space="preserve">Workers' compensation insurance - Proportional reinsurance accepted </t>
  </si>
  <si>
    <t>Motor vehicle liability insurance - Direct Business</t>
  </si>
  <si>
    <t>Health reinsurance</t>
  </si>
  <si>
    <t xml:space="preserve">Motor vehicle liability insurance - Proportional reinsurance accepted </t>
  </si>
  <si>
    <r>
      <t>Life</t>
    </r>
    <r>
      <rPr>
        <strike/>
        <sz val="10"/>
        <rFont val="Calibri"/>
        <family val="2"/>
        <scheme val="minor"/>
      </rPr>
      <t xml:space="preserve"> </t>
    </r>
    <r>
      <rPr>
        <sz val="10"/>
        <rFont val="Calibri"/>
        <family val="2"/>
        <scheme val="minor"/>
      </rPr>
      <t>reinsurance</t>
    </r>
  </si>
  <si>
    <t>Other motor insurance - Direct Business</t>
  </si>
  <si>
    <t xml:space="preserve">Other motor insurance - Proportional reinsurance accepted </t>
  </si>
  <si>
    <t>Marine, aviation and transport insurance - Direct Business</t>
  </si>
  <si>
    <t xml:space="preserve">Marine, aviation and transport insurance - Proportional reinsurance accepted </t>
  </si>
  <si>
    <t>Fire and other damage to property insurance - Direct Business</t>
  </si>
  <si>
    <t xml:space="preserve">Fire and other damage to property insurance - Proportional reinsurance accepted </t>
  </si>
  <si>
    <t>General liability insurance - Direct Business</t>
  </si>
  <si>
    <t xml:space="preserve">General liability insurance - Proportional reinsurance accepted </t>
  </si>
  <si>
    <t>Credit and suretyship insurance - Direct Business</t>
  </si>
  <si>
    <t xml:space="preserve">Credit and suretyship insurance - Proportional reinsurance accepted </t>
  </si>
  <si>
    <t>Legal expenses insurance - Direct Business</t>
  </si>
  <si>
    <t xml:space="preserve">Legal expenses insurance - Proportional reinsurance accepted </t>
  </si>
  <si>
    <t>Assistance - Direct Business</t>
  </si>
  <si>
    <t xml:space="preserve">Assistance - Proportional reinsurance accepted </t>
  </si>
  <si>
    <t>Miscellaneous financial loss - Direct Business</t>
  </si>
  <si>
    <t xml:space="preserve">Miscellaneous financial loss - Proportional reinsurance accepted </t>
  </si>
  <si>
    <t xml:space="preserve">Health - Non-proportional reinsurance accepted </t>
  </si>
  <si>
    <t xml:space="preserve">Casualty - Non-proportional reinsurance accepted </t>
  </si>
  <si>
    <t xml:space="preserve">Marine, aviation, transport - Non-proportional reinsurance accepted </t>
  </si>
  <si>
    <t xml:space="preserve">Property - Non-proportional reinsurance accepted </t>
  </si>
  <si>
    <r>
      <rPr>
        <b/>
        <u/>
        <sz val="10"/>
        <rFont val="Arial"/>
        <family val="2"/>
      </rPr>
      <t>Activity by Country - General Business</t>
    </r>
    <r>
      <rPr>
        <b/>
        <sz val="10"/>
        <rFont val="Arial"/>
        <family val="2"/>
      </rPr>
      <t xml:space="preserve"> - This sheet is to be completed by all insurance undertakings carrying out insurance/reinsurance business activities inside and outside Malta.</t>
    </r>
  </si>
  <si>
    <t>*** Gross Commissions are commission costs, costs of selling, underwriting and initiating an insurance contract that has been issued.</t>
  </si>
  <si>
    <r>
      <rPr>
        <b/>
        <u/>
        <sz val="10"/>
        <rFont val="Arial"/>
        <family val="2"/>
      </rPr>
      <t>Activity by Country - Life Business</t>
    </r>
    <r>
      <rPr>
        <b/>
        <sz val="10"/>
        <rFont val="Arial"/>
        <family val="2"/>
      </rPr>
      <t xml:space="preserve"> - This sheet is to be completed by all insurance undertakings carrying out insurance/reinsurance business activities inside and outside Malta.</t>
    </r>
  </si>
  <si>
    <t xml:space="preserve">Number of contracts </t>
  </si>
  <si>
    <t>FOS / FOE / Non-EEA / Not applicable *</t>
  </si>
  <si>
    <t>Gross Premiums Written **</t>
  </si>
  <si>
    <t>Gross Claims Incurred ***</t>
  </si>
  <si>
    <t>Gross Commissions ****</t>
  </si>
  <si>
    <t>Number of contracts *****</t>
  </si>
  <si>
    <t>Not applicable</t>
  </si>
  <si>
    <t xml:space="preserve">** Gross Premiums Written shall comprise all amounts due during the financial year in respect of insurance contracts, regardless of the fact that such amounts may relate in whole or in part to a later financial year. </t>
  </si>
  <si>
    <t xml:space="preserve">*** Gross Claims Incurred means the sum of the claims paid and the change in the provision for claims during the financial year related to insurance contracts. This shall exclude claims management expenses. </t>
  </si>
  <si>
    <t>**** Gross Commissions are commission costs, costs of selling, underwriting and initiating an insurance contract that has been issued.</t>
  </si>
  <si>
    <t xml:space="preserve">* Not applicable is to be selected for reinsurance business and insurance/reinsurance business carried out in Malta. </t>
  </si>
  <si>
    <t>***** For insurance undertakings carrying out insurance business this should be the number of policies issues. This is not applicable for insurance undertakings carrying out reinsurance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</si>
</sst>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0_);_(* \(#,##0.00\);_(* &quot;-&quot;??_);_(@_)"/>
    <numFmt numFmtId="165" formatCode="dd/mm/yyyy;@"/>
    <numFmt numFmtId="166" formatCode="_-* #,##0_-;\-* #,##0_-;_-* &quot;-&quot;??_-;_-@_-"/>
    <numFmt numFmtId="167" formatCode="_(* #,##0_);_(* \(#,##0\);_(* &quot;-&quot;_);_(@_)"/>
    <numFmt numFmtId="168" formatCode="_ * #,##0.00_)_£_ ;_ * \(#,##0.00\)_£_ ;_ * &quot;-&quot;??_)_£_ ;_ @_ "/>
    <numFmt numFmtId="169" formatCode="_(* #,##0.00_);_(* \(#,##0.00\);_(* \-??_);_(@_)"/>
    <numFmt numFmtId="170" formatCode="_(\$* #,##0.00_);_(\$* \(#,##0.00\);_(\$* \-??_);_(@_)"/>
    <numFmt numFmtId="171" formatCode="_(&quot;$&quot;* #,##0.00_);_(&quot;$&quot;* \(#,##0.00\);_(&quot;$&quot;* &quot;-&quot;??_);_(@_)"/>
    <numFmt numFmtId="172" formatCode="_-[$€-2]* #,##0.00_-;\-[$€-2]* #,##0.00_-;_-[$€-2]* &quot;-&quot;??_-"/>
    <numFmt numFmtId="173" formatCode="[$€-2]\ #,##0"/>
    <numFmt numFmtId="174" formatCode="0."/>
    <numFmt numFmtId="175" formatCode="0.0000"/>
    <numFmt numFmtId="176" formatCode="0.00000"/>
    <numFmt numFmtId="177" formatCode="#,##0_ ;\-#,##0\ "/>
    <numFmt numFmtId="178" formatCode="General;General;;@\ "/>
  </numFmts>
  <fonts count="107">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0"/>
      <name val="Arial"/>
      <family val="2"/>
    </font>
    <font>
      <sz val="10"/>
      <color theme="1"/>
      <name val="Calibri"/>
      <family val="2"/>
      <scheme val="minor"/>
    </font>
    <font>
      <b/>
      <sz val="10"/>
      <color theme="1"/>
      <name val="Calibri"/>
      <family val="2"/>
      <scheme val="minor"/>
    </font>
    <font>
      <sz val="10"/>
      <color theme="1"/>
      <name val="Arial"/>
      <family val="2"/>
    </font>
    <font>
      <b/>
      <sz val="10"/>
      <color theme="1"/>
      <name val="Arial"/>
      <family val="2"/>
    </font>
    <font>
      <b/>
      <sz val="10"/>
      <name val="Calibri"/>
      <family val="2"/>
      <scheme val="minor"/>
    </font>
    <font>
      <i/>
      <sz val="10"/>
      <color theme="1"/>
      <name val="Arial"/>
      <family val="2"/>
    </font>
    <font>
      <sz val="10"/>
      <color rgb="FF000000"/>
      <name val="Calibri"/>
      <family val="2"/>
      <scheme val="minor"/>
    </font>
    <font>
      <sz val="10"/>
      <name val="Calibri"/>
      <family val="2"/>
      <scheme val="minor"/>
    </font>
    <font>
      <i/>
      <sz val="9"/>
      <color rgb="FFFF0000"/>
      <name val="Calibri"/>
      <family val="2"/>
      <scheme val="minor"/>
    </font>
    <font>
      <b/>
      <sz val="10"/>
      <color rgb="FF000000"/>
      <name val="Calibri"/>
      <family val="2"/>
      <scheme val="minor"/>
    </font>
    <font>
      <b/>
      <sz val="11"/>
      <name val="Arial"/>
      <family val="2"/>
    </font>
    <font>
      <sz val="11"/>
      <color theme="1"/>
      <name val="Arial"/>
      <family val="2"/>
    </font>
    <font>
      <b/>
      <sz val="10"/>
      <name val="Times New Roman"/>
      <family val="1"/>
    </font>
    <font>
      <sz val="10"/>
      <name val="Times New Roman"/>
      <family val="1"/>
    </font>
    <font>
      <sz val="9"/>
      <color indexed="81"/>
      <name val="Tahom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9"/>
      <name val="Arial"/>
      <family val="2"/>
    </font>
    <font>
      <b/>
      <sz val="6"/>
      <name val="Arial"/>
      <family val="2"/>
    </font>
    <font>
      <sz val="6"/>
      <name val="Arial"/>
      <family val="2"/>
    </font>
    <font>
      <sz val="11"/>
      <color rgb="FF9C6500"/>
      <name val="Calibri"/>
      <family val="2"/>
      <scheme val="minor"/>
    </font>
    <font>
      <sz val="10"/>
      <name val="Arial MT"/>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theme="1"/>
      <name val="Times New Roman"/>
      <family val="2"/>
    </font>
    <font>
      <sz val="10"/>
      <name val="Arial"/>
      <family val="2"/>
      <charset val="238"/>
    </font>
    <font>
      <sz val="10"/>
      <color indexed="8"/>
      <name val="Arial"/>
      <family val="2"/>
    </font>
    <font>
      <b/>
      <sz val="10"/>
      <color indexed="8"/>
      <name val="Arial"/>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10"/>
      <color indexed="12"/>
      <name val="Arial"/>
      <family val="2"/>
    </font>
    <font>
      <u/>
      <sz val="11"/>
      <color theme="10"/>
      <name val="Calibri"/>
      <family val="2"/>
      <scheme val="minor"/>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b/>
      <sz val="12"/>
      <name val="Arial"/>
      <family val="2"/>
    </font>
    <font>
      <sz val="12"/>
      <name val="Arial"/>
      <family val="2"/>
    </font>
    <font>
      <b/>
      <i/>
      <sz val="12"/>
      <name val="Arial"/>
      <family val="2"/>
    </font>
    <font>
      <b/>
      <i/>
      <sz val="9"/>
      <name val="Arial"/>
      <family val="2"/>
    </font>
    <font>
      <i/>
      <sz val="11"/>
      <color theme="1"/>
      <name val="Calibri"/>
      <family val="2"/>
      <scheme val="minor"/>
    </font>
    <font>
      <i/>
      <sz val="8"/>
      <color theme="1"/>
      <name val="Arial"/>
      <family val="2"/>
    </font>
    <font>
      <sz val="11"/>
      <color rgb="FF000000"/>
      <name val="Calibri"/>
      <family val="2"/>
    </font>
    <font>
      <b/>
      <sz val="10"/>
      <color theme="0"/>
      <name val="Arial"/>
      <family val="2"/>
    </font>
    <font>
      <sz val="10"/>
      <color theme="0"/>
      <name val="Times New Roman"/>
      <family val="1"/>
    </font>
    <font>
      <b/>
      <sz val="13"/>
      <name val="Times New Roman"/>
      <family val="1"/>
    </font>
    <font>
      <i/>
      <sz val="13"/>
      <color theme="0"/>
      <name val="Times New Roman"/>
      <family val="1"/>
    </font>
    <font>
      <sz val="52"/>
      <color indexed="61"/>
      <name val="Times New Roman"/>
      <family val="1"/>
    </font>
    <font>
      <sz val="22"/>
      <name val="Times New Roman"/>
      <family val="1"/>
    </font>
    <font>
      <b/>
      <sz val="16"/>
      <name val="Arial"/>
      <family val="2"/>
    </font>
    <font>
      <sz val="11"/>
      <color theme="0"/>
      <name val="Times New Roman"/>
      <family val="1"/>
    </font>
    <font>
      <sz val="12"/>
      <name val="Times New Roman"/>
      <family val="1"/>
    </font>
    <font>
      <sz val="10"/>
      <color indexed="10"/>
      <name val="Arial"/>
      <family val="2"/>
    </font>
    <font>
      <b/>
      <u/>
      <sz val="10"/>
      <name val="Arial"/>
      <family val="2"/>
    </font>
    <font>
      <sz val="12"/>
      <color theme="1"/>
      <name val="Calibri"/>
      <family val="2"/>
      <scheme val="minor"/>
    </font>
    <font>
      <b/>
      <i/>
      <sz val="10"/>
      <name val="Arial"/>
      <family val="2"/>
    </font>
    <font>
      <i/>
      <sz val="11"/>
      <name val="Times New Roman"/>
      <family val="1"/>
    </font>
    <font>
      <sz val="10"/>
      <color theme="0"/>
      <name val="Arial"/>
      <family val="2"/>
    </font>
    <font>
      <vertAlign val="superscript"/>
      <sz val="8"/>
      <name val="Arial"/>
      <family val="2"/>
    </font>
    <font>
      <vertAlign val="superscript"/>
      <sz val="8"/>
      <name val="Symbol"/>
      <family val="1"/>
      <charset val="2"/>
    </font>
    <font>
      <b/>
      <sz val="8"/>
      <name val="Arial"/>
      <family val="2"/>
    </font>
    <font>
      <b/>
      <sz val="11"/>
      <name val="Calibri"/>
      <family val="2"/>
      <scheme val="minor"/>
    </font>
    <font>
      <b/>
      <u/>
      <sz val="11"/>
      <name val="Calibri"/>
      <family val="2"/>
      <scheme val="minor"/>
    </font>
    <font>
      <b/>
      <vertAlign val="superscript"/>
      <sz val="10"/>
      <name val="Arial"/>
      <family val="2"/>
    </font>
    <font>
      <i/>
      <vertAlign val="superscript"/>
      <sz val="9"/>
      <name val="Arial"/>
      <family val="2"/>
    </font>
    <font>
      <i/>
      <sz val="9"/>
      <name val="Arial"/>
      <family val="2"/>
    </font>
    <font>
      <b/>
      <sz val="11"/>
      <color theme="9" tint="-0.249977111117893"/>
      <name val="Calibri"/>
      <family val="2"/>
      <scheme val="minor"/>
    </font>
    <font>
      <sz val="11"/>
      <name val="Calibri"/>
      <family val="2"/>
      <scheme val="minor"/>
    </font>
    <font>
      <i/>
      <sz val="8"/>
      <name val="Arial"/>
      <family val="2"/>
    </font>
    <font>
      <i/>
      <vertAlign val="superscript"/>
      <sz val="8"/>
      <name val="Arial"/>
      <family val="2"/>
    </font>
    <font>
      <b/>
      <sz val="10"/>
      <color theme="9" tint="-0.249977111117893"/>
      <name val="Arial"/>
      <family val="2"/>
    </font>
    <font>
      <sz val="10"/>
      <color theme="1"/>
      <name val="Roboto"/>
    </font>
    <font>
      <sz val="10"/>
      <color rgb="FF000000"/>
      <name val="Roboto"/>
    </font>
    <font>
      <sz val="10"/>
      <name val="Roboto"/>
    </font>
    <font>
      <strike/>
      <sz val="10"/>
      <name val="Calibri"/>
      <family val="2"/>
      <scheme val="minor"/>
    </font>
    <font>
      <sz val="9"/>
      <name val="Arial"/>
      <family val="2"/>
    </font>
    <font>
      <sz val="9"/>
      <color theme="1"/>
      <name val="Arial"/>
      <family val="2"/>
    </font>
    <font>
      <sz val="9"/>
      <color theme="1"/>
      <name val="Calibri"/>
      <family val="2"/>
      <scheme val="minor"/>
    </font>
    <font>
      <i/>
      <sz val="9"/>
      <color theme="1"/>
      <name val="Arial"/>
      <family val="2"/>
    </font>
  </fonts>
  <fills count="6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b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43"/>
        <bgColor indexed="64"/>
      </patternFill>
    </fill>
    <fill>
      <patternFill patternType="solid">
        <fgColor rgb="FFDCE6F1"/>
      </patternFill>
    </fill>
    <fill>
      <patternFill patternType="solid">
        <fgColor indexed="13"/>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FF"/>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top style="thin">
        <color indexed="8"/>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s>
  <cellStyleXfs count="333">
    <xf numFmtId="0" fontId="0" fillId="0" borderId="0"/>
    <xf numFmtId="43" fontId="1"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15" fillId="0" borderId="0">
      <alignment horizontal="center" vertical="center"/>
    </xf>
    <xf numFmtId="43" fontId="1" fillId="0" borderId="0" applyFont="0" applyFill="0" applyBorder="0" applyAlignment="0" applyProtection="0"/>
    <xf numFmtId="43" fontId="3" fillId="0" borderId="0" applyFont="0" applyFill="0" applyBorder="0" applyAlignment="0" applyProtection="0"/>
    <xf numFmtId="0" fontId="33" fillId="0" borderId="0">
      <alignment horizontal="left" vertical="center" wrapText="1"/>
    </xf>
    <xf numFmtId="0" fontId="33" fillId="0" borderId="2" applyBorder="0">
      <alignment horizontal="left" vertical="center" wrapText="1"/>
    </xf>
    <xf numFmtId="0" fontId="33" fillId="0" borderId="0">
      <alignment horizontal="center" vertical="top" wrapText="1"/>
    </xf>
    <xf numFmtId="0" fontId="33" fillId="0" borderId="0">
      <alignment horizontal="left" vertical="center"/>
    </xf>
    <xf numFmtId="0" fontId="4" fillId="0" borderId="0">
      <alignment vertical="center" wrapText="1"/>
    </xf>
    <xf numFmtId="0" fontId="4" fillId="0" borderId="0">
      <alignment horizontal="left" vertical="center"/>
    </xf>
    <xf numFmtId="0" fontId="4" fillId="0" borderId="0">
      <alignment vertical="top"/>
    </xf>
    <xf numFmtId="0" fontId="4" fillId="0" borderId="0">
      <alignment horizontal="right" vertical="top"/>
    </xf>
    <xf numFmtId="0" fontId="15" fillId="0" borderId="9">
      <alignment horizontal="left" vertical="center" wrapText="1"/>
    </xf>
    <xf numFmtId="0" fontId="15" fillId="0" borderId="9">
      <alignment horizontal="left" vertical="center"/>
    </xf>
    <xf numFmtId="0" fontId="34" fillId="0" borderId="0">
      <alignment horizontal="center" vertical="top" wrapText="1"/>
    </xf>
    <xf numFmtId="0" fontId="35" fillId="0" borderId="0">
      <alignment textRotation="90"/>
    </xf>
    <xf numFmtId="0" fontId="33" fillId="0" borderId="1">
      <alignment horizontal="center" vertical="center"/>
    </xf>
    <xf numFmtId="0" fontId="36" fillId="0" borderId="7">
      <alignment horizontal="left" vertical="top" wrapText="1"/>
    </xf>
    <xf numFmtId="0" fontId="36" fillId="0" borderId="7">
      <alignment horizontal="centerContinuous" vertical="top" wrapText="1"/>
    </xf>
    <xf numFmtId="0" fontId="4" fillId="0" borderId="0">
      <alignment vertical="top"/>
    </xf>
    <xf numFmtId="0" fontId="17" fillId="0" borderId="0"/>
    <xf numFmtId="43" fontId="3" fillId="0" borderId="0" applyFont="0" applyFill="0" applyBorder="0" applyAlignment="0" applyProtection="0"/>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8" fillId="38" borderId="22"/>
    <xf numFmtId="0" fontId="38" fillId="38" borderId="22"/>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39" borderId="0" applyNumberFormat="0" applyBorder="0" applyAlignment="0" applyProtection="0"/>
    <xf numFmtId="0" fontId="1" fillId="14"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1" fillId="18"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1" fillId="22"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1" fillId="26"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1" fillId="30"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1" fillId="3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5" borderId="0" applyNumberFormat="0" applyBorder="0" applyAlignment="0" applyProtection="0"/>
    <xf numFmtId="0" fontId="1" fillId="1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1" fillId="19"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1" fillId="23" borderId="0" applyNumberFormat="0" applyBorder="0" applyAlignment="0" applyProtection="0"/>
    <xf numFmtId="0" fontId="39" fillId="4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1" fillId="31"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1" fillId="35" borderId="0" applyNumberFormat="0" applyBorder="0" applyAlignment="0" applyProtection="0"/>
    <xf numFmtId="0" fontId="39" fillId="48" borderId="0" applyNumberFormat="0" applyBorder="0" applyAlignment="0" applyProtection="0"/>
    <xf numFmtId="0" fontId="40" fillId="4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49" borderId="0" applyNumberFormat="0" applyBorder="0" applyAlignment="0" applyProtection="0"/>
    <xf numFmtId="0" fontId="32" fillId="16" borderId="0" applyNumberFormat="0" applyBorder="0" applyAlignment="0" applyProtection="0"/>
    <xf numFmtId="0" fontId="40" fillId="49" borderId="0" applyNumberFormat="0" applyBorder="0" applyAlignment="0" applyProtection="0"/>
    <xf numFmtId="0" fontId="40" fillId="46" borderId="0" applyNumberFormat="0" applyBorder="0" applyAlignment="0" applyProtection="0"/>
    <xf numFmtId="0" fontId="32" fillId="20"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32" fillId="24" borderId="0" applyNumberFormat="0" applyBorder="0" applyAlignment="0" applyProtection="0"/>
    <xf numFmtId="0" fontId="40" fillId="47" borderId="0" applyNumberFormat="0" applyBorder="0" applyAlignment="0" applyProtection="0"/>
    <xf numFmtId="0" fontId="40" fillId="50" borderId="0" applyNumberFormat="0" applyBorder="0" applyAlignment="0" applyProtection="0"/>
    <xf numFmtId="0" fontId="32" fillId="28"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32" fillId="32"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32" fillId="36"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32" fillId="1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32" fillId="17"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32" fillId="21" borderId="0" applyNumberFormat="0" applyBorder="0" applyAlignment="0" applyProtection="0"/>
    <xf numFmtId="0" fontId="40" fillId="55" borderId="0" applyNumberFormat="0" applyBorder="0" applyAlignment="0" applyProtection="0"/>
    <xf numFmtId="0" fontId="40" fillId="50" borderId="0" applyNumberFormat="0" applyBorder="0" applyAlignment="0" applyProtection="0"/>
    <xf numFmtId="0" fontId="32" fillId="25"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32" fillId="29" borderId="0" applyNumberFormat="0" applyBorder="0" applyAlignment="0" applyProtection="0"/>
    <xf numFmtId="0" fontId="40" fillId="51" borderId="0" applyNumberFormat="0" applyBorder="0" applyAlignment="0" applyProtection="0"/>
    <xf numFmtId="0" fontId="40" fillId="56" borderId="0" applyNumberFormat="0" applyBorder="0" applyAlignment="0" applyProtection="0"/>
    <xf numFmtId="0" fontId="32" fillId="33" borderId="0" applyNumberFormat="0" applyBorder="0" applyAlignment="0" applyProtection="0"/>
    <xf numFmtId="0" fontId="40" fillId="56" borderId="0" applyNumberFormat="0" applyBorder="0" applyAlignment="0" applyProtection="0"/>
    <xf numFmtId="0" fontId="41" fillId="0" borderId="0" applyNumberFormat="0" applyFill="0" applyBorder="0" applyAlignment="0" applyProtection="0"/>
    <xf numFmtId="0" fontId="42" fillId="40" borderId="0" applyNumberFormat="0" applyBorder="0" applyAlignment="0" applyProtection="0"/>
    <xf numFmtId="0" fontId="24" fillId="7" borderId="0" applyNumberFormat="0" applyBorder="0" applyAlignment="0" applyProtection="0"/>
    <xf numFmtId="0" fontId="42" fillId="40" borderId="0" applyNumberFormat="0" applyBorder="0" applyAlignment="0" applyProtection="0"/>
    <xf numFmtId="0" fontId="43" fillId="57" borderId="23" applyNumberFormat="0" applyAlignment="0" applyProtection="0"/>
    <xf numFmtId="0" fontId="43" fillId="57" borderId="23" applyNumberFormat="0" applyAlignment="0" applyProtection="0"/>
    <xf numFmtId="0" fontId="27" fillId="10" borderId="16" applyNumberFormat="0" applyAlignment="0" applyProtection="0"/>
    <xf numFmtId="0" fontId="43" fillId="57" borderId="23" applyNumberFormat="0" applyAlignment="0" applyProtection="0"/>
    <xf numFmtId="0" fontId="44" fillId="0" borderId="24" applyNumberFormat="0" applyFill="0" applyAlignment="0" applyProtection="0"/>
    <xf numFmtId="0" fontId="45" fillId="58" borderId="25" applyNumberFormat="0" applyAlignment="0" applyProtection="0"/>
    <xf numFmtId="0" fontId="29" fillId="11" borderId="19" applyNumberFormat="0" applyAlignment="0" applyProtection="0"/>
    <xf numFmtId="0" fontId="45" fillId="58" borderId="25" applyNumberFormat="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39" fillId="0" borderId="0" applyFont="0" applyFill="0" applyBorder="0" applyAlignment="0" applyProtection="0"/>
    <xf numFmtId="43" fontId="47"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ill="0" applyBorder="0" applyProtection="0">
      <alignment vertical="top"/>
    </xf>
    <xf numFmtId="169" fontId="3" fillId="0" borderId="0" applyFill="0" applyBorder="0" applyProtection="0">
      <alignment vertical="top"/>
    </xf>
    <xf numFmtId="43" fontId="39" fillId="0" borderId="0" applyFont="0" applyFill="0" applyBorder="0" applyAlignment="0" applyProtection="0"/>
    <xf numFmtId="169" fontId="3" fillId="0" borderId="0" applyFill="0" applyBorder="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18" fillId="59" borderId="26" applyNumberFormat="0" applyFont="0" applyAlignment="0" applyProtection="0"/>
    <xf numFmtId="0" fontId="48" fillId="0" borderId="27" applyNumberFormat="0"/>
    <xf numFmtId="0" fontId="49" fillId="0" borderId="27" applyNumberFormat="0"/>
    <xf numFmtId="170" fontId="3" fillId="0" borderId="0" applyFill="0" applyBorder="0" applyProtection="0">
      <alignment vertical="top"/>
    </xf>
    <xf numFmtId="171" fontId="3" fillId="0" borderId="0" applyFont="0" applyFill="0" applyBorder="0" applyAlignment="0" applyProtection="0"/>
    <xf numFmtId="43" fontId="47" fillId="0" borderId="0" applyFont="0" applyFill="0" applyBorder="0" applyAlignment="0" applyProtection="0"/>
    <xf numFmtId="0" fontId="50" fillId="44" borderId="23" applyNumberFormat="0" applyAlignment="0" applyProtection="0"/>
    <xf numFmtId="172" fontId="3" fillId="0" borderId="0" applyFont="0" applyFill="0" applyBorder="0" applyAlignment="0" applyProtection="0"/>
    <xf numFmtId="172" fontId="3" fillId="0" borderId="0" applyFon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52" fillId="41" borderId="0" applyNumberFormat="0" applyBorder="0" applyAlignment="0" applyProtection="0"/>
    <xf numFmtId="0" fontId="23" fillId="6" borderId="0" applyNumberFormat="0" applyBorder="0" applyAlignment="0" applyProtection="0"/>
    <xf numFmtId="0" fontId="52" fillId="41" borderId="0" applyNumberFormat="0" applyBorder="0" applyAlignment="0" applyProtection="0"/>
    <xf numFmtId="0" fontId="3" fillId="0" borderId="0">
      <alignment horizontal="left" indent="2"/>
    </xf>
    <xf numFmtId="0" fontId="53" fillId="0" borderId="28" applyNumberFormat="0" applyFill="0" applyAlignment="0" applyProtection="0"/>
    <xf numFmtId="0" fontId="20" fillId="0" borderId="13" applyNumberFormat="0" applyFill="0" applyAlignment="0" applyProtection="0"/>
    <xf numFmtId="0" fontId="53" fillId="0" borderId="28" applyNumberFormat="0" applyFill="0" applyAlignment="0" applyProtection="0"/>
    <xf numFmtId="0" fontId="54" fillId="0" borderId="29" applyNumberFormat="0" applyFill="0" applyAlignment="0" applyProtection="0"/>
    <xf numFmtId="0" fontId="21" fillId="0" borderId="14" applyNumberFormat="0" applyFill="0" applyAlignment="0" applyProtection="0"/>
    <xf numFmtId="0" fontId="54" fillId="0" borderId="29" applyNumberFormat="0" applyFill="0" applyAlignment="0" applyProtection="0"/>
    <xf numFmtId="0" fontId="55" fillId="0" borderId="30" applyNumberFormat="0" applyFill="0" applyAlignment="0" applyProtection="0"/>
    <xf numFmtId="0" fontId="22" fillId="0" borderId="15" applyNumberFormat="0" applyFill="0" applyAlignment="0" applyProtection="0"/>
    <xf numFmtId="0" fontId="55" fillId="0" borderId="30" applyNumberFormat="0" applyFill="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xf numFmtId="0" fontId="50" fillId="44" borderId="23" applyNumberFormat="0" applyAlignment="0" applyProtection="0"/>
    <xf numFmtId="0" fontId="25" fillId="9" borderId="16" applyNumberFormat="0" applyAlignment="0" applyProtection="0"/>
    <xf numFmtId="0" fontId="50" fillId="44" borderId="23" applyNumberFormat="0" applyAlignment="0" applyProtection="0"/>
    <xf numFmtId="0" fontId="42" fillId="40" borderId="0" applyNumberFormat="0" applyBorder="0" applyAlignment="0" applyProtection="0"/>
    <xf numFmtId="0" fontId="44" fillId="0" borderId="24" applyNumberFormat="0" applyFill="0" applyAlignment="0" applyProtection="0"/>
    <xf numFmtId="0" fontId="28" fillId="0" borderId="18" applyNumberFormat="0" applyFill="0" applyAlignment="0" applyProtection="0"/>
    <xf numFmtId="0" fontId="44" fillId="0" borderId="24" applyNumberFormat="0" applyFill="0" applyAlignment="0" applyProtection="0"/>
    <xf numFmtId="0" fontId="59" fillId="60" borderId="0" applyNumberFormat="0" applyBorder="0" applyAlignment="0" applyProtection="0"/>
    <xf numFmtId="0" fontId="37" fillId="8"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46"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8" fillId="0" borderId="0"/>
    <xf numFmtId="0" fontId="3" fillId="0" borderId="0" applyNumberFormat="0" applyFont="0" applyFill="0" applyBorder="0" applyAlignment="0" applyProtection="0">
      <alignment vertical="top"/>
    </xf>
    <xf numFmtId="0" fontId="3" fillId="0" borderId="0"/>
    <xf numFmtId="0" fontId="3" fillId="0" borderId="0"/>
    <xf numFmtId="0" fontId="18" fillId="0" borderId="0"/>
    <xf numFmtId="0" fontId="18"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60" fillId="0" borderId="0"/>
    <xf numFmtId="0" fontId="60" fillId="0" borderId="0"/>
    <xf numFmtId="0" fontId="3" fillId="0" borderId="0"/>
    <xf numFmtId="0" fontId="18" fillId="0" borderId="0"/>
    <xf numFmtId="0" fontId="18" fillId="0" borderId="0"/>
    <xf numFmtId="0" fontId="18" fillId="0" borderId="0"/>
    <xf numFmtId="0" fontId="1" fillId="0" borderId="0"/>
    <xf numFmtId="0" fontId="3" fillId="0" borderId="0"/>
    <xf numFmtId="0" fontId="3" fillId="0" borderId="0"/>
    <xf numFmtId="0" fontId="3" fillId="0" borderId="0"/>
    <xf numFmtId="0" fontId="3" fillId="0" borderId="0"/>
    <xf numFmtId="0" fontId="60" fillId="0" borderId="0"/>
    <xf numFmtId="0" fontId="16" fillId="0" borderId="0"/>
    <xf numFmtId="0" fontId="46" fillId="0" borderId="0"/>
    <xf numFmtId="0" fontId="3" fillId="0" borderId="0"/>
    <xf numFmtId="0" fontId="60"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46" fillId="0" borderId="0"/>
    <xf numFmtId="0" fontId="18" fillId="0" borderId="0"/>
    <xf numFmtId="0" fontId="18" fillId="0" borderId="0"/>
    <xf numFmtId="0" fontId="18" fillId="0" borderId="0"/>
    <xf numFmtId="0" fontId="47" fillId="0" borderId="0"/>
    <xf numFmtId="0" fontId="39" fillId="12" borderId="20" applyNumberFormat="0" applyFont="0" applyAlignment="0" applyProtection="0"/>
    <xf numFmtId="0" fontId="39" fillId="12" borderId="20" applyNumberFormat="0" applyFont="0" applyAlignment="0" applyProtection="0"/>
    <xf numFmtId="0" fontId="39" fillId="12" borderId="20" applyNumberFormat="0" applyFont="0" applyAlignment="0" applyProtection="0"/>
    <xf numFmtId="0" fontId="39" fillId="12" borderId="20" applyNumberFormat="0" applyFont="0" applyAlignment="0" applyProtection="0"/>
    <xf numFmtId="0" fontId="39" fillId="12" borderId="20" applyNumberFormat="0" applyFont="0" applyAlignment="0" applyProtection="0"/>
    <xf numFmtId="0" fontId="3" fillId="59" borderId="26" applyNumberFormat="0" applyFont="0" applyAlignment="0" applyProtection="0"/>
    <xf numFmtId="0" fontId="39"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39" fillId="12" borderId="20" applyNumberFormat="0" applyFont="0" applyAlignment="0" applyProtection="0"/>
    <xf numFmtId="0" fontId="39" fillId="12" borderId="20" applyNumberFormat="0" applyFont="0" applyAlignment="0" applyProtection="0"/>
    <xf numFmtId="0" fontId="3" fillId="59" borderId="26" applyNumberFormat="0" applyFont="0" applyAlignment="0" applyProtection="0"/>
    <xf numFmtId="0" fontId="39" fillId="12" borderId="20" applyNumberFormat="0" applyFont="0" applyAlignment="0" applyProtection="0"/>
    <xf numFmtId="0" fontId="3" fillId="59" borderId="26" applyNumberFormat="0" applyFont="0" applyAlignment="0" applyProtection="0"/>
    <xf numFmtId="0" fontId="39" fillId="12" borderId="20" applyNumberFormat="0" applyFont="0" applyAlignment="0" applyProtection="0"/>
    <xf numFmtId="0" fontId="39" fillId="12" borderId="20" applyNumberFormat="0" applyFont="0" applyAlignment="0" applyProtection="0"/>
    <xf numFmtId="0" fontId="39" fillId="12" borderId="20" applyNumberFormat="0" applyFont="0" applyAlignment="0" applyProtection="0"/>
    <xf numFmtId="0" fontId="39" fillId="12" borderId="20" applyNumberFormat="0" applyFont="0" applyAlignment="0" applyProtection="0"/>
    <xf numFmtId="0" fontId="39" fillId="12" borderId="20" applyNumberFormat="0" applyFont="0" applyAlignment="0" applyProtection="0"/>
    <xf numFmtId="0" fontId="39" fillId="12" borderId="20" applyNumberFormat="0" applyFont="0" applyAlignment="0" applyProtection="0"/>
    <xf numFmtId="0" fontId="61" fillId="57" borderId="31" applyNumberFormat="0" applyAlignment="0" applyProtection="0"/>
    <xf numFmtId="0" fontId="26" fillId="10" borderId="17" applyNumberFormat="0" applyAlignment="0" applyProtection="0"/>
    <xf numFmtId="0" fontId="61" fillId="57" borderId="3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ill="0" applyBorder="0" applyProtection="0">
      <alignment vertical="top"/>
    </xf>
    <xf numFmtId="9" fontId="3" fillId="0" borderId="0" applyFont="0" applyFill="0" applyBorder="0" applyAlignment="0" applyProtection="0"/>
    <xf numFmtId="9" fontId="1" fillId="0" borderId="0" applyFont="0" applyFill="0" applyBorder="0" applyAlignment="0" applyProtection="0"/>
    <xf numFmtId="0" fontId="52" fillId="41" borderId="0" applyNumberFormat="0" applyBorder="0" applyAlignment="0" applyProtection="0"/>
    <xf numFmtId="0" fontId="61" fillId="57" borderId="31" applyNumberFormat="0" applyAlignment="0" applyProtection="0"/>
    <xf numFmtId="0" fontId="48" fillId="0" borderId="0">
      <alignment vertical="top"/>
    </xf>
    <xf numFmtId="0" fontId="48" fillId="0" borderId="0">
      <alignment vertical="top"/>
    </xf>
    <xf numFmtId="0" fontId="48" fillId="0" borderId="0">
      <alignment vertical="top"/>
    </xf>
    <xf numFmtId="0" fontId="5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3" fillId="0" borderId="28" applyNumberFormat="0" applyFill="0" applyAlignment="0" applyProtection="0"/>
    <xf numFmtId="0" fontId="54" fillId="0" borderId="29" applyNumberFormat="0" applyFill="0" applyAlignment="0" applyProtection="0"/>
    <xf numFmtId="0" fontId="55" fillId="0" borderId="30" applyNumberFormat="0" applyFill="0" applyAlignment="0" applyProtection="0"/>
    <xf numFmtId="0" fontId="55" fillId="0" borderId="0" applyNumberFormat="0" applyFill="0" applyBorder="0" applyAlignment="0" applyProtection="0"/>
    <xf numFmtId="0" fontId="63" fillId="0" borderId="32" applyNumberFormat="0" applyFill="0" applyAlignment="0" applyProtection="0"/>
    <xf numFmtId="0" fontId="31" fillId="0" borderId="21" applyNumberFormat="0" applyFill="0" applyAlignment="0" applyProtection="0"/>
    <xf numFmtId="0" fontId="63" fillId="0" borderId="32" applyNumberFormat="0" applyFill="0" applyAlignment="0" applyProtection="0"/>
    <xf numFmtId="0" fontId="45" fillId="58" borderId="25" applyNumberFormat="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9" fontId="1" fillId="0" borderId="0" applyFont="0" applyFill="0" applyBorder="0" applyAlignment="0" applyProtection="0"/>
    <xf numFmtId="0" fontId="3" fillId="0" borderId="0">
      <alignment vertical="top"/>
    </xf>
  </cellStyleXfs>
  <cellXfs count="444">
    <xf numFmtId="0" fontId="0" fillId="0" borderId="0" xfId="0"/>
    <xf numFmtId="0" fontId="4" fillId="0" borderId="1" xfId="2" applyFont="1" applyBorder="1" applyAlignment="1" applyProtection="1">
      <alignment horizontal="left" indent="1"/>
      <protection hidden="1"/>
    </xf>
    <xf numFmtId="165" fontId="4" fillId="2" borderId="1" xfId="3" applyNumberFormat="1" applyFont="1" applyFill="1" applyBorder="1" applyAlignment="1" applyProtection="1">
      <alignment horizontal="center"/>
      <protection hidden="1"/>
    </xf>
    <xf numFmtId="0" fontId="4" fillId="0" borderId="1" xfId="2" applyFont="1" applyBorder="1" applyAlignment="1" applyProtection="1">
      <alignment horizontal="center"/>
      <protection hidden="1"/>
    </xf>
    <xf numFmtId="0" fontId="0" fillId="3" borderId="0" xfId="0" applyFill="1" applyProtection="1">
      <protection hidden="1"/>
    </xf>
    <xf numFmtId="0" fontId="7" fillId="3" borderId="0" xfId="0" applyFont="1" applyFill="1" applyProtection="1">
      <protection hidden="1"/>
    </xf>
    <xf numFmtId="0" fontId="5" fillId="3" borderId="0" xfId="0" applyFont="1" applyFill="1" applyProtection="1">
      <protection hidden="1"/>
    </xf>
    <xf numFmtId="0" fontId="8" fillId="3" borderId="5" xfId="0" applyFont="1" applyFill="1" applyBorder="1" applyProtection="1">
      <protection hidden="1"/>
    </xf>
    <xf numFmtId="0" fontId="8" fillId="3" borderId="6" xfId="0" applyFont="1" applyFill="1" applyBorder="1" applyProtection="1">
      <protection hidden="1"/>
    </xf>
    <xf numFmtId="166" fontId="8" fillId="4" borderId="1" xfId="1" applyNumberFormat="1" applyFont="1" applyFill="1" applyBorder="1" applyAlignment="1" applyProtection="1">
      <alignment horizontal="center"/>
      <protection hidden="1"/>
    </xf>
    <xf numFmtId="0" fontId="7" fillId="3" borderId="1" xfId="0" applyFont="1" applyFill="1" applyBorder="1" applyProtection="1">
      <protection hidden="1"/>
    </xf>
    <xf numFmtId="0" fontId="10" fillId="3" borderId="2" xfId="0" applyFont="1" applyFill="1" applyBorder="1" applyAlignment="1" applyProtection="1">
      <alignment horizontal="left" indent="1"/>
      <protection hidden="1"/>
    </xf>
    <xf numFmtId="0" fontId="10" fillId="3" borderId="3" xfId="0" applyFont="1" applyFill="1" applyBorder="1" applyProtection="1">
      <protection hidden="1"/>
    </xf>
    <xf numFmtId="0" fontId="10" fillId="3" borderId="4" xfId="0" applyFont="1" applyFill="1" applyBorder="1" applyProtection="1">
      <protection hidden="1"/>
    </xf>
    <xf numFmtId="2" fontId="7" fillId="3" borderId="1" xfId="0" applyNumberFormat="1" applyFont="1" applyFill="1" applyBorder="1" applyProtection="1">
      <protection hidden="1"/>
    </xf>
    <xf numFmtId="166" fontId="7" fillId="0" borderId="1" xfId="1" applyNumberFormat="1" applyFont="1" applyFill="1" applyBorder="1" applyProtection="1">
      <protection hidden="1"/>
    </xf>
    <xf numFmtId="0" fontId="8" fillId="3" borderId="3" xfId="0" applyFont="1" applyFill="1" applyBorder="1" applyAlignment="1" applyProtection="1">
      <alignment horizontal="left" indent="1"/>
      <protection hidden="1"/>
    </xf>
    <xf numFmtId="0" fontId="7" fillId="3" borderId="3" xfId="0" applyFont="1" applyFill="1" applyBorder="1" applyAlignment="1" applyProtection="1">
      <alignment horizontal="left" indent="1"/>
      <protection hidden="1"/>
    </xf>
    <xf numFmtId="0" fontId="7" fillId="3" borderId="1" xfId="0" applyFont="1" applyFill="1" applyBorder="1" applyAlignment="1" applyProtection="1">
      <alignment horizontal="center"/>
      <protection hidden="1"/>
    </xf>
    <xf numFmtId="0" fontId="7" fillId="3" borderId="4" xfId="0" applyFont="1" applyFill="1" applyBorder="1" applyAlignment="1" applyProtection="1">
      <alignment horizontal="left" indent="1"/>
      <protection hidden="1"/>
    </xf>
    <xf numFmtId="0" fontId="7" fillId="3" borderId="1"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top"/>
      <protection hidden="1"/>
    </xf>
    <xf numFmtId="0" fontId="7" fillId="3" borderId="10" xfId="0" applyFont="1" applyFill="1" applyBorder="1" applyAlignment="1" applyProtection="1">
      <alignment horizontal="left" vertical="justify" wrapText="1" indent="1"/>
      <protection hidden="1"/>
    </xf>
    <xf numFmtId="166" fontId="7" fillId="3" borderId="1" xfId="1" applyNumberFormat="1" applyFont="1" applyFill="1" applyBorder="1" applyProtection="1">
      <protection hidden="1"/>
    </xf>
    <xf numFmtId="0" fontId="0" fillId="0" borderId="1" xfId="0" applyBorder="1" applyProtection="1">
      <protection hidden="1"/>
    </xf>
    <xf numFmtId="0" fontId="0" fillId="0" borderId="0" xfId="0" applyProtection="1">
      <protection hidden="1"/>
    </xf>
    <xf numFmtId="0" fontId="7" fillId="0" borderId="0" xfId="0" applyFont="1" applyProtection="1">
      <protection hidden="1"/>
    </xf>
    <xf numFmtId="166" fontId="8" fillId="3" borderId="1" xfId="1" applyNumberFormat="1" applyFont="1" applyFill="1" applyBorder="1" applyAlignment="1" applyProtection="1">
      <alignment horizontal="center"/>
      <protection hidden="1"/>
    </xf>
    <xf numFmtId="166" fontId="7" fillId="0" borderId="1" xfId="1" applyNumberFormat="1" applyFont="1" applyBorder="1" applyAlignment="1" applyProtection="1">
      <alignment horizontal="right" indent="1"/>
      <protection hidden="1"/>
    </xf>
    <xf numFmtId="166" fontId="7" fillId="3" borderId="4" xfId="1" applyNumberFormat="1" applyFont="1" applyFill="1" applyBorder="1" applyProtection="1">
      <protection hidden="1"/>
    </xf>
    <xf numFmtId="0" fontId="5" fillId="5" borderId="0" xfId="0" applyFont="1" applyFill="1"/>
    <xf numFmtId="0" fontId="0" fillId="5" borderId="0" xfId="0" applyFill="1"/>
    <xf numFmtId="0" fontId="6" fillId="5" borderId="0" xfId="0" applyFont="1" applyFill="1" applyAlignment="1">
      <alignment horizontal="center"/>
    </xf>
    <xf numFmtId="49" fontId="9" fillId="5" borderId="0" xfId="2" applyNumberFormat="1" applyFont="1" applyFill="1" applyAlignment="1">
      <alignment horizontal="right"/>
    </xf>
    <xf numFmtId="0" fontId="11" fillId="5" borderId="0" xfId="0" applyFont="1" applyFill="1" applyAlignment="1">
      <alignment horizontal="left" vertical="center" wrapText="1" readingOrder="1"/>
    </xf>
    <xf numFmtId="166" fontId="5" fillId="5" borderId="0" xfId="1" applyNumberFormat="1" applyFont="1" applyFill="1"/>
    <xf numFmtId="0" fontId="6" fillId="5" borderId="0" xfId="0" applyFont="1" applyFill="1"/>
    <xf numFmtId="166" fontId="6" fillId="5" borderId="0" xfId="1" applyNumberFormat="1" applyFont="1" applyFill="1"/>
    <xf numFmtId="0" fontId="12" fillId="5" borderId="0" xfId="0" applyFont="1" applyFill="1" applyAlignment="1">
      <alignment vertical="center" wrapText="1"/>
    </xf>
    <xf numFmtId="0" fontId="14" fillId="5" borderId="0" xfId="0" applyFont="1" applyFill="1" applyAlignment="1">
      <alignment horizontal="left" vertical="center" readingOrder="1"/>
    </xf>
    <xf numFmtId="166" fontId="6" fillId="5" borderId="0" xfId="1" applyNumberFormat="1" applyFont="1" applyFill="1" applyAlignment="1"/>
    <xf numFmtId="0" fontId="12" fillId="5" borderId="0" xfId="0" applyFont="1" applyFill="1" applyAlignment="1">
      <alignment vertical="center"/>
    </xf>
    <xf numFmtId="166" fontId="5" fillId="5" borderId="0" xfId="1" applyNumberFormat="1" applyFont="1" applyFill="1" applyAlignment="1"/>
    <xf numFmtId="0" fontId="11" fillId="5" borderId="0" xfId="0" applyFont="1" applyFill="1" applyAlignment="1">
      <alignment horizontal="left" vertical="center" readingOrder="1"/>
    </xf>
    <xf numFmtId="0" fontId="0" fillId="5" borderId="0" xfId="0" applyFill="1" applyProtection="1">
      <protection hidden="1"/>
    </xf>
    <xf numFmtId="0" fontId="0" fillId="3" borderId="0" xfId="0" applyFill="1"/>
    <xf numFmtId="0" fontId="13" fillId="3" borderId="0" xfId="0" applyFont="1" applyFill="1"/>
    <xf numFmtId="0" fontId="4" fillId="3" borderId="1" xfId="2" applyFont="1" applyFill="1" applyBorder="1" applyAlignment="1" applyProtection="1">
      <alignment horizontal="left" indent="1"/>
      <protection hidden="1"/>
    </xf>
    <xf numFmtId="0" fontId="3" fillId="3" borderId="1" xfId="2" applyFill="1" applyBorder="1" applyAlignment="1" applyProtection="1">
      <alignment horizontal="center" vertical="center"/>
      <protection hidden="1"/>
    </xf>
    <xf numFmtId="165" fontId="4" fillId="3" borderId="1" xfId="3" applyNumberFormat="1" applyFont="1" applyFill="1" applyBorder="1" applyAlignment="1" applyProtection="1">
      <alignment horizontal="center"/>
      <protection hidden="1"/>
    </xf>
    <xf numFmtId="0" fontId="4" fillId="3" borderId="1" xfId="2" applyFont="1" applyFill="1" applyBorder="1" applyAlignment="1" applyProtection="1">
      <alignment horizontal="center"/>
      <protection hidden="1"/>
    </xf>
    <xf numFmtId="2" fontId="7" fillId="3" borderId="7" xfId="0" applyNumberFormat="1" applyFont="1" applyFill="1" applyBorder="1" applyAlignment="1" applyProtection="1">
      <alignment vertical="center" wrapText="1"/>
      <protection hidden="1"/>
    </xf>
    <xf numFmtId="2" fontId="7" fillId="3" borderId="2" xfId="0" applyNumberFormat="1" applyFont="1" applyFill="1" applyBorder="1" applyProtection="1">
      <protection hidden="1"/>
    </xf>
    <xf numFmtId="0" fontId="7" fillId="3" borderId="2" xfId="0" applyFont="1" applyFill="1" applyBorder="1" applyAlignment="1" applyProtection="1">
      <alignment horizontal="left" indent="1"/>
      <protection hidden="1"/>
    </xf>
    <xf numFmtId="0" fontId="7" fillId="3" borderId="2" xfId="0" applyFont="1" applyFill="1" applyBorder="1" applyAlignment="1" applyProtection="1">
      <alignment horizontal="left"/>
      <protection hidden="1"/>
    </xf>
    <xf numFmtId="0" fontId="7" fillId="3" borderId="3" xfId="0" applyFont="1" applyFill="1" applyBorder="1" applyAlignment="1" applyProtection="1">
      <alignment horizontal="left"/>
      <protection hidden="1"/>
    </xf>
    <xf numFmtId="0" fontId="7" fillId="3" borderId="4" xfId="0" applyFont="1" applyFill="1" applyBorder="1" applyAlignment="1" applyProtection="1">
      <alignment horizontal="left"/>
      <protection hidden="1"/>
    </xf>
    <xf numFmtId="166" fontId="3" fillId="3" borderId="8" xfId="1" applyNumberFormat="1" applyFont="1" applyFill="1" applyBorder="1" applyAlignment="1" applyProtection="1">
      <alignment horizontal="center" vertical="center"/>
      <protection locked="0"/>
    </xf>
    <xf numFmtId="166" fontId="7" fillId="3" borderId="8" xfId="1" applyNumberFormat="1" applyFont="1" applyFill="1" applyBorder="1" applyAlignment="1" applyProtection="1">
      <alignment horizontal="center" vertical="center"/>
      <protection locked="0"/>
    </xf>
    <xf numFmtId="0" fontId="4" fillId="3" borderId="3" xfId="0" applyFont="1" applyFill="1" applyBorder="1" applyAlignment="1" applyProtection="1">
      <alignment horizontal="left" indent="1"/>
      <protection hidden="1"/>
    </xf>
    <xf numFmtId="0" fontId="3" fillId="3" borderId="3" xfId="0" applyFont="1" applyFill="1" applyBorder="1" applyAlignment="1" applyProtection="1">
      <alignment horizontal="left" indent="1"/>
      <protection hidden="1"/>
    </xf>
    <xf numFmtId="0" fontId="4" fillId="3" borderId="2" xfId="2" applyFont="1" applyFill="1" applyBorder="1" applyAlignment="1" applyProtection="1">
      <alignment horizontal="left" indent="1"/>
      <protection hidden="1"/>
    </xf>
    <xf numFmtId="0" fontId="64" fillId="0" borderId="0" xfId="0" applyFont="1" applyAlignment="1">
      <alignment horizontal="left" shrinkToFit="1"/>
    </xf>
    <xf numFmtId="0" fontId="15" fillId="0" borderId="0" xfId="0" applyFont="1" applyAlignment="1">
      <alignment horizontal="right"/>
    </xf>
    <xf numFmtId="0" fontId="65" fillId="0" borderId="0" xfId="0" applyFont="1"/>
    <xf numFmtId="0" fontId="66" fillId="0" borderId="0" xfId="0" applyFont="1"/>
    <xf numFmtId="0" fontId="3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67" fillId="0" borderId="7" xfId="0" applyFont="1" applyBorder="1" applyAlignment="1">
      <alignment horizontal="center" vertical="center" wrapText="1"/>
    </xf>
    <xf numFmtId="3" fontId="4" fillId="0" borderId="1" xfId="0" applyNumberFormat="1" applyFont="1" applyBorder="1" applyAlignment="1">
      <alignment horizontal="center"/>
    </xf>
    <xf numFmtId="0" fontId="0" fillId="62" borderId="1" xfId="0" applyFill="1" applyBorder="1" applyAlignment="1" applyProtection="1">
      <alignment horizontal="center" vertical="center" wrapText="1"/>
      <protection locked="0"/>
    </xf>
    <xf numFmtId="0" fontId="0" fillId="61" borderId="1" xfId="0" applyFill="1" applyBorder="1" applyAlignment="1" applyProtection="1">
      <alignment horizontal="center" vertical="center"/>
      <protection locked="0"/>
    </xf>
    <xf numFmtId="0" fontId="32" fillId="0" borderId="0" xfId="0" applyFont="1"/>
    <xf numFmtId="0" fontId="65" fillId="3" borderId="0" xfId="0" applyFont="1" applyFill="1"/>
    <xf numFmtId="0" fontId="66" fillId="3" borderId="0" xfId="0" applyFont="1" applyFill="1"/>
    <xf numFmtId="174" fontId="71" fillId="3" borderId="0" xfId="2" applyNumberFormat="1" applyFont="1" applyFill="1" applyAlignment="1" applyProtection="1">
      <alignment horizontal="left" vertical="center"/>
      <protection hidden="1"/>
    </xf>
    <xf numFmtId="0" fontId="3" fillId="3" borderId="0" xfId="2" applyFill="1" applyProtection="1">
      <protection hidden="1"/>
    </xf>
    <xf numFmtId="174" fontId="72" fillId="0" borderId="0" xfId="2" applyNumberFormat="1" applyFont="1" applyAlignment="1" applyProtection="1">
      <alignment horizontal="left" vertical="center"/>
      <protection hidden="1"/>
    </xf>
    <xf numFmtId="0" fontId="3" fillId="0" borderId="0" xfId="2" applyProtection="1">
      <protection hidden="1"/>
    </xf>
    <xf numFmtId="174" fontId="72" fillId="2" borderId="0" xfId="2" applyNumberFormat="1" applyFont="1" applyFill="1" applyAlignment="1" applyProtection="1">
      <alignment horizontal="left" vertical="top"/>
      <protection hidden="1"/>
    </xf>
    <xf numFmtId="0" fontId="3" fillId="3" borderId="0" xfId="2" applyFill="1" applyAlignment="1" applyProtection="1">
      <alignment horizontal="left"/>
      <protection hidden="1"/>
    </xf>
    <xf numFmtId="174" fontId="74" fillId="2" borderId="0" xfId="2" applyNumberFormat="1" applyFont="1" applyFill="1" applyAlignment="1" applyProtection="1">
      <alignment horizontal="left" vertical="top"/>
      <protection hidden="1"/>
    </xf>
    <xf numFmtId="0" fontId="75" fillId="2" borderId="0" xfId="2" applyFont="1" applyFill="1" applyProtection="1">
      <protection hidden="1"/>
    </xf>
    <xf numFmtId="0" fontId="3" fillId="2" borderId="0" xfId="2" applyFill="1" applyAlignment="1" applyProtection="1">
      <alignment horizontal="left"/>
      <protection hidden="1"/>
    </xf>
    <xf numFmtId="0" fontId="64" fillId="2" borderId="0" xfId="2" applyFont="1" applyFill="1" applyAlignment="1" applyProtection="1">
      <alignment horizontal="right"/>
      <protection hidden="1"/>
    </xf>
    <xf numFmtId="0" fontId="3" fillId="2" borderId="0" xfId="2" applyFill="1" applyProtection="1">
      <protection hidden="1"/>
    </xf>
    <xf numFmtId="0" fontId="64" fillId="3" borderId="0" xfId="2" applyFont="1" applyFill="1" applyAlignment="1" applyProtection="1">
      <alignment horizontal="right"/>
      <protection hidden="1"/>
    </xf>
    <xf numFmtId="174" fontId="72" fillId="3" borderId="0" xfId="2" applyNumberFormat="1" applyFont="1" applyFill="1" applyAlignment="1" applyProtection="1">
      <alignment horizontal="left" vertical="top"/>
      <protection hidden="1"/>
    </xf>
    <xf numFmtId="174" fontId="72" fillId="3" borderId="0" xfId="2" applyNumberFormat="1" applyFont="1" applyFill="1" applyAlignment="1" applyProtection="1">
      <alignment horizontal="left" vertical="center"/>
      <protection hidden="1"/>
    </xf>
    <xf numFmtId="174" fontId="78" fillId="2" borderId="0" xfId="2" applyNumberFormat="1" applyFont="1" applyFill="1" applyAlignment="1" applyProtection="1">
      <alignment horizontal="right" vertical="center"/>
      <protection hidden="1"/>
    </xf>
    <xf numFmtId="0" fontId="3" fillId="2" borderId="1" xfId="2" applyFill="1" applyBorder="1" applyAlignment="1" applyProtection="1">
      <alignment horizontal="left" vertical="center" indent="2"/>
      <protection hidden="1"/>
    </xf>
    <xf numFmtId="0" fontId="3" fillId="63" borderId="1" xfId="2" applyFill="1" applyBorder="1" applyAlignment="1" applyProtection="1">
      <alignment horizontal="center" vertical="center" wrapText="1"/>
      <protection locked="0"/>
    </xf>
    <xf numFmtId="0" fontId="3" fillId="2" borderId="0" xfId="2" applyFill="1" applyAlignment="1" applyProtection="1">
      <alignment horizontal="left" vertical="center" indent="2"/>
      <protection hidden="1"/>
    </xf>
    <xf numFmtId="0" fontId="3" fillId="2" borderId="0" xfId="2" applyFill="1" applyAlignment="1" applyProtection="1">
      <alignment horizontal="center" vertical="center"/>
      <protection hidden="1"/>
    </xf>
    <xf numFmtId="0" fontId="3" fillId="37" borderId="1" xfId="2" applyFill="1" applyBorder="1" applyAlignment="1" applyProtection="1">
      <alignment horizontal="center" vertical="center" wrapText="1"/>
      <protection locked="0"/>
    </xf>
    <xf numFmtId="0" fontId="79" fillId="2" borderId="0" xfId="2" applyFont="1" applyFill="1" applyAlignment="1" applyProtection="1">
      <alignment horizontal="left" vertical="center" indent="2"/>
      <protection hidden="1"/>
    </xf>
    <xf numFmtId="0" fontId="3" fillId="0" borderId="1" xfId="2" applyBorder="1" applyAlignment="1" applyProtection="1">
      <alignment horizontal="center" vertical="center" wrapText="1"/>
      <protection hidden="1"/>
    </xf>
    <xf numFmtId="175" fontId="3" fillId="0" borderId="4" xfId="2" applyNumberFormat="1" applyBorder="1" applyAlignment="1" applyProtection="1">
      <alignment horizontal="center" vertical="center" wrapText="1"/>
      <protection hidden="1"/>
    </xf>
    <xf numFmtId="1" fontId="3" fillId="63" borderId="1" xfId="2" applyNumberFormat="1" applyFill="1" applyBorder="1" applyAlignment="1" applyProtection="1">
      <alignment horizontal="center" vertical="center"/>
      <protection locked="0"/>
    </xf>
    <xf numFmtId="0" fontId="80" fillId="3" borderId="0" xfId="2" applyFont="1" applyFill="1" applyAlignment="1" applyProtection="1">
      <alignment horizontal="left" vertical="center"/>
      <protection hidden="1"/>
    </xf>
    <xf numFmtId="0" fontId="3" fillId="0" borderId="0" xfId="2" applyAlignment="1" applyProtection="1">
      <alignment horizontal="left" indent="2"/>
      <protection hidden="1"/>
    </xf>
    <xf numFmtId="165" fontId="3" fillId="63" borderId="1" xfId="2" applyNumberFormat="1" applyFill="1" applyBorder="1" applyAlignment="1" applyProtection="1">
      <alignment horizontal="center" vertical="center"/>
      <protection locked="0"/>
    </xf>
    <xf numFmtId="176" fontId="3" fillId="63" borderId="1" xfId="2" applyNumberFormat="1" applyFill="1" applyBorder="1" applyAlignment="1" applyProtection="1">
      <alignment horizontal="center" vertical="center"/>
      <protection locked="0"/>
    </xf>
    <xf numFmtId="0" fontId="82" fillId="3" borderId="1" xfId="0" applyFont="1" applyFill="1" applyBorder="1" applyAlignment="1" applyProtection="1">
      <alignment horizontal="center" vertical="center"/>
      <protection hidden="1"/>
    </xf>
    <xf numFmtId="0" fontId="79" fillId="2" borderId="0" xfId="2" applyFont="1" applyFill="1" applyAlignment="1" applyProtection="1">
      <alignment horizontal="left" vertical="center"/>
      <protection hidden="1"/>
    </xf>
    <xf numFmtId="174" fontId="72" fillId="3" borderId="0" xfId="2" applyNumberFormat="1" applyFont="1" applyFill="1" applyAlignment="1" applyProtection="1">
      <alignment horizontal="right" vertical="center"/>
      <protection hidden="1"/>
    </xf>
    <xf numFmtId="0" fontId="3" fillId="3" borderId="0" xfId="2" applyFill="1" applyAlignment="1" applyProtection="1">
      <alignment horizontal="left" vertical="center"/>
      <protection hidden="1"/>
    </xf>
    <xf numFmtId="0" fontId="3" fillId="3" borderId="0" xfId="2" applyFill="1" applyAlignment="1" applyProtection="1">
      <alignment horizontal="center" vertical="center"/>
      <protection hidden="1"/>
    </xf>
    <xf numFmtId="0" fontId="83" fillId="3" borderId="0" xfId="2" applyFont="1" applyFill="1" applyAlignment="1" applyProtection="1">
      <alignment horizontal="left" vertical="center"/>
      <protection hidden="1"/>
    </xf>
    <xf numFmtId="1" fontId="3" fillId="3" borderId="0" xfId="2" applyNumberFormat="1" applyFill="1" applyAlignment="1" applyProtection="1">
      <alignment horizontal="left" vertical="center"/>
      <protection hidden="1"/>
    </xf>
    <xf numFmtId="0" fontId="84" fillId="3" borderId="0" xfId="2" applyFont="1" applyFill="1" applyAlignment="1" applyProtection="1">
      <alignment horizontal="left" vertical="center"/>
      <protection hidden="1"/>
    </xf>
    <xf numFmtId="0" fontId="85" fillId="3" borderId="0" xfId="2" applyFont="1" applyFill="1" applyProtection="1">
      <protection hidden="1"/>
    </xf>
    <xf numFmtId="0" fontId="32" fillId="3" borderId="0" xfId="0" applyFont="1" applyFill="1" applyProtection="1">
      <protection hidden="1"/>
    </xf>
    <xf numFmtId="0" fontId="3" fillId="3" borderId="4" xfId="2" applyFill="1" applyBorder="1" applyAlignment="1" applyProtection="1">
      <alignment horizontal="left" vertical="center" indent="1"/>
      <protection hidden="1"/>
    </xf>
    <xf numFmtId="0" fontId="4" fillId="3" borderId="0" xfId="2" applyFont="1" applyFill="1" applyAlignment="1" applyProtection="1">
      <alignment horizontal="left" indent="1"/>
      <protection hidden="1"/>
    </xf>
    <xf numFmtId="0" fontId="4" fillId="3" borderId="0" xfId="2" applyFont="1" applyFill="1" applyProtection="1">
      <protection hidden="1"/>
    </xf>
    <xf numFmtId="0" fontId="4" fillId="3" borderId="0" xfId="2" applyFont="1" applyFill="1" applyAlignment="1" applyProtection="1">
      <alignment horizontal="center" vertical="center"/>
      <protection hidden="1"/>
    </xf>
    <xf numFmtId="0" fontId="4" fillId="64" borderId="36" xfId="2" applyFont="1" applyFill="1" applyBorder="1" applyAlignment="1" applyProtection="1">
      <alignment horizontal="center" vertical="center" wrapText="1"/>
      <protection hidden="1"/>
    </xf>
    <xf numFmtId="0" fontId="4" fillId="64" borderId="37" xfId="2" applyFont="1" applyFill="1" applyBorder="1" applyAlignment="1" applyProtection="1">
      <alignment horizontal="center" vertical="center" wrapText="1"/>
      <protection hidden="1"/>
    </xf>
    <xf numFmtId="0" fontId="4" fillId="64" borderId="38" xfId="2" applyFont="1" applyFill="1" applyBorder="1" applyAlignment="1" applyProtection="1">
      <alignment horizontal="center" vertical="center" wrapText="1"/>
      <protection hidden="1"/>
    </xf>
    <xf numFmtId="0" fontId="4" fillId="64" borderId="39" xfId="2" applyFont="1" applyFill="1" applyBorder="1" applyAlignment="1" applyProtection="1">
      <alignment horizontal="center" vertical="center" wrapText="1"/>
      <protection hidden="1"/>
    </xf>
    <xf numFmtId="0" fontId="3" fillId="4" borderId="40" xfId="2" applyFill="1" applyBorder="1" applyAlignment="1" applyProtection="1">
      <alignment horizontal="center" vertical="center"/>
      <protection hidden="1"/>
    </xf>
    <xf numFmtId="0" fontId="4" fillId="4" borderId="12" xfId="2" applyFont="1" applyFill="1" applyBorder="1" applyAlignment="1" applyProtection="1">
      <alignment horizontal="center" vertical="center"/>
      <protection hidden="1"/>
    </xf>
    <xf numFmtId="0" fontId="3" fillId="4" borderId="41" xfId="2" applyFill="1" applyBorder="1" applyAlignment="1" applyProtection="1">
      <alignment horizontal="center" vertical="center"/>
      <protection hidden="1"/>
    </xf>
    <xf numFmtId="0" fontId="4" fillId="4" borderId="2" xfId="2" applyFont="1" applyFill="1" applyBorder="1" applyAlignment="1" applyProtection="1">
      <alignment horizontal="center" vertical="center"/>
      <protection hidden="1"/>
    </xf>
    <xf numFmtId="0" fontId="4" fillId="4" borderId="44" xfId="2" applyFont="1" applyFill="1" applyBorder="1" applyAlignment="1" applyProtection="1">
      <alignment horizontal="center" vertical="center"/>
      <protection hidden="1"/>
    </xf>
    <xf numFmtId="0" fontId="4" fillId="4" borderId="45" xfId="2" applyFont="1" applyFill="1" applyBorder="1" applyAlignment="1" applyProtection="1">
      <alignment horizontal="center" vertical="center"/>
      <protection hidden="1"/>
    </xf>
    <xf numFmtId="0" fontId="86" fillId="3" borderId="0" xfId="2" quotePrefix="1" applyFont="1" applyFill="1" applyAlignment="1" applyProtection="1">
      <alignment horizontal="center" vertical="top"/>
      <protection hidden="1"/>
    </xf>
    <xf numFmtId="0" fontId="86" fillId="3" borderId="0" xfId="2" quotePrefix="1" applyFont="1" applyFill="1" applyAlignment="1" applyProtection="1">
      <alignment horizontal="center" vertical="center"/>
      <protection hidden="1"/>
    </xf>
    <xf numFmtId="0" fontId="3" fillId="3" borderId="0" xfId="2" applyFill="1" applyAlignment="1" applyProtection="1">
      <alignment horizontal="center" vertical="top"/>
      <protection hidden="1"/>
    </xf>
    <xf numFmtId="0" fontId="3" fillId="3" borderId="0" xfId="2" applyFill="1" applyAlignment="1" applyProtection="1">
      <alignment horizontal="center"/>
      <protection hidden="1"/>
    </xf>
    <xf numFmtId="0" fontId="4" fillId="64" borderId="49" xfId="2" applyFont="1" applyFill="1" applyBorder="1" applyAlignment="1" applyProtection="1">
      <alignment horizontal="center" vertical="center" wrapText="1"/>
      <protection hidden="1"/>
    </xf>
    <xf numFmtId="0" fontId="4" fillId="64" borderId="50" xfId="2" applyFont="1" applyFill="1" applyBorder="1" applyAlignment="1" applyProtection="1">
      <alignment horizontal="center" vertical="center" wrapText="1"/>
      <protection hidden="1"/>
    </xf>
    <xf numFmtId="0" fontId="4" fillId="64" borderId="51" xfId="2" applyFont="1" applyFill="1" applyBorder="1" applyAlignment="1" applyProtection="1">
      <alignment horizontal="center" vertical="center" wrapText="1"/>
      <protection hidden="1"/>
    </xf>
    <xf numFmtId="0" fontId="4" fillId="64" borderId="52" xfId="2" applyFont="1" applyFill="1" applyBorder="1" applyAlignment="1" applyProtection="1">
      <alignment horizontal="center" vertical="center" wrapText="1"/>
      <protection hidden="1"/>
    </xf>
    <xf numFmtId="0" fontId="4" fillId="4" borderId="53" xfId="2" applyFont="1" applyFill="1" applyBorder="1" applyAlignment="1" applyProtection="1">
      <alignment horizontal="center" vertical="center"/>
      <protection hidden="1"/>
    </xf>
    <xf numFmtId="0" fontId="4" fillId="4" borderId="42" xfId="2" applyFont="1" applyFill="1" applyBorder="1" applyAlignment="1" applyProtection="1">
      <alignment horizontal="center" vertical="center"/>
      <protection hidden="1"/>
    </xf>
    <xf numFmtId="167" fontId="3" fillId="37" borderId="1" xfId="3" applyNumberFormat="1" applyFont="1" applyFill="1" applyBorder="1" applyAlignment="1" applyProtection="1">
      <alignment horizontal="center" vertical="center"/>
      <protection locked="0"/>
    </xf>
    <xf numFmtId="167" fontId="3" fillId="37" borderId="42" xfId="3" applyNumberFormat="1" applyFont="1" applyFill="1" applyBorder="1" applyAlignment="1" applyProtection="1">
      <alignment horizontal="center" vertical="center"/>
      <protection locked="0"/>
    </xf>
    <xf numFmtId="0" fontId="4" fillId="4" borderId="47" xfId="2" applyFont="1" applyFill="1" applyBorder="1" applyAlignment="1" applyProtection="1">
      <alignment horizontal="center" vertical="center"/>
      <protection hidden="1"/>
    </xf>
    <xf numFmtId="167" fontId="3" fillId="37" borderId="53" xfId="3" applyNumberFormat="1" applyFont="1" applyFill="1" applyBorder="1" applyAlignment="1" applyProtection="1">
      <alignment horizontal="center" vertical="center"/>
      <protection locked="0"/>
    </xf>
    <xf numFmtId="167" fontId="3" fillId="3" borderId="0" xfId="3" applyNumberFormat="1" applyFont="1" applyFill="1" applyBorder="1" applyAlignment="1" applyProtection="1">
      <alignment horizontal="center" vertical="center"/>
      <protection hidden="1"/>
    </xf>
    <xf numFmtId="167" fontId="3" fillId="4" borderId="40" xfId="3" applyNumberFormat="1" applyFont="1" applyFill="1" applyBorder="1" applyAlignment="1" applyProtection="1">
      <alignment horizontal="center" vertical="center"/>
      <protection locked="0"/>
    </xf>
    <xf numFmtId="167" fontId="3" fillId="4" borderId="8" xfId="3" applyNumberFormat="1" applyFont="1" applyFill="1" applyBorder="1" applyAlignment="1" applyProtection="1">
      <alignment horizontal="center" vertical="center"/>
      <protection locked="0"/>
    </xf>
    <xf numFmtId="167" fontId="3" fillId="4" borderId="41" xfId="3" applyNumberFormat="1" applyFont="1" applyFill="1" applyBorder="1" applyAlignment="1" applyProtection="1">
      <alignment horizontal="center" vertical="center"/>
      <protection locked="0"/>
    </xf>
    <xf numFmtId="167" fontId="3" fillId="4" borderId="1" xfId="3" applyNumberFormat="1" applyFont="1" applyFill="1" applyBorder="1" applyAlignment="1" applyProtection="1">
      <alignment horizontal="center" vertical="center"/>
      <protection locked="0"/>
    </xf>
    <xf numFmtId="167" fontId="3" fillId="4" borderId="44" xfId="3" applyNumberFormat="1" applyFont="1" applyFill="1" applyBorder="1" applyAlignment="1" applyProtection="1">
      <alignment horizontal="center" vertical="center"/>
      <protection hidden="1"/>
    </xf>
    <xf numFmtId="167" fontId="3" fillId="4" borderId="46" xfId="3" applyNumberFormat="1"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3" fillId="3" borderId="4" xfId="2" applyFill="1" applyBorder="1" applyAlignment="1" applyProtection="1">
      <alignment horizontal="left" vertical="top" indent="1"/>
      <protection hidden="1"/>
    </xf>
    <xf numFmtId="0" fontId="4" fillId="4" borderId="60" xfId="2" applyFont="1" applyFill="1" applyBorder="1" applyAlignment="1" applyProtection="1">
      <alignment horizontal="center" vertical="center" wrapText="1"/>
      <protection hidden="1"/>
    </xf>
    <xf numFmtId="0" fontId="4" fillId="4" borderId="55" xfId="2" applyFont="1" applyFill="1" applyBorder="1" applyAlignment="1" applyProtection="1">
      <alignment horizontal="center" vertical="center" wrapText="1"/>
      <protection hidden="1"/>
    </xf>
    <xf numFmtId="0" fontId="4" fillId="4" borderId="56" xfId="2" applyFont="1" applyFill="1" applyBorder="1" applyAlignment="1" applyProtection="1">
      <alignment horizontal="center" vertical="center" wrapText="1"/>
      <protection hidden="1"/>
    </xf>
    <xf numFmtId="0" fontId="4" fillId="4" borderId="61" xfId="2" applyFont="1" applyFill="1" applyBorder="1" applyAlignment="1" applyProtection="1">
      <alignment horizontal="center" vertical="center" wrapText="1"/>
      <protection hidden="1"/>
    </xf>
    <xf numFmtId="0" fontId="4" fillId="4" borderId="64" xfId="2" applyFont="1" applyFill="1" applyBorder="1" applyAlignment="1" applyProtection="1">
      <alignment horizontal="center" vertical="top" wrapText="1"/>
      <protection hidden="1"/>
    </xf>
    <xf numFmtId="0" fontId="4" fillId="4" borderId="46" xfId="2" applyFont="1" applyFill="1" applyBorder="1" applyAlignment="1" applyProtection="1">
      <alignment horizontal="center" vertical="top" wrapText="1"/>
      <protection hidden="1"/>
    </xf>
    <xf numFmtId="0" fontId="4" fillId="4" borderId="47" xfId="2" applyFont="1" applyFill="1" applyBorder="1" applyAlignment="1" applyProtection="1">
      <alignment horizontal="center" vertical="top" wrapText="1"/>
      <protection hidden="1"/>
    </xf>
    <xf numFmtId="0" fontId="4" fillId="4" borderId="48" xfId="2" applyFont="1" applyFill="1" applyBorder="1" applyAlignment="1" applyProtection="1">
      <alignment horizontal="center" vertical="top" wrapText="1"/>
      <protection hidden="1"/>
    </xf>
    <xf numFmtId="167" fontId="3" fillId="0" borderId="57" xfId="4" applyNumberFormat="1" applyFont="1" applyBorder="1" applyAlignment="1" applyProtection="1">
      <alignment horizontal="center" vertical="center"/>
      <protection hidden="1"/>
    </xf>
    <xf numFmtId="167" fontId="3" fillId="0" borderId="43" xfId="4" applyNumberFormat="1" applyFont="1" applyBorder="1" applyAlignment="1" applyProtection="1">
      <alignment horizontal="center" vertical="center"/>
      <protection hidden="1"/>
    </xf>
    <xf numFmtId="0" fontId="4" fillId="4" borderId="44" xfId="2" applyFont="1" applyFill="1" applyBorder="1" applyAlignment="1" applyProtection="1">
      <alignment horizontal="center" vertical="center" wrapText="1"/>
      <protection hidden="1"/>
    </xf>
    <xf numFmtId="167" fontId="3" fillId="0" borderId="64" xfId="4" applyNumberFormat="1" applyFont="1" applyFill="1" applyBorder="1" applyAlignment="1" applyProtection="1">
      <alignment horizontal="center" vertical="center"/>
      <protection hidden="1"/>
    </xf>
    <xf numFmtId="167" fontId="3" fillId="0" borderId="46" xfId="4" applyNumberFormat="1" applyFont="1" applyFill="1" applyBorder="1" applyAlignment="1" applyProtection="1">
      <alignment horizontal="center" vertical="center"/>
      <protection hidden="1"/>
    </xf>
    <xf numFmtId="167" fontId="3" fillId="0" borderId="47" xfId="4" applyNumberFormat="1" applyFont="1" applyFill="1" applyBorder="1" applyAlignment="1" applyProtection="1">
      <alignment horizontal="center" vertical="center"/>
      <protection hidden="1"/>
    </xf>
    <xf numFmtId="167" fontId="3" fillId="0" borderId="48" xfId="4" applyNumberFormat="1" applyFont="1" applyBorder="1" applyAlignment="1" applyProtection="1">
      <alignment horizontal="center" vertical="center"/>
      <protection hidden="1"/>
    </xf>
    <xf numFmtId="0" fontId="87" fillId="3" borderId="0" xfId="2" applyFont="1" applyFill="1" applyAlignment="1" applyProtection="1">
      <alignment vertical="top" wrapText="1"/>
      <protection hidden="1"/>
    </xf>
    <xf numFmtId="0" fontId="86" fillId="3" borderId="0" xfId="2" quotePrefix="1" applyFont="1" applyFill="1" applyAlignment="1" applyProtection="1">
      <alignment vertical="top" wrapText="1"/>
      <protection hidden="1"/>
    </xf>
    <xf numFmtId="0" fontId="80" fillId="3" borderId="0" xfId="2" applyFont="1" applyFill="1" applyAlignment="1" applyProtection="1">
      <alignment horizontal="center" vertical="top" wrapText="1"/>
      <protection hidden="1"/>
    </xf>
    <xf numFmtId="0" fontId="88" fillId="3" borderId="0" xfId="2" applyFont="1" applyFill="1" applyProtection="1">
      <protection hidden="1"/>
    </xf>
    <xf numFmtId="14" fontId="4" fillId="0" borderId="1" xfId="2" applyNumberFormat="1" applyFont="1" applyBorder="1" applyAlignment="1" applyProtection="1">
      <alignment horizontal="center" vertical="center" shrinkToFit="1"/>
      <protection hidden="1"/>
    </xf>
    <xf numFmtId="165" fontId="4" fillId="0" borderId="1" xfId="332" applyNumberFormat="1" applyFont="1" applyBorder="1" applyAlignment="1" applyProtection="1">
      <alignment horizontal="center" vertical="center"/>
      <protection hidden="1"/>
    </xf>
    <xf numFmtId="0" fontId="89" fillId="3" borderId="0" xfId="0" applyFont="1" applyFill="1" applyAlignment="1" applyProtection="1">
      <alignment horizontal="left" indent="1"/>
      <protection hidden="1"/>
    </xf>
    <xf numFmtId="167" fontId="4" fillId="4" borderId="41" xfId="332" applyNumberFormat="1" applyFont="1" applyFill="1" applyBorder="1" applyAlignment="1" applyProtection="1">
      <alignment horizontal="center" vertical="center" wrapText="1"/>
      <protection hidden="1"/>
    </xf>
    <xf numFmtId="167" fontId="4" fillId="4" borderId="1" xfId="18" applyNumberFormat="1" applyFont="1" applyFill="1" applyBorder="1" applyAlignment="1" applyProtection="1">
      <alignment horizontal="center" vertical="center" wrapText="1"/>
      <protection hidden="1"/>
    </xf>
    <xf numFmtId="167" fontId="4" fillId="4" borderId="42" xfId="332" applyNumberFormat="1" applyFont="1" applyFill="1" applyBorder="1" applyAlignment="1" applyProtection="1">
      <alignment horizontal="center" vertical="center" wrapText="1"/>
      <protection hidden="1"/>
    </xf>
    <xf numFmtId="177" fontId="34" fillId="4" borderId="44" xfId="18" applyNumberFormat="1" applyFill="1" applyBorder="1" applyAlignment="1" applyProtection="1">
      <alignment horizontal="center" vertical="center" wrapText="1"/>
      <protection hidden="1"/>
    </xf>
    <xf numFmtId="177" fontId="34" fillId="4" borderId="46" xfId="18" applyNumberFormat="1" applyFill="1" applyBorder="1" applyAlignment="1" applyProtection="1">
      <alignment horizontal="center" vertical="center" wrapText="1"/>
      <protection hidden="1"/>
    </xf>
    <xf numFmtId="177" fontId="34" fillId="4" borderId="47" xfId="332" applyNumberFormat="1" applyFont="1" applyFill="1" applyBorder="1" applyAlignment="1" applyProtection="1">
      <alignment horizontal="center" vertical="center" wrapText="1"/>
      <protection hidden="1"/>
    </xf>
    <xf numFmtId="0" fontId="15" fillId="4" borderId="42" xfId="5" applyFill="1" applyBorder="1" applyProtection="1">
      <alignment horizontal="center" vertical="center"/>
      <protection hidden="1"/>
    </xf>
    <xf numFmtId="167" fontId="3" fillId="37" borderId="40" xfId="332" applyNumberFormat="1" applyFill="1" applyBorder="1" applyAlignment="1" applyProtection="1">
      <alignment horizontal="center" vertical="center"/>
      <protection locked="0"/>
    </xf>
    <xf numFmtId="167" fontId="3" fillId="37" borderId="8" xfId="332" applyNumberFormat="1" applyFill="1" applyBorder="1" applyAlignment="1" applyProtection="1">
      <alignment horizontal="center" vertical="center"/>
      <protection locked="0"/>
    </xf>
    <xf numFmtId="167" fontId="3" fillId="0" borderId="53" xfId="332" applyNumberFormat="1" applyBorder="1" applyAlignment="1" applyProtection="1">
      <alignment horizontal="center" vertical="center"/>
      <protection hidden="1"/>
    </xf>
    <xf numFmtId="167" fontId="3" fillId="0" borderId="40" xfId="332" applyNumberFormat="1" applyBorder="1" applyAlignment="1" applyProtection="1">
      <alignment horizontal="center" vertical="center"/>
      <protection hidden="1"/>
    </xf>
    <xf numFmtId="167" fontId="3" fillId="0" borderId="57" xfId="332" applyNumberFormat="1" applyBorder="1" applyAlignment="1" applyProtection="1">
      <alignment horizontal="center" vertical="center"/>
      <protection hidden="1"/>
    </xf>
    <xf numFmtId="167" fontId="3" fillId="37" borderId="41" xfId="332" applyNumberFormat="1" applyFill="1" applyBorder="1" applyAlignment="1" applyProtection="1">
      <alignment horizontal="center" vertical="center"/>
      <protection locked="0"/>
    </xf>
    <xf numFmtId="167" fontId="3" fillId="0" borderId="42" xfId="332" applyNumberFormat="1" applyBorder="1" applyAlignment="1" applyProtection="1">
      <alignment horizontal="center" vertical="center"/>
      <protection hidden="1"/>
    </xf>
    <xf numFmtId="167" fontId="3" fillId="0" borderId="41" xfId="332" applyNumberFormat="1" applyBorder="1" applyAlignment="1" applyProtection="1">
      <alignment horizontal="right" vertical="center" indent="1"/>
      <protection hidden="1"/>
    </xf>
    <xf numFmtId="167" fontId="3" fillId="0" borderId="1" xfId="332" applyNumberFormat="1" applyBorder="1" applyAlignment="1" applyProtection="1">
      <alignment horizontal="right" vertical="center" indent="1"/>
      <protection hidden="1"/>
    </xf>
    <xf numFmtId="167" fontId="3" fillId="0" borderId="41" xfId="332" applyNumberFormat="1" applyBorder="1" applyAlignment="1" applyProtection="1">
      <alignment horizontal="center" vertical="center"/>
      <protection hidden="1"/>
    </xf>
    <xf numFmtId="167" fontId="3" fillId="0" borderId="1" xfId="332" applyNumberFormat="1" applyBorder="1" applyAlignment="1" applyProtection="1">
      <alignment horizontal="center" vertical="center"/>
      <protection hidden="1"/>
    </xf>
    <xf numFmtId="0" fontId="15" fillId="4" borderId="47" xfId="5" applyFill="1" applyBorder="1" applyProtection="1">
      <alignment horizontal="center" vertical="center"/>
      <protection hidden="1"/>
    </xf>
    <xf numFmtId="9" fontId="3" fillId="0" borderId="44" xfId="331" applyFont="1" applyFill="1" applyBorder="1" applyAlignment="1" applyProtection="1">
      <alignment horizontal="right" vertical="center"/>
      <protection hidden="1"/>
    </xf>
    <xf numFmtId="9" fontId="3" fillId="0" borderId="46" xfId="331" applyFont="1" applyFill="1" applyBorder="1" applyAlignment="1" applyProtection="1">
      <alignment horizontal="right" vertical="center"/>
      <protection hidden="1"/>
    </xf>
    <xf numFmtId="9" fontId="3" fillId="0" borderId="47" xfId="331" applyFont="1" applyFill="1" applyBorder="1" applyAlignment="1" applyProtection="1">
      <alignment horizontal="right" vertical="center"/>
      <protection hidden="1"/>
    </xf>
    <xf numFmtId="9" fontId="3" fillId="0" borderId="48" xfId="331" applyFont="1" applyFill="1" applyBorder="1" applyAlignment="1" applyProtection="1">
      <alignment horizontal="right" vertical="center"/>
      <protection hidden="1"/>
    </xf>
    <xf numFmtId="167" fontId="3" fillId="3" borderId="0" xfId="332" applyNumberFormat="1" applyFill="1" applyAlignment="1" applyProtection="1">
      <alignment vertical="center"/>
      <protection hidden="1"/>
    </xf>
    <xf numFmtId="0" fontId="92" fillId="3" borderId="0" xfId="332" applyFont="1" applyFill="1" applyProtection="1">
      <alignment vertical="top"/>
      <protection hidden="1"/>
    </xf>
    <xf numFmtId="0" fontId="94" fillId="3" borderId="0" xfId="0" applyFont="1" applyFill="1" applyProtection="1">
      <protection hidden="1"/>
    </xf>
    <xf numFmtId="167" fontId="3" fillId="0" borderId="0" xfId="332" applyNumberFormat="1" applyAlignment="1" applyProtection="1">
      <alignment vertical="center"/>
      <protection hidden="1"/>
    </xf>
    <xf numFmtId="43" fontId="4" fillId="3" borderId="0" xfId="147" applyFont="1" applyFill="1" applyBorder="1" applyAlignment="1" applyProtection="1">
      <alignment vertical="center"/>
      <protection hidden="1"/>
    </xf>
    <xf numFmtId="0" fontId="0" fillId="3" borderId="0" xfId="0" applyFill="1" applyAlignment="1">
      <alignment horizontal="center" vertical="center"/>
    </xf>
    <xf numFmtId="0" fontId="69" fillId="3" borderId="0" xfId="0" applyFont="1" applyFill="1"/>
    <xf numFmtId="165" fontId="4" fillId="3" borderId="1" xfId="147" applyNumberFormat="1" applyFont="1" applyFill="1" applyBorder="1" applyAlignment="1" applyProtection="1">
      <alignment horizontal="center"/>
      <protection hidden="1"/>
    </xf>
    <xf numFmtId="165" fontId="4" fillId="3" borderId="2" xfId="147" applyNumberFormat="1" applyFont="1" applyFill="1" applyBorder="1" applyAlignment="1" applyProtection="1">
      <alignment horizontal="center"/>
      <protection hidden="1"/>
    </xf>
    <xf numFmtId="0" fontId="34" fillId="3" borderId="7" xfId="0" applyFont="1" applyFill="1" applyBorder="1" applyAlignment="1">
      <alignment horizontal="center" vertical="center" wrapText="1"/>
    </xf>
    <xf numFmtId="0" fontId="4" fillId="0" borderId="0" xfId="2" applyFont="1" applyProtection="1">
      <protection hidden="1"/>
    </xf>
    <xf numFmtId="0" fontId="3" fillId="3" borderId="0" xfId="332" applyFill="1" applyProtection="1">
      <alignment vertical="top"/>
      <protection hidden="1"/>
    </xf>
    <xf numFmtId="0" fontId="4" fillId="3" borderId="0" xfId="23" applyFill="1" applyAlignment="1" applyProtection="1">
      <alignment horizontal="left" vertical="center"/>
      <protection hidden="1"/>
    </xf>
    <xf numFmtId="177" fontId="34" fillId="4" borderId="69" xfId="18" applyNumberFormat="1" applyFill="1" applyBorder="1" applyAlignment="1" applyProtection="1">
      <alignment horizontal="center" vertical="center" wrapText="1"/>
      <protection hidden="1"/>
    </xf>
    <xf numFmtId="177" fontId="34" fillId="4" borderId="7" xfId="18" applyNumberFormat="1" applyFill="1" applyBorder="1" applyAlignment="1" applyProtection="1">
      <alignment horizontal="center" vertical="center" wrapText="1"/>
      <protection hidden="1"/>
    </xf>
    <xf numFmtId="177" fontId="34" fillId="4" borderId="70" xfId="332" applyNumberFormat="1" applyFont="1" applyFill="1" applyBorder="1" applyAlignment="1" applyProtection="1">
      <alignment horizontal="center" vertical="center" wrapText="1"/>
      <protection hidden="1"/>
    </xf>
    <xf numFmtId="0" fontId="95" fillId="3" borderId="0" xfId="0" applyFont="1" applyFill="1" applyProtection="1">
      <protection hidden="1"/>
    </xf>
    <xf numFmtId="0" fontId="95" fillId="0" borderId="0" xfId="0" applyFont="1" applyProtection="1">
      <protection hidden="1"/>
    </xf>
    <xf numFmtId="0" fontId="3" fillId="4" borderId="55" xfId="8" applyFont="1" applyFill="1" applyBorder="1" applyProtection="1">
      <alignment horizontal="left" vertical="center" wrapText="1"/>
      <protection hidden="1"/>
    </xf>
    <xf numFmtId="0" fontId="15" fillId="4" borderId="68" xfId="5" applyFill="1" applyBorder="1" applyProtection="1">
      <alignment horizontal="center" vertical="center"/>
      <protection hidden="1"/>
    </xf>
    <xf numFmtId="167" fontId="3" fillId="37" borderId="54" xfId="332" applyNumberFormat="1" applyFill="1" applyBorder="1" applyAlignment="1" applyProtection="1">
      <alignment horizontal="center" vertical="center"/>
      <protection locked="0"/>
    </xf>
    <xf numFmtId="167" fontId="3" fillId="37" borderId="55" xfId="332" applyNumberFormat="1" applyFill="1" applyBorder="1" applyAlignment="1" applyProtection="1">
      <alignment horizontal="center" vertical="center"/>
      <protection locked="0"/>
    </xf>
    <xf numFmtId="0" fontId="3" fillId="4" borderId="8" xfId="8" applyFont="1" applyFill="1" applyBorder="1" applyProtection="1">
      <alignment horizontal="left" vertical="center" wrapText="1"/>
      <protection hidden="1"/>
    </xf>
    <xf numFmtId="0" fontId="15" fillId="4" borderId="12" xfId="5" applyFill="1" applyBorder="1" applyProtection="1">
      <alignment horizontal="center" vertical="center"/>
      <protection hidden="1"/>
    </xf>
    <xf numFmtId="167" fontId="3" fillId="37" borderId="1" xfId="332" applyNumberFormat="1" applyFill="1" applyBorder="1" applyAlignment="1" applyProtection="1">
      <alignment horizontal="center" vertical="center"/>
      <protection locked="0"/>
    </xf>
    <xf numFmtId="0" fontId="3" fillId="4" borderId="1" xfId="8" applyFont="1" applyFill="1" applyBorder="1" applyProtection="1">
      <alignment horizontal="left" vertical="center" wrapText="1"/>
      <protection hidden="1"/>
    </xf>
    <xf numFmtId="0" fontId="15" fillId="4" borderId="2" xfId="5" applyFill="1" applyBorder="1" applyProtection="1">
      <alignment horizontal="center" vertical="center"/>
      <protection hidden="1"/>
    </xf>
    <xf numFmtId="0" fontId="4" fillId="4" borderId="46" xfId="332" applyFont="1" applyFill="1" applyBorder="1" applyAlignment="1" applyProtection="1">
      <alignment vertical="center"/>
      <protection hidden="1"/>
    </xf>
    <xf numFmtId="0" fontId="15" fillId="4" borderId="45" xfId="5" applyFill="1" applyBorder="1" applyProtection="1">
      <alignment horizontal="center" vertical="center"/>
      <protection hidden="1"/>
    </xf>
    <xf numFmtId="0" fontId="4" fillId="4" borderId="34" xfId="8" applyFont="1" applyFill="1" applyBorder="1" applyAlignment="1" applyProtection="1">
      <alignment vertical="center" wrapText="1"/>
      <protection hidden="1"/>
    </xf>
    <xf numFmtId="0" fontId="4" fillId="4" borderId="35" xfId="8" applyFont="1" applyFill="1" applyBorder="1" applyAlignment="1" applyProtection="1">
      <alignment vertical="center" wrapText="1"/>
      <protection hidden="1"/>
    </xf>
    <xf numFmtId="0" fontId="15" fillId="4" borderId="35" xfId="5" applyFill="1" applyBorder="1" applyProtection="1">
      <alignment horizontal="center" vertical="center"/>
      <protection hidden="1"/>
    </xf>
    <xf numFmtId="167" fontId="3" fillId="37" borderId="52" xfId="332" applyNumberFormat="1" applyFill="1" applyBorder="1" applyAlignment="1" applyProtection="1">
      <alignment horizontal="center" vertical="center"/>
      <protection locked="0"/>
    </xf>
    <xf numFmtId="0" fontId="98" fillId="3" borderId="0" xfId="2" quotePrefix="1" applyFont="1" applyFill="1" applyProtection="1">
      <protection hidden="1"/>
    </xf>
    <xf numFmtId="0" fontId="98" fillId="0" borderId="0" xfId="2" quotePrefix="1" applyFont="1" applyProtection="1">
      <protection hidden="1"/>
    </xf>
    <xf numFmtId="166" fontId="8" fillId="3" borderId="3" xfId="1" applyNumberFormat="1" applyFont="1" applyFill="1" applyBorder="1" applyAlignment="1" applyProtection="1">
      <alignment horizontal="center"/>
      <protection hidden="1"/>
    </xf>
    <xf numFmtId="166" fontId="8" fillId="3" borderId="1" xfId="1" quotePrefix="1" applyNumberFormat="1" applyFont="1" applyFill="1" applyBorder="1" applyAlignment="1" applyProtection="1">
      <alignment horizontal="center"/>
      <protection hidden="1"/>
    </xf>
    <xf numFmtId="166" fontId="8" fillId="0" borderId="1" xfId="1" applyNumberFormat="1" applyFont="1" applyFill="1" applyBorder="1" applyProtection="1">
      <protection hidden="1"/>
    </xf>
    <xf numFmtId="167" fontId="4" fillId="0" borderId="8" xfId="4" applyNumberFormat="1" applyFont="1" applyFill="1" applyBorder="1" applyAlignment="1" applyProtection="1">
      <alignment horizontal="center" vertical="center"/>
      <protection locked="0"/>
    </xf>
    <xf numFmtId="167" fontId="3" fillId="0" borderId="8" xfId="4" applyNumberFormat="1" applyFont="1" applyFill="1" applyBorder="1" applyAlignment="1" applyProtection="1">
      <alignment horizontal="center" vertical="center"/>
      <protection locked="0"/>
    </xf>
    <xf numFmtId="0" fontId="0" fillId="62" borderId="1" xfId="0" applyFill="1" applyBorder="1" applyAlignment="1" applyProtection="1">
      <alignment horizontal="center" vertical="center"/>
      <protection locked="0"/>
    </xf>
    <xf numFmtId="173" fontId="0" fillId="61" borderId="1" xfId="0" applyNumberFormat="1" applyFill="1" applyBorder="1" applyAlignment="1" applyProtection="1">
      <alignment horizontal="center" vertical="center"/>
      <protection locked="0"/>
    </xf>
    <xf numFmtId="3" fontId="0" fillId="61" borderId="1" xfId="0" applyNumberFormat="1" applyFill="1" applyBorder="1" applyAlignment="1" applyProtection="1">
      <alignment horizontal="center" vertical="center"/>
      <protection locked="0"/>
    </xf>
    <xf numFmtId="0" fontId="4" fillId="0" borderId="2" xfId="2" applyFont="1" applyBorder="1" applyAlignment="1" applyProtection="1">
      <alignment horizontal="left"/>
      <protection hidden="1"/>
    </xf>
    <xf numFmtId="0" fontId="31" fillId="0" borderId="1" xfId="0" applyFont="1" applyBorder="1" applyAlignment="1">
      <alignment horizontal="center"/>
    </xf>
    <xf numFmtId="0" fontId="31" fillId="0" borderId="0" xfId="0" applyFont="1"/>
    <xf numFmtId="14" fontId="31" fillId="0" borderId="1" xfId="0" applyNumberFormat="1" applyFont="1" applyBorder="1" applyAlignment="1">
      <alignment horizontal="center"/>
    </xf>
    <xf numFmtId="0" fontId="31" fillId="0" borderId="0" xfId="0" applyFont="1" applyAlignment="1">
      <alignment horizontal="left"/>
    </xf>
    <xf numFmtId="0" fontId="4" fillId="0" borderId="0" xfId="2" applyFont="1" applyAlignment="1" applyProtection="1">
      <alignment horizontal="left"/>
      <protection hidden="1"/>
    </xf>
    <xf numFmtId="0" fontId="0" fillId="0" borderId="0" xfId="0" applyAlignment="1">
      <alignment horizontal="left"/>
    </xf>
    <xf numFmtId="3" fontId="3" fillId="61" borderId="1" xfId="0" applyNumberFormat="1" applyFont="1" applyFill="1" applyBorder="1" applyAlignment="1" applyProtection="1">
      <alignment horizontal="center" vertical="center"/>
      <protection locked="0"/>
    </xf>
    <xf numFmtId="0" fontId="3" fillId="61" borderId="1" xfId="0" applyFont="1" applyFill="1" applyBorder="1" applyAlignment="1" applyProtection="1">
      <alignment horizontal="center" vertical="center"/>
      <protection locked="0"/>
    </xf>
    <xf numFmtId="3" fontId="3" fillId="61" borderId="7" xfId="0" applyNumberFormat="1" applyFont="1" applyFill="1" applyBorder="1" applyAlignment="1" applyProtection="1">
      <alignment horizontal="center" vertical="center"/>
      <protection locked="0"/>
    </xf>
    <xf numFmtId="0" fontId="3" fillId="61" borderId="7" xfId="0" applyFont="1" applyFill="1" applyBorder="1" applyAlignment="1" applyProtection="1">
      <alignment horizontal="center" vertical="center"/>
      <protection locked="0"/>
    </xf>
    <xf numFmtId="0" fontId="4" fillId="65" borderId="49" xfId="0" applyFont="1" applyFill="1" applyBorder="1" applyAlignment="1" applyProtection="1">
      <alignment horizontal="left" vertical="center"/>
      <protection locked="0"/>
    </xf>
    <xf numFmtId="0" fontId="0" fillId="65" borderId="71" xfId="0" applyFill="1" applyBorder="1"/>
    <xf numFmtId="0" fontId="0" fillId="65" borderId="72" xfId="0" applyFill="1" applyBorder="1"/>
    <xf numFmtId="3" fontId="3" fillId="65" borderId="50" xfId="0" applyNumberFormat="1" applyFont="1" applyFill="1" applyBorder="1" applyAlignment="1" applyProtection="1">
      <alignment horizontal="center" vertical="center"/>
      <protection locked="0"/>
    </xf>
    <xf numFmtId="178" fontId="3" fillId="65" borderId="50" xfId="0" applyNumberFormat="1" applyFont="1" applyFill="1" applyBorder="1" applyAlignment="1" applyProtection="1">
      <alignment horizontal="center" vertical="center"/>
      <protection locked="0"/>
    </xf>
    <xf numFmtId="14" fontId="31" fillId="0" borderId="0" xfId="0" applyNumberFormat="1" applyFont="1" applyAlignment="1">
      <alignment horizontal="left"/>
    </xf>
    <xf numFmtId="0" fontId="4" fillId="66" borderId="1" xfId="0" applyFont="1" applyFill="1" applyBorder="1" applyAlignment="1" applyProtection="1">
      <alignment horizontal="left" vertical="center"/>
      <protection locked="0"/>
    </xf>
    <xf numFmtId="0" fontId="0" fillId="66" borderId="8" xfId="0" applyFill="1" applyBorder="1" applyAlignment="1" applyProtection="1">
      <alignment horizontal="center" vertical="center" wrapText="1"/>
      <protection locked="0"/>
    </xf>
    <xf numFmtId="0" fontId="99" fillId="0" borderId="0" xfId="0" applyFont="1"/>
    <xf numFmtId="0" fontId="100" fillId="0" borderId="0" xfId="0" applyFont="1"/>
    <xf numFmtId="0" fontId="101" fillId="67" borderId="0" xfId="2" applyFont="1" applyFill="1"/>
    <xf numFmtId="0" fontId="95" fillId="0" borderId="0" xfId="0" applyFont="1" applyAlignment="1">
      <alignment horizontal="left" vertical="center"/>
    </xf>
    <xf numFmtId="0" fontId="104" fillId="0" borderId="0" xfId="0" applyFont="1" applyAlignment="1">
      <alignment horizontal="left"/>
    </xf>
    <xf numFmtId="0" fontId="106" fillId="0" borderId="0" xfId="0" applyFont="1" applyAlignment="1">
      <alignment horizontal="left"/>
    </xf>
    <xf numFmtId="0" fontId="103" fillId="0" borderId="0" xfId="0" applyFont="1" applyProtection="1">
      <protection locked="0"/>
    </xf>
    <xf numFmtId="0" fontId="103" fillId="0" borderId="0" xfId="0" applyFont="1" applyAlignment="1" applyProtection="1">
      <alignment horizontal="left"/>
      <protection locked="0"/>
    </xf>
    <xf numFmtId="0" fontId="105" fillId="0" borderId="0" xfId="0" applyFont="1"/>
    <xf numFmtId="0" fontId="0" fillId="66" borderId="46" xfId="0" applyFill="1" applyBorder="1" applyAlignment="1" applyProtection="1">
      <alignment horizontal="center" vertical="center" wrapText="1"/>
      <protection locked="0"/>
    </xf>
    <xf numFmtId="0" fontId="105" fillId="0" borderId="0" xfId="0" applyFont="1" applyAlignment="1">
      <alignment horizontal="left"/>
    </xf>
    <xf numFmtId="0" fontId="4" fillId="0" borderId="4" xfId="2" applyFont="1" applyBorder="1" applyAlignment="1" applyProtection="1">
      <alignment horizontal="left" indent="1"/>
      <protection hidden="1"/>
    </xf>
    <xf numFmtId="0" fontId="4" fillId="0" borderId="2" xfId="2" applyFont="1" applyBorder="1" applyAlignment="1" applyProtection="1">
      <alignment horizontal="left" indent="1"/>
      <protection hidden="1"/>
    </xf>
    <xf numFmtId="167" fontId="3" fillId="37" borderId="6" xfId="4" applyNumberFormat="1" applyFont="1" applyFill="1" applyBorder="1" applyAlignment="1" applyProtection="1">
      <alignment horizontal="center" vertical="center"/>
      <protection locked="0"/>
    </xf>
    <xf numFmtId="167" fontId="3" fillId="37" borderId="8" xfId="4" applyNumberFormat="1" applyFont="1" applyFill="1" applyBorder="1" applyAlignment="1" applyProtection="1">
      <alignment horizontal="center" vertical="center"/>
      <protection locked="0"/>
    </xf>
    <xf numFmtId="167" fontId="3" fillId="37" borderId="53" xfId="4" applyNumberFormat="1" applyFont="1" applyFill="1" applyBorder="1" applyAlignment="1" applyProtection="1">
      <alignment horizontal="center" vertical="center"/>
      <protection locked="0"/>
    </xf>
    <xf numFmtId="167" fontId="3" fillId="37" borderId="4" xfId="4" applyNumberFormat="1" applyFont="1" applyFill="1" applyBorder="1" applyAlignment="1" applyProtection="1">
      <alignment horizontal="center" vertical="center"/>
      <protection locked="0"/>
    </xf>
    <xf numFmtId="167" fontId="3" fillId="37" borderId="1" xfId="4" applyNumberFormat="1" applyFont="1" applyFill="1" applyBorder="1" applyAlignment="1" applyProtection="1">
      <alignment horizontal="center" vertical="center"/>
      <protection locked="0"/>
    </xf>
    <xf numFmtId="167" fontId="3" fillId="37" borderId="42" xfId="4" applyNumberFormat="1" applyFont="1" applyFill="1" applyBorder="1" applyAlignment="1" applyProtection="1">
      <alignment horizontal="center" vertical="center"/>
      <protection locked="0"/>
    </xf>
    <xf numFmtId="2" fontId="8" fillId="3" borderId="1" xfId="0" applyNumberFormat="1" applyFont="1" applyFill="1" applyBorder="1" applyProtection="1">
      <protection hidden="1"/>
    </xf>
    <xf numFmtId="167" fontId="3" fillId="37" borderId="41" xfId="3" applyNumberFormat="1" applyFont="1" applyFill="1" applyBorder="1" applyAlignment="1" applyProtection="1">
      <alignment horizontal="center" vertical="center"/>
      <protection locked="0"/>
    </xf>
    <xf numFmtId="167" fontId="3" fillId="0" borderId="43" xfId="3" applyNumberFormat="1" applyFont="1" applyFill="1" applyBorder="1" applyAlignment="1" applyProtection="1">
      <alignment horizontal="center" vertical="center"/>
      <protection locked="0"/>
    </xf>
    <xf numFmtId="167" fontId="3" fillId="0" borderId="44" xfId="3" applyNumberFormat="1" applyFont="1" applyBorder="1" applyAlignment="1" applyProtection="1">
      <alignment horizontal="center" vertical="center"/>
      <protection locked="0"/>
    </xf>
    <xf numFmtId="167" fontId="3" fillId="0" borderId="57" xfId="3" applyNumberFormat="1" applyFont="1" applyBorder="1" applyAlignment="1" applyProtection="1">
      <alignment horizontal="center" vertical="center"/>
      <protection locked="0"/>
    </xf>
    <xf numFmtId="167" fontId="3" fillId="0" borderId="76" xfId="3" applyNumberFormat="1" applyFont="1" applyBorder="1" applyAlignment="1" applyProtection="1">
      <alignment horizontal="center" vertical="center"/>
      <protection locked="0"/>
    </xf>
    <xf numFmtId="167" fontId="3" fillId="0" borderId="45" xfId="3" applyNumberFormat="1" applyFont="1" applyBorder="1" applyAlignment="1" applyProtection="1">
      <alignment horizontal="center" vertical="center"/>
      <protection locked="0"/>
    </xf>
    <xf numFmtId="167" fontId="3" fillId="0" borderId="47" xfId="3" applyNumberFormat="1" applyFont="1" applyBorder="1" applyAlignment="1" applyProtection="1">
      <alignment horizontal="center" vertical="center"/>
      <protection locked="0"/>
    </xf>
    <xf numFmtId="167" fontId="3" fillId="0" borderId="77" xfId="3" applyNumberFormat="1" applyFont="1" applyBorder="1" applyAlignment="1" applyProtection="1">
      <alignment horizontal="center" vertical="center"/>
      <protection locked="0"/>
    </xf>
    <xf numFmtId="167" fontId="3" fillId="0" borderId="46" xfId="3" applyNumberFormat="1" applyFont="1" applyBorder="1" applyAlignment="1" applyProtection="1">
      <alignment horizontal="center" vertical="center"/>
      <protection locked="0"/>
    </xf>
    <xf numFmtId="167" fontId="3" fillId="0" borderId="64" xfId="3" applyNumberFormat="1" applyFont="1" applyBorder="1" applyAlignment="1" applyProtection="1">
      <alignment horizontal="center" vertical="center"/>
      <protection locked="0"/>
    </xf>
    <xf numFmtId="167" fontId="3" fillId="0" borderId="38" xfId="332" applyNumberFormat="1" applyBorder="1" applyAlignment="1" applyProtection="1">
      <alignment horizontal="center" vertical="center"/>
      <protection locked="0"/>
    </xf>
    <xf numFmtId="167" fontId="3" fillId="0" borderId="53" xfId="332" applyNumberFormat="1" applyBorder="1" applyAlignment="1" applyProtection="1">
      <alignment horizontal="center" vertical="center"/>
      <protection locked="0"/>
    </xf>
    <xf numFmtId="167" fontId="3" fillId="0" borderId="12" xfId="332" applyNumberFormat="1" applyBorder="1" applyAlignment="1" applyProtection="1">
      <alignment horizontal="center" vertical="center"/>
      <protection locked="0"/>
    </xf>
    <xf numFmtId="167" fontId="3" fillId="0" borderId="70" xfId="332" applyNumberFormat="1" applyBorder="1" applyAlignment="1" applyProtection="1">
      <alignment horizontal="center" vertical="center"/>
      <protection locked="0"/>
    </xf>
    <xf numFmtId="167" fontId="3" fillId="0" borderId="42" xfId="332" applyNumberFormat="1" applyBorder="1" applyAlignment="1" applyProtection="1">
      <alignment horizontal="center" vertical="center"/>
      <protection locked="0"/>
    </xf>
    <xf numFmtId="167" fontId="3" fillId="0" borderId="76" xfId="332" applyNumberFormat="1" applyBorder="1" applyAlignment="1" applyProtection="1">
      <alignment horizontal="center" vertical="center"/>
      <protection locked="0"/>
    </xf>
    <xf numFmtId="167" fontId="3" fillId="0" borderId="47" xfId="332" applyNumberFormat="1" applyBorder="1" applyAlignment="1" applyProtection="1">
      <alignment horizontal="center" vertical="center"/>
      <protection locked="0"/>
    </xf>
    <xf numFmtId="167" fontId="3" fillId="0" borderId="44" xfId="332" applyNumberFormat="1" applyBorder="1" applyAlignment="1" applyProtection="1">
      <alignment horizontal="center" vertical="center"/>
      <protection locked="0"/>
    </xf>
    <xf numFmtId="167" fontId="3" fillId="0" borderId="64" xfId="332" applyNumberFormat="1" applyBorder="1" applyAlignment="1" applyProtection="1">
      <alignment horizontal="center" vertical="center"/>
      <protection locked="0"/>
    </xf>
    <xf numFmtId="167" fontId="3" fillId="0" borderId="46" xfId="332" applyNumberFormat="1" applyBorder="1" applyAlignment="1" applyProtection="1">
      <alignment horizontal="center" vertical="center"/>
      <protection locked="0"/>
    </xf>
    <xf numFmtId="167" fontId="3" fillId="0" borderId="75" xfId="332" applyNumberFormat="1" applyBorder="1" applyAlignment="1" applyProtection="1">
      <alignment horizontal="center" vertical="center"/>
      <protection locked="0"/>
    </xf>
    <xf numFmtId="167" fontId="3" fillId="0" borderId="56" xfId="332" applyNumberFormat="1" applyBorder="1" applyAlignment="1" applyProtection="1">
      <alignment horizontal="center" vertical="center"/>
      <protection locked="0"/>
    </xf>
    <xf numFmtId="167" fontId="3" fillId="0" borderId="77" xfId="332" applyNumberFormat="1" applyBorder="1" applyAlignment="1" applyProtection="1">
      <alignment horizontal="center" vertical="center"/>
      <protection locked="0"/>
    </xf>
    <xf numFmtId="167" fontId="3" fillId="0" borderId="45" xfId="332" applyNumberFormat="1" applyBorder="1" applyAlignment="1" applyProtection="1">
      <alignment horizontal="center" vertical="center"/>
      <protection locked="0"/>
    </xf>
    <xf numFmtId="0" fontId="3" fillId="4" borderId="34" xfId="2" applyFill="1" applyBorder="1" applyProtection="1">
      <protection locked="0"/>
    </xf>
    <xf numFmtId="0" fontId="3" fillId="4" borderId="71" xfId="2" applyFill="1" applyBorder="1" applyProtection="1">
      <protection locked="0"/>
    </xf>
    <xf numFmtId="0" fontId="0" fillId="4" borderId="71" xfId="0" applyFill="1" applyBorder="1" applyProtection="1">
      <protection locked="0"/>
    </xf>
    <xf numFmtId="0" fontId="0" fillId="4" borderId="35" xfId="0" applyFill="1" applyBorder="1" applyProtection="1">
      <protection locked="0"/>
    </xf>
    <xf numFmtId="166" fontId="7" fillId="0" borderId="1" xfId="1" applyNumberFormat="1" applyFont="1" applyFill="1" applyBorder="1" applyProtection="1">
      <protection locked="0"/>
    </xf>
    <xf numFmtId="166" fontId="7" fillId="37" borderId="1" xfId="1" applyNumberFormat="1" applyFont="1" applyFill="1" applyBorder="1" applyProtection="1">
      <protection locked="0"/>
    </xf>
    <xf numFmtId="166" fontId="8" fillId="37" borderId="1" xfId="1" applyNumberFormat="1" applyFont="1" applyFill="1" applyBorder="1" applyProtection="1">
      <protection locked="0"/>
    </xf>
    <xf numFmtId="0" fontId="73" fillId="2" borderId="0" xfId="2" applyFont="1" applyFill="1" applyAlignment="1" applyProtection="1">
      <alignment horizontal="center"/>
      <protection hidden="1"/>
    </xf>
    <xf numFmtId="0" fontId="75" fillId="2" borderId="5" xfId="2" applyFont="1" applyFill="1" applyBorder="1" applyAlignment="1" applyProtection="1">
      <alignment horizontal="center"/>
      <protection hidden="1"/>
    </xf>
    <xf numFmtId="0" fontId="76" fillId="2" borderId="0" xfId="2" applyFont="1" applyFill="1" applyAlignment="1" applyProtection="1">
      <alignment horizontal="center"/>
      <protection hidden="1"/>
    </xf>
    <xf numFmtId="0" fontId="77" fillId="4" borderId="9" xfId="2" applyFont="1" applyFill="1" applyBorder="1" applyAlignment="1" applyProtection="1">
      <alignment horizontal="center" vertical="center" wrapText="1"/>
      <protection hidden="1"/>
    </xf>
    <xf numFmtId="0" fontId="77" fillId="4" borderId="11" xfId="2" applyFont="1" applyFill="1" applyBorder="1" applyAlignment="1" applyProtection="1">
      <alignment horizontal="center" vertical="center" wrapText="1"/>
      <protection hidden="1"/>
    </xf>
    <xf numFmtId="0" fontId="77" fillId="4" borderId="12" xfId="2" applyFont="1" applyFill="1" applyBorder="1" applyAlignment="1" applyProtection="1">
      <alignment horizontal="center" vertical="center" wrapText="1"/>
      <protection hidden="1"/>
    </xf>
    <xf numFmtId="0" fontId="77" fillId="4" borderId="6" xfId="2" applyFont="1" applyFill="1" applyBorder="1" applyAlignment="1" applyProtection="1">
      <alignment horizontal="center" vertical="center" wrapText="1"/>
      <protection hidden="1"/>
    </xf>
    <xf numFmtId="164" fontId="4" fillId="0" borderId="1" xfId="3" applyFont="1" applyBorder="1" applyAlignment="1" applyProtection="1">
      <alignment horizontal="center"/>
      <protection hidden="1"/>
    </xf>
    <xf numFmtId="164" fontId="4" fillId="0" borderId="2" xfId="3" applyFont="1" applyFill="1" applyBorder="1" applyAlignment="1" applyProtection="1">
      <alignment horizontal="center" vertical="center"/>
      <protection hidden="1"/>
    </xf>
    <xf numFmtId="164" fontId="4" fillId="0" borderId="3" xfId="3" applyFont="1" applyFill="1" applyBorder="1" applyAlignment="1" applyProtection="1">
      <alignment horizontal="center" vertical="center"/>
      <protection hidden="1"/>
    </xf>
    <xf numFmtId="164" fontId="4" fillId="0" borderId="4" xfId="3" applyFont="1" applyFill="1" applyBorder="1" applyAlignment="1" applyProtection="1">
      <alignment horizontal="center" vertical="center"/>
      <protection hidden="1"/>
    </xf>
    <xf numFmtId="164" fontId="4" fillId="0" borderId="1" xfId="3" applyFont="1" applyBorder="1" applyAlignment="1" applyProtection="1">
      <alignment horizontal="center" vertical="center"/>
      <protection hidden="1"/>
    </xf>
    <xf numFmtId="165" fontId="4" fillId="2" borderId="1" xfId="3" applyNumberFormat="1" applyFont="1" applyFill="1" applyBorder="1" applyAlignment="1" applyProtection="1">
      <alignment horizontal="center"/>
      <protection hidden="1"/>
    </xf>
    <xf numFmtId="0" fontId="4" fillId="4" borderId="34" xfId="2" applyFont="1" applyFill="1" applyBorder="1" applyAlignment="1" applyProtection="1">
      <alignment horizontal="center" vertical="center"/>
      <protection hidden="1"/>
    </xf>
    <xf numFmtId="0" fontId="4" fillId="4" borderId="35" xfId="2" applyFont="1" applyFill="1" applyBorder="1" applyAlignment="1" applyProtection="1">
      <alignment horizontal="center" vertical="center"/>
      <protection hidden="1"/>
    </xf>
    <xf numFmtId="0" fontId="4" fillId="4" borderId="34" xfId="2" applyFont="1" applyFill="1" applyBorder="1" applyAlignment="1" applyProtection="1">
      <alignment horizontal="center" vertical="center" wrapText="1"/>
      <protection hidden="1"/>
    </xf>
    <xf numFmtId="0" fontId="4" fillId="4" borderId="35" xfId="2" applyFont="1" applyFill="1" applyBorder="1" applyAlignment="1" applyProtection="1">
      <alignment horizontal="center" vertical="center" wrapText="1"/>
      <protection hidden="1"/>
    </xf>
    <xf numFmtId="0" fontId="4" fillId="4" borderId="58" xfId="2" applyFont="1" applyFill="1" applyBorder="1" applyAlignment="1" applyProtection="1">
      <alignment horizontal="center" vertical="center"/>
      <protection hidden="1"/>
    </xf>
    <xf numFmtId="0" fontId="4" fillId="4" borderId="59" xfId="2" applyFont="1" applyFill="1" applyBorder="1" applyAlignment="1" applyProtection="1">
      <alignment horizontal="center" vertical="center"/>
      <protection hidden="1"/>
    </xf>
    <xf numFmtId="0" fontId="4" fillId="4" borderId="62" xfId="2" applyFont="1" applyFill="1" applyBorder="1" applyAlignment="1" applyProtection="1">
      <alignment horizontal="center" vertical="center"/>
      <protection hidden="1"/>
    </xf>
    <xf numFmtId="0" fontId="4" fillId="4" borderId="63" xfId="2" applyFont="1" applyFill="1" applyBorder="1" applyAlignment="1" applyProtection="1">
      <alignment horizontal="center" vertical="center"/>
      <protection hidden="1"/>
    </xf>
    <xf numFmtId="164" fontId="4" fillId="0" borderId="1" xfId="3" applyFont="1" applyFill="1" applyBorder="1" applyAlignment="1" applyProtection="1">
      <alignment horizontal="center" vertical="center"/>
      <protection hidden="1"/>
    </xf>
    <xf numFmtId="164" fontId="4" fillId="0" borderId="1" xfId="4" applyFont="1" applyBorder="1" applyAlignment="1" applyProtection="1">
      <alignment horizontal="center"/>
      <protection hidden="1"/>
    </xf>
    <xf numFmtId="0" fontId="4" fillId="0" borderId="1" xfId="2" applyFont="1" applyBorder="1" applyAlignment="1" applyProtection="1">
      <alignment horizontal="left" indent="1" shrinkToFit="1"/>
      <protection hidden="1"/>
    </xf>
    <xf numFmtId="167" fontId="4" fillId="0" borderId="1" xfId="2" applyNumberFormat="1" applyFont="1" applyBorder="1" applyAlignment="1" applyProtection="1">
      <alignment horizontal="center" shrinkToFit="1"/>
      <protection hidden="1"/>
    </xf>
    <xf numFmtId="167" fontId="4" fillId="0" borderId="1" xfId="23" applyNumberFormat="1" applyBorder="1" applyAlignment="1" applyProtection="1">
      <alignment horizontal="center" vertical="center"/>
      <protection hidden="1"/>
    </xf>
    <xf numFmtId="167" fontId="4" fillId="2" borderId="1" xfId="6" applyNumberFormat="1" applyFont="1" applyFill="1" applyBorder="1" applyAlignment="1" applyProtection="1">
      <alignment horizontal="center" vertical="center" shrinkToFit="1"/>
      <protection hidden="1"/>
    </xf>
    <xf numFmtId="0" fontId="31" fillId="4" borderId="54" xfId="0" applyFont="1" applyFill="1" applyBorder="1" applyAlignment="1" applyProtection="1">
      <alignment horizontal="center" vertical="center"/>
      <protection hidden="1"/>
    </xf>
    <xf numFmtId="0" fontId="31" fillId="4" borderId="55" xfId="0" applyFont="1" applyFill="1" applyBorder="1" applyAlignment="1" applyProtection="1">
      <alignment horizontal="center" vertical="center"/>
      <protection hidden="1"/>
    </xf>
    <xf numFmtId="0" fontId="31" fillId="4" borderId="56" xfId="0" applyFont="1" applyFill="1" applyBorder="1" applyAlignment="1" applyProtection="1">
      <alignment horizontal="center" vertical="center"/>
      <protection hidden="1"/>
    </xf>
    <xf numFmtId="0" fontId="3" fillId="4" borderId="54" xfId="332" applyFill="1" applyBorder="1" applyAlignment="1" applyProtection="1">
      <alignment horizontal="center" vertical="top"/>
      <protection hidden="1"/>
    </xf>
    <xf numFmtId="0" fontId="3" fillId="4" borderId="55" xfId="332" applyFill="1" applyBorder="1" applyAlignment="1" applyProtection="1">
      <alignment horizontal="center" vertical="top"/>
      <protection hidden="1"/>
    </xf>
    <xf numFmtId="0" fontId="3" fillId="4" borderId="56" xfId="332" applyFill="1" applyBorder="1" applyAlignment="1" applyProtection="1">
      <alignment horizontal="center" vertical="top"/>
      <protection hidden="1"/>
    </xf>
    <xf numFmtId="0" fontId="3" fillId="4" borderId="41" xfId="332" applyFill="1" applyBorder="1" applyAlignment="1" applyProtection="1">
      <alignment horizontal="center" vertical="top"/>
      <protection hidden="1"/>
    </xf>
    <xf numFmtId="0" fontId="3" fillId="4" borderId="1" xfId="332" applyFill="1" applyBorder="1" applyAlignment="1" applyProtection="1">
      <alignment horizontal="center" vertical="top"/>
      <protection hidden="1"/>
    </xf>
    <xf numFmtId="0" fontId="3" fillId="4" borderId="42" xfId="332" applyFill="1" applyBorder="1" applyAlignment="1" applyProtection="1">
      <alignment horizontal="center" vertical="top"/>
      <protection hidden="1"/>
    </xf>
    <xf numFmtId="167" fontId="4" fillId="0" borderId="1" xfId="332" applyNumberFormat="1" applyFont="1" applyBorder="1" applyAlignment="1" applyProtection="1">
      <alignment horizontal="center" vertical="center"/>
      <protection hidden="1"/>
    </xf>
    <xf numFmtId="0" fontId="4" fillId="4" borderId="54" xfId="2" applyFont="1" applyFill="1" applyBorder="1" applyAlignment="1" applyProtection="1">
      <alignment horizontal="center"/>
      <protection hidden="1"/>
    </xf>
    <xf numFmtId="0" fontId="4" fillId="4" borderId="55" xfId="2" applyFont="1" applyFill="1" applyBorder="1" applyAlignment="1" applyProtection="1">
      <alignment horizontal="center"/>
      <protection hidden="1"/>
    </xf>
    <xf numFmtId="0" fontId="4" fillId="4" borderId="56" xfId="2" applyFont="1" applyFill="1" applyBorder="1" applyAlignment="1" applyProtection="1">
      <alignment horizontal="center"/>
      <protection hidden="1"/>
    </xf>
    <xf numFmtId="0" fontId="3" fillId="4" borderId="41" xfId="8" applyFont="1" applyFill="1" applyBorder="1" applyAlignment="1" applyProtection="1">
      <alignment horizontal="center" vertical="center" wrapText="1"/>
      <protection hidden="1"/>
    </xf>
    <xf numFmtId="0" fontId="3" fillId="4" borderId="1" xfId="8" applyFont="1" applyFill="1" applyBorder="1" applyAlignment="1" applyProtection="1">
      <alignment horizontal="center" vertical="center" wrapText="1"/>
      <protection hidden="1"/>
    </xf>
    <xf numFmtId="0" fontId="4" fillId="4" borderId="65" xfId="2" applyFont="1" applyFill="1" applyBorder="1" applyAlignment="1" applyProtection="1">
      <alignment horizontal="center"/>
      <protection hidden="1"/>
    </xf>
    <xf numFmtId="0" fontId="4" fillId="4" borderId="66" xfId="2" applyFont="1" applyFill="1" applyBorder="1" applyAlignment="1" applyProtection="1">
      <alignment horizontal="center"/>
      <protection hidden="1"/>
    </xf>
    <xf numFmtId="0" fontId="4" fillId="4" borderId="67" xfId="2" applyFont="1" applyFill="1" applyBorder="1" applyAlignment="1" applyProtection="1">
      <alignment horizontal="center"/>
      <protection hidden="1"/>
    </xf>
    <xf numFmtId="0" fontId="4" fillId="4" borderId="54" xfId="2" applyFont="1" applyFill="1" applyBorder="1" applyAlignment="1" applyProtection="1">
      <alignment horizontal="center" wrapText="1"/>
      <protection hidden="1"/>
    </xf>
    <xf numFmtId="0" fontId="4" fillId="4" borderId="55" xfId="2" applyFont="1" applyFill="1" applyBorder="1" applyAlignment="1" applyProtection="1">
      <alignment horizontal="center" wrapText="1"/>
      <protection hidden="1"/>
    </xf>
    <xf numFmtId="0" fontId="4" fillId="4" borderId="56" xfId="2" applyFont="1" applyFill="1" applyBorder="1" applyAlignment="1" applyProtection="1">
      <alignment horizontal="center" wrapText="1"/>
      <protection hidden="1"/>
    </xf>
    <xf numFmtId="0" fontId="4" fillId="4" borderId="41" xfId="8" applyFont="1" applyFill="1" applyBorder="1" applyAlignment="1" applyProtection="1">
      <alignment horizontal="center" vertical="center" wrapText="1"/>
      <protection hidden="1"/>
    </xf>
    <xf numFmtId="0" fontId="4" fillId="4" borderId="1" xfId="8" applyFont="1" applyFill="1" applyBorder="1" applyAlignment="1" applyProtection="1">
      <alignment horizontal="center" vertical="center" wrapText="1"/>
      <protection hidden="1"/>
    </xf>
    <xf numFmtId="0" fontId="4" fillId="4" borderId="44" xfId="8" applyFont="1" applyFill="1" applyBorder="1" applyAlignment="1" applyProtection="1">
      <alignment horizontal="center" vertical="center" wrapText="1"/>
      <protection hidden="1"/>
    </xf>
    <xf numFmtId="0" fontId="4" fillId="4" borderId="46" xfId="8" applyFont="1" applyFill="1" applyBorder="1" applyAlignment="1" applyProtection="1">
      <alignment horizontal="center" vertical="center" wrapText="1"/>
      <protection hidden="1"/>
    </xf>
    <xf numFmtId="0" fontId="4" fillId="4" borderId="54" xfId="8" applyFont="1" applyFill="1" applyBorder="1" applyAlignment="1" applyProtection="1">
      <alignment horizontal="center" vertical="center" wrapText="1"/>
      <protection hidden="1"/>
    </xf>
    <xf numFmtId="0" fontId="4" fillId="4" borderId="40" xfId="8" applyFont="1" applyFill="1" applyBorder="1" applyAlignment="1" applyProtection="1">
      <alignment horizontal="center" vertical="center" wrapText="1"/>
      <protection hidden="1"/>
    </xf>
    <xf numFmtId="0" fontId="96" fillId="0" borderId="0" xfId="8" applyFont="1" applyProtection="1">
      <alignment horizontal="left" vertical="center" wrapText="1"/>
      <protection hidden="1"/>
    </xf>
    <xf numFmtId="0" fontId="31" fillId="4" borderId="54" xfId="0" applyFont="1" applyFill="1" applyBorder="1" applyAlignment="1" applyProtection="1">
      <alignment horizontal="center"/>
      <protection hidden="1"/>
    </xf>
    <xf numFmtId="0" fontId="31" fillId="4" borderId="55" xfId="0" applyFont="1" applyFill="1" applyBorder="1" applyAlignment="1" applyProtection="1">
      <alignment horizontal="center"/>
      <protection hidden="1"/>
    </xf>
    <xf numFmtId="0" fontId="31" fillId="4" borderId="56" xfId="0" applyFont="1" applyFill="1" applyBorder="1" applyAlignment="1" applyProtection="1">
      <alignment horizontal="center"/>
      <protection hidden="1"/>
    </xf>
    <xf numFmtId="0" fontId="3" fillId="4" borderId="54" xfId="2" applyFill="1" applyBorder="1" applyAlignment="1" applyProtection="1">
      <alignment horizontal="center"/>
      <protection hidden="1"/>
    </xf>
    <xf numFmtId="0" fontId="3" fillId="4" borderId="55" xfId="2" applyFill="1" applyBorder="1" applyAlignment="1" applyProtection="1">
      <alignment horizontal="center"/>
      <protection hidden="1"/>
    </xf>
    <xf numFmtId="0" fontId="3" fillId="4" borderId="68" xfId="2" applyFill="1" applyBorder="1" applyAlignment="1" applyProtection="1">
      <alignment horizontal="center"/>
      <protection hidden="1"/>
    </xf>
    <xf numFmtId="0" fontId="3" fillId="4" borderId="41" xfId="2" applyFill="1" applyBorder="1" applyAlignment="1" applyProtection="1">
      <alignment horizontal="center"/>
      <protection hidden="1"/>
    </xf>
    <xf numFmtId="0" fontId="3" fillId="4" borderId="1" xfId="2" applyFill="1" applyBorder="1" applyAlignment="1" applyProtection="1">
      <alignment horizontal="center"/>
      <protection hidden="1"/>
    </xf>
    <xf numFmtId="0" fontId="3" fillId="4" borderId="2" xfId="2" applyFill="1" applyBorder="1" applyAlignment="1" applyProtection="1">
      <alignment horizontal="center"/>
      <protection hidden="1"/>
    </xf>
    <xf numFmtId="0" fontId="3" fillId="4" borderId="69" xfId="2" applyFill="1" applyBorder="1" applyAlignment="1" applyProtection="1">
      <alignment horizontal="center"/>
      <protection hidden="1"/>
    </xf>
    <xf numFmtId="0" fontId="3" fillId="4" borderId="7" xfId="2" applyFill="1" applyBorder="1" applyAlignment="1" applyProtection="1">
      <alignment horizontal="center"/>
      <protection hidden="1"/>
    </xf>
    <xf numFmtId="0" fontId="3" fillId="4" borderId="9" xfId="2" applyFill="1" applyBorder="1" applyAlignment="1" applyProtection="1">
      <alignment horizontal="center"/>
      <protection hidden="1"/>
    </xf>
    <xf numFmtId="0" fontId="4" fillId="3" borderId="0" xfId="23" applyFill="1" applyAlignment="1" applyProtection="1">
      <alignment horizontal="left" vertical="center" indent="1"/>
      <protection hidden="1"/>
    </xf>
    <xf numFmtId="0" fontId="8" fillId="3" borderId="2" xfId="0" applyFont="1" applyFill="1" applyBorder="1" applyAlignment="1" applyProtection="1">
      <alignment horizontal="left" indent="1"/>
      <protection hidden="1"/>
    </xf>
    <xf numFmtId="0" fontId="8" fillId="3" borderId="3" xfId="0" applyFont="1" applyFill="1" applyBorder="1" applyAlignment="1" applyProtection="1">
      <alignment horizontal="left" indent="1"/>
      <protection hidden="1"/>
    </xf>
    <xf numFmtId="0" fontId="8" fillId="3" borderId="4" xfId="0" applyFont="1" applyFill="1" applyBorder="1" applyAlignment="1" applyProtection="1">
      <alignment horizontal="left" indent="1"/>
      <protection hidden="1"/>
    </xf>
    <xf numFmtId="164" fontId="4" fillId="3" borderId="1" xfId="3" applyFont="1" applyFill="1" applyBorder="1" applyAlignment="1" applyProtection="1">
      <alignment horizontal="center" vertical="center"/>
      <protection hidden="1"/>
    </xf>
    <xf numFmtId="164" fontId="4" fillId="3" borderId="1" xfId="3" applyFont="1" applyFill="1" applyBorder="1" applyAlignment="1" applyProtection="1">
      <alignment horizontal="center"/>
      <protection hidden="1"/>
    </xf>
    <xf numFmtId="0" fontId="4" fillId="3" borderId="2" xfId="2" applyFont="1" applyFill="1" applyBorder="1" applyAlignment="1" applyProtection="1">
      <alignment horizontal="left" vertical="center" wrapText="1" indent="1"/>
      <protection hidden="1"/>
    </xf>
    <xf numFmtId="0" fontId="4" fillId="3" borderId="3" xfId="2" applyFont="1" applyFill="1" applyBorder="1" applyAlignment="1" applyProtection="1">
      <alignment horizontal="left" vertical="center" wrapText="1" indent="1"/>
      <protection hidden="1"/>
    </xf>
    <xf numFmtId="0" fontId="4" fillId="3" borderId="4" xfId="2" applyFont="1" applyFill="1" applyBorder="1" applyAlignment="1" applyProtection="1">
      <alignment horizontal="left" vertical="center" wrapText="1" indent="1"/>
      <protection hidden="1"/>
    </xf>
    <xf numFmtId="0" fontId="7" fillId="3" borderId="2" xfId="0" applyFont="1" applyFill="1" applyBorder="1" applyAlignment="1" applyProtection="1">
      <alignment horizontal="center"/>
      <protection hidden="1"/>
    </xf>
    <xf numFmtId="0" fontId="7" fillId="3" borderId="3" xfId="0" applyFont="1" applyFill="1" applyBorder="1" applyAlignment="1" applyProtection="1">
      <alignment horizontal="center"/>
      <protection hidden="1"/>
    </xf>
    <xf numFmtId="0" fontId="7" fillId="3" borderId="2" xfId="0" applyFont="1" applyFill="1" applyBorder="1" applyAlignment="1" applyProtection="1">
      <alignment horizontal="left" indent="1"/>
      <protection hidden="1"/>
    </xf>
    <xf numFmtId="0" fontId="7" fillId="3" borderId="3" xfId="0" applyFont="1" applyFill="1" applyBorder="1" applyAlignment="1" applyProtection="1">
      <alignment horizontal="left" indent="1"/>
      <protection hidden="1"/>
    </xf>
    <xf numFmtId="0" fontId="7" fillId="3" borderId="4" xfId="0" applyFont="1" applyFill="1" applyBorder="1" applyAlignment="1" applyProtection="1">
      <alignment horizontal="left" indent="1"/>
      <protection hidden="1"/>
    </xf>
    <xf numFmtId="0" fontId="7" fillId="3" borderId="2" xfId="0" applyFont="1" applyFill="1" applyBorder="1" applyAlignment="1" applyProtection="1">
      <alignment horizontal="left" vertical="justify" wrapText="1" indent="1"/>
      <protection hidden="1"/>
    </xf>
    <xf numFmtId="0" fontId="7" fillId="3" borderId="3" xfId="0" applyFont="1" applyFill="1" applyBorder="1" applyAlignment="1" applyProtection="1">
      <alignment horizontal="left" vertical="justify" wrapText="1" indent="1"/>
      <protection hidden="1"/>
    </xf>
    <xf numFmtId="0" fontId="7" fillId="3" borderId="4" xfId="0" applyFont="1" applyFill="1" applyBorder="1" applyAlignment="1" applyProtection="1">
      <alignment horizontal="left" vertical="justify" wrapText="1" indent="1"/>
      <protection hidden="1"/>
    </xf>
    <xf numFmtId="0" fontId="4" fillId="3" borderId="2" xfId="0" applyFont="1" applyFill="1" applyBorder="1" applyAlignment="1" applyProtection="1">
      <alignment horizontal="left" indent="1"/>
      <protection hidden="1"/>
    </xf>
    <xf numFmtId="0" fontId="4" fillId="3" borderId="3" xfId="0" applyFont="1" applyFill="1" applyBorder="1" applyAlignment="1" applyProtection="1">
      <alignment horizontal="left" indent="1"/>
      <protection hidden="1"/>
    </xf>
    <xf numFmtId="0" fontId="4" fillId="3" borderId="4" xfId="0" applyFont="1" applyFill="1" applyBorder="1" applyAlignment="1" applyProtection="1">
      <alignment horizontal="left" indent="1"/>
      <protection hidden="1"/>
    </xf>
    <xf numFmtId="0" fontId="4" fillId="3" borderId="1" xfId="2" applyFont="1" applyFill="1" applyBorder="1" applyAlignment="1" applyProtection="1">
      <alignment horizontal="left" vertical="center" wrapText="1" indent="1"/>
      <protection hidden="1"/>
    </xf>
    <xf numFmtId="0" fontId="8" fillId="0" borderId="2" xfId="0" applyFont="1" applyBorder="1" applyAlignment="1" applyProtection="1">
      <alignment horizontal="left" wrapText="1" indent="1"/>
      <protection hidden="1"/>
    </xf>
    <xf numFmtId="0" fontId="0" fillId="0" borderId="3" xfId="0" applyBorder="1" applyAlignment="1">
      <alignment horizontal="left" wrapText="1" indent="1"/>
    </xf>
    <xf numFmtId="0" fontId="0" fillId="0" borderId="4" xfId="0" applyBorder="1" applyAlignment="1">
      <alignment horizontal="left" wrapText="1" indent="1"/>
    </xf>
    <xf numFmtId="0" fontId="8" fillId="0" borderId="1" xfId="0" applyFont="1" applyBorder="1" applyAlignment="1" applyProtection="1">
      <alignment horizontal="left" indent="1"/>
      <protection hidden="1"/>
    </xf>
    <xf numFmtId="0" fontId="7" fillId="0" borderId="1" xfId="0" applyFont="1" applyBorder="1" applyAlignment="1" applyProtection="1">
      <alignment horizontal="left" indent="1"/>
      <protection hidden="1"/>
    </xf>
    <xf numFmtId="0" fontId="7" fillId="0" borderId="2" xfId="0" applyFont="1" applyBorder="1" applyAlignment="1" applyProtection="1">
      <alignment horizontal="left" wrapText="1" indent="1"/>
      <protection hidden="1"/>
    </xf>
    <xf numFmtId="0" fontId="7" fillId="0" borderId="9" xfId="0" applyFont="1" applyBorder="1" applyAlignment="1" applyProtection="1">
      <alignment horizontal="left" indent="1"/>
      <protection hidden="1"/>
    </xf>
    <xf numFmtId="0" fontId="7" fillId="0" borderId="10" xfId="0" applyFont="1" applyBorder="1" applyAlignment="1" applyProtection="1">
      <alignment horizontal="left" indent="1"/>
      <protection hidden="1"/>
    </xf>
    <xf numFmtId="0" fontId="7" fillId="0" borderId="11" xfId="0" applyFont="1" applyBorder="1" applyAlignment="1" applyProtection="1">
      <alignment horizontal="left" indent="1"/>
      <protection hidden="1"/>
    </xf>
    <xf numFmtId="0" fontId="10" fillId="3" borderId="2" xfId="0" applyFont="1" applyFill="1" applyBorder="1" applyAlignment="1" applyProtection="1">
      <alignment horizontal="left"/>
      <protection hidden="1"/>
    </xf>
    <xf numFmtId="0" fontId="10" fillId="3" borderId="3" xfId="0" applyFont="1" applyFill="1" applyBorder="1" applyAlignment="1" applyProtection="1">
      <alignment horizontal="left"/>
      <protection hidden="1"/>
    </xf>
    <xf numFmtId="0" fontId="10" fillId="3" borderId="4" xfId="0" applyFont="1" applyFill="1" applyBorder="1" applyAlignment="1" applyProtection="1">
      <alignment horizontal="left"/>
      <protection hidden="1"/>
    </xf>
    <xf numFmtId="0" fontId="3" fillId="0" borderId="2" xfId="0" applyFont="1" applyBorder="1" applyAlignment="1" applyProtection="1">
      <alignment horizontal="left" indent="1"/>
      <protection hidden="1"/>
    </xf>
    <xf numFmtId="0" fontId="3" fillId="0" borderId="3" xfId="0" applyFont="1" applyBorder="1" applyAlignment="1" applyProtection="1">
      <alignment horizontal="left" indent="1"/>
      <protection hidden="1"/>
    </xf>
    <xf numFmtId="0" fontId="3" fillId="0" borderId="4" xfId="0" applyFont="1" applyBorder="1" applyAlignment="1" applyProtection="1">
      <alignment horizontal="left" indent="1"/>
      <protection hidden="1"/>
    </xf>
    <xf numFmtId="0" fontId="8" fillId="0" borderId="2" xfId="0" applyFont="1" applyBorder="1" applyAlignment="1" applyProtection="1">
      <alignment horizontal="left" indent="1"/>
      <protection hidden="1"/>
    </xf>
    <xf numFmtId="0" fontId="8" fillId="0" borderId="3" xfId="0" applyFont="1" applyBorder="1" applyAlignment="1" applyProtection="1">
      <alignment horizontal="left" indent="1"/>
      <protection hidden="1"/>
    </xf>
    <xf numFmtId="0" fontId="8" fillId="0" borderId="4" xfId="0" applyFont="1" applyBorder="1" applyAlignment="1" applyProtection="1">
      <alignment horizontal="left" indent="1"/>
      <protection hidden="1"/>
    </xf>
    <xf numFmtId="0" fontId="68" fillId="0" borderId="1" xfId="0" applyFont="1" applyBorder="1" applyAlignment="1">
      <alignment horizontal="center" vertical="center" wrapText="1"/>
    </xf>
    <xf numFmtId="0" fontId="31" fillId="0" borderId="1" xfId="0" applyFont="1" applyBorder="1" applyAlignment="1">
      <alignment horizontal="center" vertical="center" wrapText="1"/>
    </xf>
    <xf numFmtId="43" fontId="4" fillId="0" borderId="1" xfId="147" applyFont="1" applyBorder="1" applyAlignment="1" applyProtection="1">
      <alignment horizontal="center"/>
      <protection hidden="1"/>
    </xf>
    <xf numFmtId="43" fontId="4" fillId="0" borderId="2" xfId="147" applyFont="1" applyFill="1" applyBorder="1" applyAlignment="1" applyProtection="1">
      <alignment horizontal="center"/>
      <protection hidden="1"/>
    </xf>
    <xf numFmtId="43" fontId="4" fillId="0" borderId="3" xfId="147" applyFont="1" applyFill="1" applyBorder="1" applyAlignment="1" applyProtection="1">
      <alignment horizontal="center"/>
      <protection hidden="1"/>
    </xf>
    <xf numFmtId="43" fontId="4" fillId="0" borderId="4" xfId="147" applyFont="1" applyFill="1" applyBorder="1" applyAlignment="1" applyProtection="1">
      <alignment horizontal="center"/>
      <protection hidden="1"/>
    </xf>
    <xf numFmtId="14" fontId="4" fillId="2" borderId="1" xfId="147" applyNumberFormat="1" applyFont="1" applyFill="1" applyBorder="1" applyAlignment="1" applyProtection="1">
      <alignment horizontal="center"/>
      <protection hidden="1"/>
    </xf>
    <xf numFmtId="43" fontId="4" fillId="3" borderId="2" xfId="147" applyFont="1" applyFill="1" applyBorder="1" applyAlignment="1" applyProtection="1">
      <alignment horizontal="center" vertical="center"/>
      <protection hidden="1"/>
    </xf>
    <xf numFmtId="43" fontId="4" fillId="3" borderId="3" xfId="147" applyFont="1" applyFill="1" applyBorder="1" applyAlignment="1" applyProtection="1">
      <alignment horizontal="center" vertical="center"/>
      <protection hidden="1"/>
    </xf>
    <xf numFmtId="43" fontId="4" fillId="3" borderId="4" xfId="147" applyFont="1" applyFill="1" applyBorder="1" applyAlignment="1" applyProtection="1">
      <alignment horizontal="center" vertical="center"/>
      <protection hidden="1"/>
    </xf>
    <xf numFmtId="43" fontId="4" fillId="3" borderId="2" xfId="147" applyFont="1" applyFill="1" applyBorder="1" applyAlignment="1" applyProtection="1">
      <alignment horizontal="center"/>
      <protection hidden="1"/>
    </xf>
    <xf numFmtId="43" fontId="4" fillId="3" borderId="3" xfId="147" applyFont="1" applyFill="1" applyBorder="1" applyAlignment="1" applyProtection="1">
      <alignment horizontal="center"/>
      <protection hidden="1"/>
    </xf>
    <xf numFmtId="43" fontId="4" fillId="3" borderId="4" xfId="147" applyFont="1" applyFill="1" applyBorder="1" applyAlignment="1" applyProtection="1">
      <alignment horizontal="center"/>
      <protection hidden="1"/>
    </xf>
    <xf numFmtId="0" fontId="4" fillId="0" borderId="5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0" xfId="0" applyFont="1" applyAlignment="1">
      <alignment horizontal="center" vertical="center" wrapText="1"/>
    </xf>
    <xf numFmtId="0" fontId="31" fillId="0" borderId="1" xfId="0" applyFont="1" applyBorder="1" applyAlignment="1">
      <alignment horizontal="center"/>
    </xf>
    <xf numFmtId="0" fontId="4" fillId="0" borderId="54"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5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6" xfId="0" applyFont="1" applyBorder="1" applyAlignment="1">
      <alignment horizontal="center" vertical="center" wrapText="1"/>
    </xf>
    <xf numFmtId="0" fontId="103" fillId="0" borderId="0" xfId="0" applyFont="1" applyAlignment="1" applyProtection="1">
      <alignment horizontal="left" wrapText="1"/>
      <protection locked="0"/>
    </xf>
    <xf numFmtId="167" fontId="3" fillId="37" borderId="78" xfId="332" applyNumberFormat="1" applyFill="1" applyBorder="1" applyAlignment="1" applyProtection="1">
      <alignment horizontal="center" vertical="center"/>
      <protection locked="0"/>
    </xf>
  </cellXfs>
  <cellStyles count="333">
    <cellStyle name="_ACL" xfId="26" xr:uid="{2364149F-027D-4303-8B4A-0E7F7247680B}"/>
    <cellStyle name="_Bank Reconciliation" xfId="27" xr:uid="{89BD52BF-A4A5-4006-9B36-6221C9F22D93}"/>
    <cellStyle name="_IF csv Macro" xfId="28" xr:uid="{5B02436A-8A98-4DF2-A1E0-F58544ED49BB}"/>
    <cellStyle name="_IF csv Macro 2" xfId="29" xr:uid="{26F0C727-2243-4C4B-8745-7CBD690A7FA3}"/>
    <cellStyle name="_IF csv Macro_privaxis" xfId="30" xr:uid="{77455F6A-9E7C-4535-BC3C-BE5A241BC014}"/>
    <cellStyle name="1 - Style1" xfId="31" xr:uid="{CA902464-DA53-4A66-BDE6-EB27C9F390A8}"/>
    <cellStyle name="2 - Style2" xfId="32" xr:uid="{28534CB0-1B56-4208-B60D-62C00E83B84A}"/>
    <cellStyle name="20 % - Accent1" xfId="33" xr:uid="{F77443BB-76BE-456C-9CA3-A62285D6531C}"/>
    <cellStyle name="20 % - Accent2" xfId="34" xr:uid="{1B806F23-49D3-4DDA-BC26-EE2D9565A89F}"/>
    <cellStyle name="20 % - Accent3" xfId="35" xr:uid="{EDA57061-CC48-4248-B2D5-A34DED33C01B}"/>
    <cellStyle name="20 % - Accent4" xfId="36" xr:uid="{89B8F6AB-6041-436D-AE70-6C41223A47BB}"/>
    <cellStyle name="20 % - Accent5" xfId="37" xr:uid="{5C9FEB59-2FF7-4865-A94D-974E42FE50C8}"/>
    <cellStyle name="20 % - Accent6" xfId="38" xr:uid="{19937612-E036-4DD1-AD76-90F0F51AB91F}"/>
    <cellStyle name="20% - Accent1 2" xfId="39" xr:uid="{E7DCEC1E-3000-445E-BC05-A974827088FC}"/>
    <cellStyle name="20% - Accent1 2 2" xfId="40" xr:uid="{DEFFEBDD-7B79-47E8-A948-9C907F8D1BC5}"/>
    <cellStyle name="20% - Accent1 3" xfId="41" xr:uid="{82D44E53-2BCB-4D34-B5A3-07353AD97DCE}"/>
    <cellStyle name="20% - Accent2 2" xfId="42" xr:uid="{6F510648-7E1F-4572-8600-ECB0705062B8}"/>
    <cellStyle name="20% - Accent2 2 2" xfId="43" xr:uid="{EC330D8B-59A2-4CB3-8981-92FB65914ED1}"/>
    <cellStyle name="20% - Accent2 3" xfId="44" xr:uid="{18D0B74A-7736-4837-9C9D-73B9FD78B928}"/>
    <cellStyle name="20% - Accent3 2" xfId="45" xr:uid="{BBBDC26B-C626-4B13-8F45-7911B56FAED9}"/>
    <cellStyle name="20% - Accent3 2 2" xfId="46" xr:uid="{D15F98B0-CE0E-4D16-BAFF-333B758F30A2}"/>
    <cellStyle name="20% - Accent3 3" xfId="47" xr:uid="{CB8E7D0C-2BB4-4F8D-8F7D-1DE501ED2A3E}"/>
    <cellStyle name="20% - Accent4 2" xfId="48" xr:uid="{E2C3482E-EBB0-4FC6-AF6D-2DC44D82DF19}"/>
    <cellStyle name="20% - Accent4 2 2" xfId="49" xr:uid="{5C16FD62-A697-466B-8B3D-EB80D5BE5C10}"/>
    <cellStyle name="20% - Accent4 3" xfId="50" xr:uid="{881134AE-365E-4216-B220-C4FB64FABC16}"/>
    <cellStyle name="20% - Accent5 2" xfId="51" xr:uid="{00B8CC75-8732-4EDD-B625-8A533C0E450C}"/>
    <cellStyle name="20% - Accent5 2 2" xfId="52" xr:uid="{19E2FF32-C854-4401-926A-A518FA48D702}"/>
    <cellStyle name="20% - Accent5 3" xfId="53" xr:uid="{52A46583-1568-44D8-89BF-3E46942EC951}"/>
    <cellStyle name="20% - Accent6 2" xfId="54" xr:uid="{CBA02046-A6F1-4947-9FFC-BB0FA2877113}"/>
    <cellStyle name="20% - Accent6 2 2" xfId="55" xr:uid="{5AF0C105-289C-4BE4-B22F-5660BB2BD8CC}"/>
    <cellStyle name="20% - Accent6 3" xfId="56" xr:uid="{FA5DF5B6-DA1C-4992-8880-7A483C12257E}"/>
    <cellStyle name="40 % - Accent1" xfId="57" xr:uid="{0FA329D7-C3C9-424B-877E-526E7C6DB168}"/>
    <cellStyle name="40 % - Accent2" xfId="58" xr:uid="{3346A51C-45FC-41FA-AB3E-707DBE1BE5C9}"/>
    <cellStyle name="40 % - Accent3" xfId="59" xr:uid="{97162400-C194-4463-AB92-BB2B889EA4C1}"/>
    <cellStyle name="40 % - Accent4" xfId="60" xr:uid="{DDAD0489-5547-41AC-90FB-A0E2B069DE35}"/>
    <cellStyle name="40 % - Accent5" xfId="61" xr:uid="{53008C02-7816-435D-A39A-40EB0E560E69}"/>
    <cellStyle name="40 % - Accent6" xfId="62" xr:uid="{F3334EF1-010E-425A-9CE8-464662DE33F3}"/>
    <cellStyle name="40% - Accent1 2" xfId="63" xr:uid="{E2C215D0-B409-462D-9EBF-7D0F2C82FCDD}"/>
    <cellStyle name="40% - Accent1 2 2" xfId="64" xr:uid="{1F6D65BC-BDC5-4A44-8CCF-D072A9C008B9}"/>
    <cellStyle name="40% - Accent1 3" xfId="65" xr:uid="{76107CF9-EE41-4847-A84A-A27071487FDD}"/>
    <cellStyle name="40% - Accent2 2" xfId="66" xr:uid="{F0A59769-64C3-449D-8404-FF921F9911F4}"/>
    <cellStyle name="40% - Accent2 2 2" xfId="67" xr:uid="{A1DED107-78D7-41BA-85FC-BBBC664AD37D}"/>
    <cellStyle name="40% - Accent2 3" xfId="68" xr:uid="{7438E542-397E-4E92-829F-DEC493A59C8F}"/>
    <cellStyle name="40% - Accent3 2" xfId="69" xr:uid="{250079F6-A60B-4444-A92F-DC5F7F611CC6}"/>
    <cellStyle name="40% - Accent3 2 2" xfId="70" xr:uid="{F8B39E0C-50A9-4168-8ECA-55C3E08D416F}"/>
    <cellStyle name="40% - Accent3 3" xfId="71" xr:uid="{A7B85301-D520-44BD-88B1-1650915BD621}"/>
    <cellStyle name="40% - Accent4 2" xfId="72" xr:uid="{D7077C5B-DEE7-4FB4-9963-97291F563737}"/>
    <cellStyle name="40% - Accent4 2 2" xfId="73" xr:uid="{C50E5FEC-108F-4360-9082-4223E0DD872D}"/>
    <cellStyle name="40% - Accent4 3" xfId="74" xr:uid="{BFCBE11F-652A-481F-97AE-5C2C44E76E48}"/>
    <cellStyle name="40% - Accent5 2" xfId="75" xr:uid="{44607BAC-2C56-4B28-9CAC-0CF1E72B62ED}"/>
    <cellStyle name="40% - Accent5 2 2" xfId="76" xr:uid="{AE5A540D-CEB2-48B1-96DA-CF43580F8CEF}"/>
    <cellStyle name="40% - Accent5 3" xfId="77" xr:uid="{E16F5C37-65DB-4101-929B-494341D7EC62}"/>
    <cellStyle name="40% - Accent6 2" xfId="78" xr:uid="{C6B09922-D0FD-4ED6-92DA-3C17275697A3}"/>
    <cellStyle name="40% - Accent6 2 2" xfId="79" xr:uid="{DD908497-DD82-476F-A75A-F8E460367D59}"/>
    <cellStyle name="40% - Accent6 3" xfId="80" xr:uid="{485014EA-1DCB-40A9-B7BE-1182EEB43BFB}"/>
    <cellStyle name="60 % - Accent1" xfId="81" xr:uid="{93EEC032-5F13-40AF-B8D7-3C1357C93DDB}"/>
    <cellStyle name="60 % - Accent2" xfId="82" xr:uid="{9848B6E5-C8EA-45BB-8156-E5B20670C14B}"/>
    <cellStyle name="60 % - Accent3" xfId="83" xr:uid="{A62E5FBA-DCF7-481B-BC1D-536B1F3B58D7}"/>
    <cellStyle name="60 % - Accent4" xfId="84" xr:uid="{299CF1A1-82CF-4964-8FC5-673323FFD62B}"/>
    <cellStyle name="60 % - Accent5" xfId="85" xr:uid="{3B5D5C24-960B-47F3-BC4F-84F361A71192}"/>
    <cellStyle name="60 % - Accent6" xfId="86" xr:uid="{E65F812E-D3DB-4B2E-A258-0658E04C5315}"/>
    <cellStyle name="60% - Accent1 2" xfId="87" xr:uid="{963A4321-30E0-46A8-BDC1-0620E6CA8D09}"/>
    <cellStyle name="60% - Accent1 2 2" xfId="88" xr:uid="{51D7C995-2D46-4821-831D-925FE1166B1F}"/>
    <cellStyle name="60% - Accent1 3" xfId="89" xr:uid="{5B26DD31-7925-431E-897B-84201FC7C6B8}"/>
    <cellStyle name="60% - Accent2 2" xfId="90" xr:uid="{2853A130-3FDB-4A8A-9A40-0A840EB2FE49}"/>
    <cellStyle name="60% - Accent2 2 2" xfId="91" xr:uid="{C3F87A22-6720-4AD7-B41E-4DDD39240262}"/>
    <cellStyle name="60% - Accent2 3" xfId="92" xr:uid="{4D9F0FF8-F041-4A32-B54E-985457AD7D78}"/>
    <cellStyle name="60% - Accent3 2" xfId="93" xr:uid="{18A049BE-D1E8-4357-A541-C71336CEABDC}"/>
    <cellStyle name="60% - Accent3 2 2" xfId="94" xr:uid="{567F3E65-4B98-4D94-AAA6-18E8CEB3B017}"/>
    <cellStyle name="60% - Accent3 3" xfId="95" xr:uid="{6C915FAF-425C-411E-99D4-36D461F89D79}"/>
    <cellStyle name="60% - Accent4 2" xfId="96" xr:uid="{CA3C5D49-9854-44BD-AB79-81A87B866828}"/>
    <cellStyle name="60% - Accent4 2 2" xfId="97" xr:uid="{72AFD55B-1659-48A4-9756-FA0A0D2F447E}"/>
    <cellStyle name="60% - Accent4 3" xfId="98" xr:uid="{83225481-FF3C-43CC-9A55-56FA20E5BA76}"/>
    <cellStyle name="60% - Accent5 2" xfId="99" xr:uid="{3F7F37F4-4333-48F6-9753-8B0504A634F6}"/>
    <cellStyle name="60% - Accent5 2 2" xfId="100" xr:uid="{D9881480-9FF5-49B9-8462-4522B2318959}"/>
    <cellStyle name="60% - Accent5 3" xfId="101" xr:uid="{E5FD8FCC-FDDC-4471-8994-056EE1A22500}"/>
    <cellStyle name="60% - Accent6 2" xfId="102" xr:uid="{559C6515-47E1-46A8-84F2-6A0D1D22AACD}"/>
    <cellStyle name="60% - Accent6 2 2" xfId="103" xr:uid="{C43B1835-2859-4F28-837D-CF8AFA33ADF4}"/>
    <cellStyle name="60% - Accent6 3" xfId="104" xr:uid="{B8AAFC2F-5180-41AB-BD0B-BF7CB12A6209}"/>
    <cellStyle name="Accent1 2" xfId="105" xr:uid="{B1B34E9F-964D-4E3F-B738-323233C8A6F2}"/>
    <cellStyle name="Accent1 2 2" xfId="106" xr:uid="{1494659C-250A-4FA9-8699-201B5CA4C84E}"/>
    <cellStyle name="Accent1 3" xfId="107" xr:uid="{495059A6-DDCF-4058-B482-7AFBC79506C9}"/>
    <cellStyle name="Accent2 2" xfId="108" xr:uid="{59D26F03-DB3C-4871-9E0B-1BA3434D5AD8}"/>
    <cellStyle name="Accent2 2 2" xfId="109" xr:uid="{827CE38D-9F4D-4C1C-9EFA-644F35762F4A}"/>
    <cellStyle name="Accent2 3" xfId="110" xr:uid="{6858C599-2D76-498B-87CC-3D413942876B}"/>
    <cellStyle name="Accent3 2" xfId="111" xr:uid="{C6C80129-A87F-42AA-94ED-E28EB12225F3}"/>
    <cellStyle name="Accent3 2 2" xfId="112" xr:uid="{CD81B86D-97F7-4522-A07D-570814DFB6AE}"/>
    <cellStyle name="Accent3 3" xfId="113" xr:uid="{FEE159FE-B7EE-41A2-9ADD-D143181464D5}"/>
    <cellStyle name="Accent4 2" xfId="114" xr:uid="{8449A547-C9E6-4849-BA60-0A869B92CC49}"/>
    <cellStyle name="Accent4 2 2" xfId="115" xr:uid="{124752F2-4136-4A3D-98A0-E7BA7281A4F2}"/>
    <cellStyle name="Accent4 3" xfId="116" xr:uid="{221CED2E-2CEE-45FC-B79B-E92A4E9AE956}"/>
    <cellStyle name="Accent5 2" xfId="117" xr:uid="{FBEBEA45-2595-4D05-9DFC-C68908439907}"/>
    <cellStyle name="Accent5 2 2" xfId="118" xr:uid="{EF06C953-6C64-462B-B407-323C74AF354E}"/>
    <cellStyle name="Accent5 3" xfId="119" xr:uid="{A314E615-9F8D-499C-9973-4DDAF6226A41}"/>
    <cellStyle name="Accent6 2" xfId="120" xr:uid="{8E0701EF-E194-46C0-A439-DCDE6E5B5B77}"/>
    <cellStyle name="Accent6 2 2" xfId="121" xr:uid="{565743DE-90BC-45FB-9B05-9DD358C00ADF}"/>
    <cellStyle name="Accent6 3" xfId="122" xr:uid="{A02F2916-E4FA-40E7-AF1E-EC1E72BD7284}"/>
    <cellStyle name="Avertissement" xfId="123" xr:uid="{703BD6B4-5299-4B21-89CD-7EDE46FBC6C0}"/>
    <cellStyle name="Bad 2" xfId="124" xr:uid="{D6BB87C1-496E-4ED4-9E01-512847F2782D}"/>
    <cellStyle name="Bad 2 2" xfId="125" xr:uid="{BDFDA147-2FBE-4138-9237-AC7DD25DA9C4}"/>
    <cellStyle name="Bad 3" xfId="126" xr:uid="{B07AD7F8-28E6-4890-8549-5D78BD165634}"/>
    <cellStyle name="Calcul" xfId="127" xr:uid="{1E430E36-C473-4019-949E-8834CB0E0F5F}"/>
    <cellStyle name="Calculation 2" xfId="128" xr:uid="{008135C2-197A-44C8-97BD-4FAD20521BC3}"/>
    <cellStyle name="Calculation 2 2" xfId="129" xr:uid="{DEA46F27-4E3F-4426-B69B-09C5AEAA3A57}"/>
    <cellStyle name="Calculation 3" xfId="130" xr:uid="{84546772-3E4C-4FF1-B475-879E7534EDCE}"/>
    <cellStyle name="Cellule liée" xfId="131" xr:uid="{F188AB7E-8322-448A-BFC7-6E31A68CAA5A}"/>
    <cellStyle name="Check Cell 2" xfId="132" xr:uid="{6C4917D7-ECDD-460E-9634-6DA36424A170}"/>
    <cellStyle name="Check Cell 2 2" xfId="133" xr:uid="{D4531D4A-2437-4F97-AD71-ABDA9934D3DC}"/>
    <cellStyle name="Check Cell 3" xfId="134" xr:uid="{AF326A8F-C721-4583-A955-010654C8DEE9}"/>
    <cellStyle name="Comma" xfId="1" builtinId="3"/>
    <cellStyle name="Comma 10" xfId="135" xr:uid="{78ECEBD1-02DF-4BAE-99AE-A369DDB28736}"/>
    <cellStyle name="Comma 11" xfId="136" xr:uid="{EF5BBC4D-0ED6-4877-AE21-8E2597CE998F}"/>
    <cellStyle name="Comma 12" xfId="137" xr:uid="{D60ABC21-EA54-4370-9658-993AE713E0F8}"/>
    <cellStyle name="Comma 13" xfId="138" xr:uid="{55443D5F-E8D7-42DD-9287-17863BC77C5F}"/>
    <cellStyle name="Comma 14" xfId="139" xr:uid="{964DEF25-3C5F-4551-9AEF-B1E0983B7E27}"/>
    <cellStyle name="Comma 14 2" xfId="140" xr:uid="{B5588D8D-6874-4350-A3C1-F45FD97A338A}"/>
    <cellStyle name="Comma 15" xfId="141" xr:uid="{55A5283A-5E58-44CA-854B-E8F9EBF5D94E}"/>
    <cellStyle name="Comma 16" xfId="142" xr:uid="{BDE48F1B-8EA8-4210-BAD6-3AED7EF9376A}"/>
    <cellStyle name="Comma 17" xfId="143" xr:uid="{FFAF2006-5778-43EF-A21B-8536DE4198FA}"/>
    <cellStyle name="Comma 18" xfId="144" xr:uid="{D131C8D0-1DEF-452F-A84D-D9E503EF8A78}"/>
    <cellStyle name="Comma 19" xfId="145" xr:uid="{DB38E8E7-BC6B-4FDE-8250-C28AD1ED17B3}"/>
    <cellStyle name="Comma 2" xfId="3" xr:uid="{B466827F-EE1E-4D1E-9D53-9477DDE99DCA}"/>
    <cellStyle name="Comma 2 2" xfId="7" xr:uid="{4990CB07-F87F-4776-9495-5E8BFF624590}"/>
    <cellStyle name="Comma 2 3" xfId="146" xr:uid="{23553E88-9942-41A3-A384-9EB7F4A4ADEC}"/>
    <cellStyle name="Comma 2 4" xfId="147" xr:uid="{57299661-7358-40C4-B8DD-518FC579B282}"/>
    <cellStyle name="Comma 2 5" xfId="148" xr:uid="{CA713FA5-38CB-48B2-9959-A6FE965F913C}"/>
    <cellStyle name="Comma 20" xfId="149" xr:uid="{1D6E5641-95F3-49AD-976B-9B3FC44DB2C6}"/>
    <cellStyle name="Comma 21" xfId="150" xr:uid="{BC980285-46AC-4AEA-98FD-45D1FCC9AEEB}"/>
    <cellStyle name="Comma 22" xfId="151" xr:uid="{DB3C742A-6962-48C2-834F-48AD7AEA96D2}"/>
    <cellStyle name="Comma 23" xfId="152" xr:uid="{8FBDC5EA-402B-4309-AE55-3D91FA663F42}"/>
    <cellStyle name="Comma 3" xfId="6" xr:uid="{AF87C5B9-EBC2-445C-8937-7346FA5DBF7A}"/>
    <cellStyle name="Comma 3 2" xfId="153" xr:uid="{A223900F-5832-4954-96CB-28107CA6E66E}"/>
    <cellStyle name="Comma 3 3" xfId="154" xr:uid="{2B2D23BB-67FF-45C1-A091-FED6EE736552}"/>
    <cellStyle name="Comma 3 4" xfId="25" xr:uid="{6D1184B1-37EF-4090-8F4F-2E4504F85BCC}"/>
    <cellStyle name="Comma 3_Weekly indicators_CPD" xfId="155" xr:uid="{0262FDDC-95C2-4F2E-8E57-C3611281D229}"/>
    <cellStyle name="Comma 4" xfId="156" xr:uid="{7577DF9B-CD15-4534-BD96-31EC456752DE}"/>
    <cellStyle name="Comma 4 2" xfId="157" xr:uid="{55250843-5B57-4536-9E0D-A5E861B8869A}"/>
    <cellStyle name="Comma 5" xfId="158" xr:uid="{B1CEDC4F-1696-4420-B629-78C39F4FD6D1}"/>
    <cellStyle name="Comma 5 2" xfId="159" xr:uid="{E4DBF562-49CB-48E0-B7D8-582C5A8A46AF}"/>
    <cellStyle name="Comma 5 3" xfId="160" xr:uid="{2457B40B-9451-4729-A4DB-085027CD5A68}"/>
    <cellStyle name="Comma 5 4" xfId="161" xr:uid="{20528DA3-387B-4A28-9474-E1A9D383F2DE}"/>
    <cellStyle name="Comma 6" xfId="162" xr:uid="{B9D70B2A-ABF2-4674-A63B-FD95FF3051E1}"/>
    <cellStyle name="Comma 6 2" xfId="163" xr:uid="{913883BF-767A-42AB-A870-02FBB5C32FF9}"/>
    <cellStyle name="Comma 7" xfId="164" xr:uid="{E7D7E50E-1F17-4761-B9B4-8405DD4C6D8D}"/>
    <cellStyle name="Comma 8" xfId="165" xr:uid="{3DE037A1-0298-4613-9583-7C61321D13D7}"/>
    <cellStyle name="Comma 9" xfId="166" xr:uid="{87CC3A71-184B-43FE-9F2D-7C5F1EE8A445}"/>
    <cellStyle name="Comma 9 2" xfId="167" xr:uid="{AAC4B8C5-C881-46B6-B695-76796CF033DA}"/>
    <cellStyle name="Comma_PartA -- part4" xfId="4" xr:uid="{127F9A58-90ED-4F1D-A135-ACA40C2E1B11}"/>
    <cellStyle name="Commentaire" xfId="168" xr:uid="{2C6C8BDD-8D2A-47A6-BFC3-81820B6F7AE3}"/>
    <cellStyle name="Crystal Report Data" xfId="169" xr:uid="{941DCAC6-B91E-4739-9B45-4E9F429DDD1E}"/>
    <cellStyle name="Crystal Report Field" xfId="170" xr:uid="{CBD4C7CE-6007-454A-8794-4679A9E81236}"/>
    <cellStyle name="Currency 2" xfId="171" xr:uid="{1B042D66-801C-49BD-8F3F-C16EBE9A5EFD}"/>
    <cellStyle name="Currency 3" xfId="172" xr:uid="{F7E82BFB-1589-4688-B39D-005F72FA7067}"/>
    <cellStyle name="Description" xfId="8" xr:uid="{48B19FBE-D5CE-431B-ADDE-5DB8CA036C37}"/>
    <cellStyle name="DescriptionCAS" xfId="9" xr:uid="{1A6D42A4-B46C-46AB-9D90-5CC2B81BDF13}"/>
    <cellStyle name="DescriptionCtr" xfId="10" xr:uid="{72DD862C-2620-43DE-941D-4B94CA1DA895}"/>
    <cellStyle name="DescriptionNoWrap" xfId="11" xr:uid="{B98D8088-4459-46B7-9D1B-2BD6C2E7BA63}"/>
    <cellStyle name="DescriptionTitle" xfId="12" xr:uid="{1AF75F9A-2372-4ED8-B2CE-E25B4F040F8F}"/>
    <cellStyle name="DescriptionTitleNoWrap" xfId="13" xr:uid="{9AF6D33B-EC1A-4390-97A6-2634FAC2FC60}"/>
    <cellStyle name="Dziesi?tny_BS082day" xfId="173" xr:uid="{42BE54A1-691A-43F6-ABBA-8E2A678C9B23}"/>
    <cellStyle name="Entrée" xfId="174" xr:uid="{C2E0995A-86BE-4DCB-B1DB-8E652591D48B}"/>
    <cellStyle name="Euro" xfId="175" xr:uid="{7A1BA596-604F-4989-AB5F-2C7F1BA22627}"/>
    <cellStyle name="Euro 2" xfId="176" xr:uid="{8D183790-761D-49F1-ACA1-8D34D481FEC2}"/>
    <cellStyle name="Explanatory Text 2" xfId="177" xr:uid="{8F3BF9D8-6915-43F0-B0A9-B07BE0564215}"/>
    <cellStyle name="Explanatory Text 2 2" xfId="178" xr:uid="{ABB2E347-6F34-4A3D-8A95-3AA9811D177D}"/>
    <cellStyle name="Explanatory Text 3" xfId="179" xr:uid="{58CE6290-75A0-4D03-B854-321191CEF3CE}"/>
    <cellStyle name="FormName" xfId="14" xr:uid="{AA5FB9CA-49AC-4AF7-B81A-655FC9D2C7EA}"/>
    <cellStyle name="FormNameRight" xfId="15" xr:uid="{0C4BDD23-E24A-4155-8A4C-10B5546A63B5}"/>
    <cellStyle name="Good 2" xfId="180" xr:uid="{FA1A7B4F-E85A-4CD5-884C-F9C48618B8B6}"/>
    <cellStyle name="Good 2 2" xfId="181" xr:uid="{7B0631AC-2671-4DCB-A63B-5D616B9439BE}"/>
    <cellStyle name="Good 3" xfId="182" xr:uid="{7B3B2E5B-F096-4002-B3A5-D40D2BDDB518}"/>
    <cellStyle name="H5" xfId="183" xr:uid="{012CEFBB-6B21-4426-8B4B-082399128E43}"/>
    <cellStyle name="Heading 1 2" xfId="184" xr:uid="{3546D842-58AC-48B1-A6C9-302714FCC80E}"/>
    <cellStyle name="Heading 1 2 2" xfId="185" xr:uid="{6B3F3135-3EF0-46F1-86AC-1DD08E06B92D}"/>
    <cellStyle name="Heading 1 3" xfId="186" xr:uid="{F2665BEA-7E58-45EA-B681-EF7EDDFB2BDC}"/>
    <cellStyle name="Heading 2 2" xfId="187" xr:uid="{52E6C6F7-6BA4-490A-82C9-2791AC59CCCB}"/>
    <cellStyle name="Heading 2 2 2" xfId="188" xr:uid="{9EE85FB9-9C92-4E2D-9358-DD922A8E6CA0}"/>
    <cellStyle name="Heading 2 3" xfId="189" xr:uid="{9FA2212E-EB58-4A19-94C5-79A4B27A2737}"/>
    <cellStyle name="Heading 3 2" xfId="190" xr:uid="{51FDF221-AA9C-4E1E-AC64-CBFD37B23D03}"/>
    <cellStyle name="Heading 3 2 2" xfId="191" xr:uid="{8DBA03D8-221C-4195-A647-C032EF60EFFB}"/>
    <cellStyle name="Heading 3 2 3" xfId="330" xr:uid="{3F028FDA-34A5-47D6-923E-753CECA89A4F}"/>
    <cellStyle name="Heading 3 3" xfId="192" xr:uid="{984EFB1A-57CD-46B1-941A-94E0F376CA62}"/>
    <cellStyle name="Heading 3 3 2" xfId="329" xr:uid="{552D2793-7D76-48CF-850D-D55A7718C1C4}"/>
    <cellStyle name="Heading 4 2" xfId="193" xr:uid="{8CE47D1F-2E8E-4C98-85EC-FF2E4183092C}"/>
    <cellStyle name="Heading 4 2 2" xfId="194" xr:uid="{E96D59B8-3633-4742-9967-31A1E016C7C8}"/>
    <cellStyle name="Heading 4 3" xfId="195" xr:uid="{01BC76A7-EFC1-4703-A230-B0109A765BE3}"/>
    <cellStyle name="Heading0" xfId="16" xr:uid="{66F5A152-A950-422B-A5D8-F0E59062E363}"/>
    <cellStyle name="Heading0NoWrap" xfId="17" xr:uid="{1E743C5D-75E0-4D03-A8A5-5C4868F4606A}"/>
    <cellStyle name="Heading1" xfId="18" xr:uid="{F556AA12-E272-440C-936B-22099782A0FC}"/>
    <cellStyle name="Heading2" xfId="19" xr:uid="{879AD284-0CAA-46D3-B124-A18CCA2801BE}"/>
    <cellStyle name="Hyperlink 2" xfId="196" xr:uid="{2689C4B0-B692-44DA-9562-9FDF635A0433}"/>
    <cellStyle name="Hyperlink 3" xfId="197" xr:uid="{C3F33064-2834-4CA0-AD03-5AD563CB4836}"/>
    <cellStyle name="Hyperlink 4" xfId="198" xr:uid="{FD3E0715-E38E-417B-9607-F94BF5F23879}"/>
    <cellStyle name="Input 2" xfId="199" xr:uid="{B8A30720-548C-4DD4-AF02-D284213502A5}"/>
    <cellStyle name="Input 2 2" xfId="200" xr:uid="{D9114041-C05A-41EC-9785-E63A09011992}"/>
    <cellStyle name="Input 3" xfId="201" xr:uid="{E073A7F0-6716-4CCD-9F24-F16CDB6E4745}"/>
    <cellStyle name="Insatisfaisant" xfId="202" xr:uid="{2C4A11FC-E6EA-4F7F-BCCB-EAE6BBD18F85}"/>
    <cellStyle name="Instructions" xfId="20" xr:uid="{A88BAE07-B816-43DF-9C2E-2674F90DEBA0}"/>
    <cellStyle name="Linked Cell 2" xfId="203" xr:uid="{85321432-6726-4316-81A9-F4F4A1D7FB38}"/>
    <cellStyle name="Linked Cell 2 2" xfId="204" xr:uid="{781AE1CA-AC73-40A7-95DC-F41B5B702DD9}"/>
    <cellStyle name="Linked Cell 3" xfId="205" xr:uid="{34551C37-EB78-4117-ACCE-ECEB2C6932FB}"/>
    <cellStyle name="Neutral 2" xfId="206" xr:uid="{DC456E4D-766F-4465-9E5E-4127EF3481E5}"/>
    <cellStyle name="Neutral 2 2" xfId="207" xr:uid="{2147A530-97D1-4E1E-B254-1CEBD5881151}"/>
    <cellStyle name="Neutral 3" xfId="208" xr:uid="{63D2BF62-5A89-416C-BC12-0DD06F6D7B44}"/>
    <cellStyle name="Neutre" xfId="209" xr:uid="{C6F26EEF-9F69-4141-8F4C-6E539B483F26}"/>
    <cellStyle name="Normal" xfId="0" builtinId="0"/>
    <cellStyle name="Normal 10" xfId="210" xr:uid="{CCA38CDA-901B-420D-A358-8DD08CD0C4A6}"/>
    <cellStyle name="Normal 11" xfId="211" xr:uid="{0B798FD2-88B2-44FD-A8F4-C07DDC5FCD36}"/>
    <cellStyle name="Normal 12" xfId="212" xr:uid="{76DB76EC-F56A-482F-A7B0-E77D3CCE0C5E}"/>
    <cellStyle name="Normal 13" xfId="213" xr:uid="{458CC903-81CD-48D3-836A-A2AAB6FA2205}"/>
    <cellStyle name="Normal 13 2" xfId="214" xr:uid="{1791E1AF-BE16-4439-ACE2-C8C311103FA2}"/>
    <cellStyle name="Normal 13 3" xfId="215" xr:uid="{C3097A9A-7D6E-4F96-AA48-29488893A6DC}"/>
    <cellStyle name="Normal 14" xfId="216" xr:uid="{60B6043F-8ACF-403B-BCC4-B6A5F90E51AA}"/>
    <cellStyle name="Normal 15" xfId="217" xr:uid="{6C0F83BF-0C70-46CA-8D3C-90CC8C24B4D8}"/>
    <cellStyle name="Normal 16" xfId="218" xr:uid="{8C4A046A-723F-48E6-858B-BA1FBBAA2604}"/>
    <cellStyle name="Normal 17" xfId="219" xr:uid="{4D321C1D-5B7D-4D0E-8B95-DB585E258D46}"/>
    <cellStyle name="Normal 18" xfId="220" xr:uid="{63E21FA3-195B-4C8F-98D4-A15E25B4A358}"/>
    <cellStyle name="Normal 19" xfId="221" xr:uid="{FA72F9FE-2946-4DF2-91D2-E986EA5D1D86}"/>
    <cellStyle name="Normal 2" xfId="2" xr:uid="{9011A7AD-9B55-4EF5-85C2-9295A1891D6D}"/>
    <cellStyle name="Normal 2 2" xfId="222" xr:uid="{68C6693D-3E6F-4D2A-BD06-17B43C9DC410}"/>
    <cellStyle name="Normal 2 2 2" xfId="223" xr:uid="{51CB05DA-3F5B-4F3C-B9E6-58F66C62A01E}"/>
    <cellStyle name="Normal 2 2 3" xfId="224" xr:uid="{80443A33-6940-4FB8-86C9-6257B465CE25}"/>
    <cellStyle name="Normal 2 2 5" xfId="225" xr:uid="{95D71CE2-0E2C-4287-BF6D-02574D008DC9}"/>
    <cellStyle name="Normal 2 2_member" xfId="226" xr:uid="{468BB9A4-7966-4D64-95D0-F5D5C752EAB1}"/>
    <cellStyle name="Normal 2 3" xfId="227" xr:uid="{C37D4F81-1875-4470-9114-FB9C8C1E91F1}"/>
    <cellStyle name="Normal 2 4" xfId="228" xr:uid="{7F9559CA-1E5C-42BF-B880-D9A09195FE1F}"/>
    <cellStyle name="Normal 2 5" xfId="229" xr:uid="{170C7830-C683-49AD-9F1F-374169AB5A76}"/>
    <cellStyle name="Normal 2 6" xfId="230" xr:uid="{1A0FCE1F-1FA0-4C88-B02E-88425CA11280}"/>
    <cellStyle name="Normal 2 6 2" xfId="231" xr:uid="{41B5840A-3980-478B-A4B8-A7FD2CD817C2}"/>
    <cellStyle name="Normal 2 7" xfId="232" xr:uid="{B2E66B05-DE4A-411F-9C13-C53F4C0A3709}"/>
    <cellStyle name="Normal 2 8" xfId="233" xr:uid="{C9F5D23A-0BCE-45E7-A355-9557A6D12089}"/>
    <cellStyle name="Normal 2_MFI_Returns_Jun10" xfId="234" xr:uid="{EDDB37CB-C812-46A4-8A02-07166555ECED}"/>
    <cellStyle name="Normal 20" xfId="235" xr:uid="{4ED87CEC-D2A3-414E-8B54-DDC0DC715099}"/>
    <cellStyle name="Normal 20 2" xfId="236" xr:uid="{92876603-FFCC-4DCB-8CB3-76323938B36A}"/>
    <cellStyle name="Normal 20 2 2" xfId="237" xr:uid="{773BA3C9-8729-431D-83FD-472FD4DE5DB7}"/>
    <cellStyle name="Normal 21" xfId="238" xr:uid="{97DD6BF6-5C93-4EBE-925B-A8A564B2099A}"/>
    <cellStyle name="Normal 22" xfId="239" xr:uid="{4B51A56C-FE1B-4245-8836-7583C3E54B1C}"/>
    <cellStyle name="Normal 23" xfId="240" xr:uid="{F96C0D0A-071F-4AF6-81B6-48F86F76CDB1}"/>
    <cellStyle name="Normal 23 2" xfId="241" xr:uid="{E7091F50-6A9B-416E-BCB2-25CE169883F0}"/>
    <cellStyle name="Normal 24" xfId="242" xr:uid="{2AE13850-7F1B-461D-96A1-62DB7ED153B2}"/>
    <cellStyle name="Normal 25" xfId="243" xr:uid="{F0FC5E1F-2E7C-4C0B-9367-E40538459871}"/>
    <cellStyle name="Normal 26" xfId="244" xr:uid="{4FB75994-BEA3-4D7C-88DB-F4C1518AAA3A}"/>
    <cellStyle name="Normal 27" xfId="245" xr:uid="{0E8E1DC1-B9AA-4BB3-95BB-8F36CB2E384B}"/>
    <cellStyle name="Normal 28" xfId="246" xr:uid="{C5ECA009-26B4-44CC-B73E-3FA0BA53DA7B}"/>
    <cellStyle name="Normal 3" xfId="247" xr:uid="{6318C197-C4F6-4341-BF00-2C5BEAB80D2D}"/>
    <cellStyle name="Normal 3 2" xfId="248" xr:uid="{FF4CF4B8-69CC-4466-9046-8BC7059EA0A0}"/>
    <cellStyle name="Normal 3 2 2" xfId="249" xr:uid="{F2C0EC85-4D16-4095-A144-32146C55B291}"/>
    <cellStyle name="Normal 3 2 3" xfId="250" xr:uid="{83450E12-08A0-475A-88F2-937F6F2291FC}"/>
    <cellStyle name="Normal 3 3" xfId="251" xr:uid="{1522F9A0-9CA9-4E14-B44F-D79B679EA4C1}"/>
    <cellStyle name="Normal 3 4" xfId="252" xr:uid="{E5719EF3-708B-4D7E-9118-843560CDA8B3}"/>
    <cellStyle name="Normal 3 4 2" xfId="253" xr:uid="{6F398C0E-AF65-4DDC-BA72-3D98B7C8A640}"/>
    <cellStyle name="Normal 3 5" xfId="254" xr:uid="{ECE8B0B4-1B02-4910-AD28-60CABB8E98C0}"/>
    <cellStyle name="Normal 3 6" xfId="255" xr:uid="{E3B4F023-1127-4F08-B652-EEF293C5ACB4}"/>
    <cellStyle name="Normal 4" xfId="256" xr:uid="{3046E7FD-0819-44BB-B086-9F40348906F4}"/>
    <cellStyle name="Normal 4 2" xfId="257" xr:uid="{3C61304D-8FF7-4B59-81E0-45EAED84D954}"/>
    <cellStyle name="Normal 4 2 2" xfId="258" xr:uid="{2F5FF8DA-BF8D-46C8-8995-396F8C8189E4}"/>
    <cellStyle name="Normal 5" xfId="259" xr:uid="{36FB7D13-3A74-4945-88A1-43044F37E3A2}"/>
    <cellStyle name="Normal 5 2" xfId="260" xr:uid="{C14A78DB-D17C-4B19-BB96-BCA447C98DB5}"/>
    <cellStyle name="Normal 5 3" xfId="261" xr:uid="{076BF5A0-B9CE-49C6-9993-00EB9F939F9D}"/>
    <cellStyle name="Normal 5 4" xfId="262" xr:uid="{9276364F-0FEC-42A7-B91E-EC94379F13EB}"/>
    <cellStyle name="Normal 5 5" xfId="263" xr:uid="{98F6D465-2540-4ECC-821B-21609EDD60C8}"/>
    <cellStyle name="Normal 6" xfId="264" xr:uid="{E5D879E8-3DBC-4C60-B6B9-54A5590BD6BC}"/>
    <cellStyle name="Normal 6 2" xfId="265" xr:uid="{FBDB9E06-DDBF-4E0A-87F1-C54A6D5923F7}"/>
    <cellStyle name="Normal 6 3" xfId="266" xr:uid="{99C74226-B7C1-42C4-A271-6C25125A2896}"/>
    <cellStyle name="Normal 6 4" xfId="267" xr:uid="{99017548-A5E2-4665-B697-98F95CE0DBF6}"/>
    <cellStyle name="Normal 6_member" xfId="268" xr:uid="{FACCBE46-A7D5-4C69-B82E-1593814D9636}"/>
    <cellStyle name="Normal 7" xfId="269" xr:uid="{8F8E9D86-20EA-4DCF-B0BE-C122311908B5}"/>
    <cellStyle name="Normal 7 2" xfId="270" xr:uid="{7207DDF4-86A6-4F48-99EB-5D4001B887CC}"/>
    <cellStyle name="Normal 7_member" xfId="271" xr:uid="{C85A723B-5883-44BA-83CA-2671354EA49C}"/>
    <cellStyle name="Normal 8" xfId="272" xr:uid="{F4CD5B1D-2C6B-4A2B-AB85-7ADF2B0B7288}"/>
    <cellStyle name="Normal 9" xfId="273" xr:uid="{5444E378-C208-4CAF-80F7-E98431E98F13}"/>
    <cellStyle name="Normal 9 2" xfId="274" xr:uid="{0B551CCA-FB87-47C9-8B93-B90D62CBE344}"/>
    <cellStyle name="Normal_Business Statements - gibraltar" xfId="332" xr:uid="{103554D6-E42C-46FC-B24D-C931D9913AAE}"/>
    <cellStyle name="Normale 2" xfId="275" xr:uid="{73E1F729-A046-4DA1-B8F1-83556951FED6}"/>
    <cellStyle name="Normalny_BS082day" xfId="276" xr:uid="{0F929801-22AF-4AA2-8826-67A73F16FB52}"/>
    <cellStyle name="Note 10" xfId="277" xr:uid="{7F608A8C-C8D0-48F5-970F-F88982D2CB45}"/>
    <cellStyle name="Note 11" xfId="278" xr:uid="{48A7FE59-0FF7-4F24-8EBF-1574A27DA930}"/>
    <cellStyle name="Note 12" xfId="279" xr:uid="{4AE5814E-968C-4525-9625-205170B55E9C}"/>
    <cellStyle name="Note 13" xfId="280" xr:uid="{282ACD78-0366-4B53-9318-21F12B5ECECB}"/>
    <cellStyle name="Note 14" xfId="281" xr:uid="{2ECF82FB-5E08-4418-9BD2-D3DF3C71B44A}"/>
    <cellStyle name="Note 15" xfId="282" xr:uid="{6C48548B-171B-4390-9AC1-027C1EB8749F}"/>
    <cellStyle name="Note 16" xfId="283" xr:uid="{C53BE5FC-98C7-4A7C-9DDD-8E0843E19424}"/>
    <cellStyle name="Note 17" xfId="284" xr:uid="{64E7C846-AC2D-4FDB-BFC0-48DA52FA0128}"/>
    <cellStyle name="Note 17 2" xfId="285" xr:uid="{71FFD62E-BD57-489B-BA51-120CA2E63207}"/>
    <cellStyle name="Note 2" xfId="286" xr:uid="{E6C8F11A-5D9C-44A1-B541-A332B4FDE1A2}"/>
    <cellStyle name="Note 2 2" xfId="287" xr:uid="{065C6449-B151-454E-8067-58B4FD02640C}"/>
    <cellStyle name="Note 2 3" xfId="288" xr:uid="{88D2B51D-6D4C-4202-92B8-D007F4CA525D}"/>
    <cellStyle name="Note 3" xfId="289" xr:uid="{7A02D041-47AB-42ED-89A5-121EA11AB308}"/>
    <cellStyle name="Note 3 2" xfId="290" xr:uid="{E5202127-A7CD-4FB3-9DD5-D9C830926054}"/>
    <cellStyle name="Note 4" xfId="291" xr:uid="{AFB2361F-2FE1-4A5A-AC7A-D40B1F805E13}"/>
    <cellStyle name="Note 5" xfId="292" xr:uid="{6D42EBB7-1F8C-4769-962C-D07A3B709673}"/>
    <cellStyle name="Note 6" xfId="293" xr:uid="{B81343A5-1407-44B8-8D13-D41539B23685}"/>
    <cellStyle name="Note 7" xfId="294" xr:uid="{9CB20003-BB55-478B-920E-C54A5DAA925B}"/>
    <cellStyle name="Note 8" xfId="295" xr:uid="{DAB51F92-339F-4BA3-8FA2-A50E3EE099C0}"/>
    <cellStyle name="Note 9" xfId="296" xr:uid="{18499133-32FF-42B2-8455-9C9223A0792A}"/>
    <cellStyle name="Numbering" xfId="5" xr:uid="{4EF5D20C-32A4-4112-AF6C-AA3A95FADD10}"/>
    <cellStyle name="Output 2" xfId="297" xr:uid="{EED40BAA-B6B1-4F19-B1D9-1B2B655071A5}"/>
    <cellStyle name="Output 2 2" xfId="298" xr:uid="{C207FE9C-E4BF-40B5-B429-CBF964C16C39}"/>
    <cellStyle name="Output 3" xfId="299" xr:uid="{5721EFC6-495D-4B00-8A5E-AC3DB0197377}"/>
    <cellStyle name="Percent" xfId="331" builtinId="5"/>
    <cellStyle name="Percent 2" xfId="300" xr:uid="{7B6365B5-DD48-407C-8699-83716398D00D}"/>
    <cellStyle name="Percent 2 2" xfId="301" xr:uid="{B2606FF9-94B3-4CC2-9A47-645E9E9202A0}"/>
    <cellStyle name="Percent 2 3" xfId="302" xr:uid="{2B05B5A2-8D6D-4660-BE38-9D53FDCCB17A}"/>
    <cellStyle name="Percent 3" xfId="303" xr:uid="{707E10B2-104F-4EC4-BEEF-91F75E4B098D}"/>
    <cellStyle name="Percent 3 2" xfId="304" xr:uid="{E9700B70-0827-43C8-BEDB-12730AFEE246}"/>
    <cellStyle name="Percent 4" xfId="305" xr:uid="{3D11FDF1-FE82-471C-BEC1-2ACC7D94B1D9}"/>
    <cellStyle name="Percent 5" xfId="306" xr:uid="{F85D0196-F18D-47AF-AA46-40CFFB5CD3A1}"/>
    <cellStyle name="Percent 6" xfId="307" xr:uid="{4B134A90-33C4-42D7-824F-1951D37179AF}"/>
    <cellStyle name="Satisfaisant" xfId="308" xr:uid="{41CED93B-19A7-4126-BCE1-779749E1D29F}"/>
    <cellStyle name="Sortie" xfId="309" xr:uid="{EDC7DAF1-60B8-45C5-8625-D93A0158A4A1}"/>
    <cellStyle name="Style 1" xfId="310" xr:uid="{85C28493-4E63-4B6A-882A-CD3B19803A80}"/>
    <cellStyle name="Style 1 2" xfId="311" xr:uid="{4A63AA3A-3633-473A-91E0-9D5C6B380EB2}"/>
    <cellStyle name="Style 1 3" xfId="312" xr:uid="{07FA5F30-BEFA-4A2C-A601-AE1C2247DFA5}"/>
    <cellStyle name="Texte explicatif" xfId="313" xr:uid="{29F6AC97-92FF-4EF2-99E2-07C7752116D2}"/>
    <cellStyle name="Tiny" xfId="21" xr:uid="{164E285F-DE5E-4BC7-9E71-4551928B64D0}"/>
    <cellStyle name="TinyCAS" xfId="22" xr:uid="{3B693CFE-1BB7-4F03-BE95-8DC20D82847B}"/>
    <cellStyle name="Title 2" xfId="23" xr:uid="{6426C513-CD43-4D65-944C-551283F1EE87}"/>
    <cellStyle name="Title 2 2" xfId="314" xr:uid="{A93BFCA3-125F-4574-A448-923524F504EF}"/>
    <cellStyle name="Title 3" xfId="315" xr:uid="{9DBAA009-6FCE-4E40-BCFE-8D39DCCB0098}"/>
    <cellStyle name="Titre" xfId="316" xr:uid="{6134B4E3-9336-4412-B615-596AC9A0CB7F}"/>
    <cellStyle name="Titre 1" xfId="317" xr:uid="{1ABBCD32-0D5C-4360-8ED3-EBE26DF79808}"/>
    <cellStyle name="Titre 2" xfId="318" xr:uid="{DEB76F06-0EC0-40BD-B0C9-C55A26D1B354}"/>
    <cellStyle name="Titre 3" xfId="319" xr:uid="{4C9EE1E8-90DC-43F6-870E-81BC55A8D835}"/>
    <cellStyle name="Titre 3 2" xfId="328" xr:uid="{3B86DE0F-4B21-465E-BA47-931B2A27A48D}"/>
    <cellStyle name="Titre 4" xfId="320" xr:uid="{ED698525-B266-44EA-9B92-61DDD9217221}"/>
    <cellStyle name="Total 2" xfId="321" xr:uid="{159C50CA-D9D4-4492-9380-57FEB2886C1E}"/>
    <cellStyle name="Total 2 2" xfId="322" xr:uid="{7756A2DC-842F-4E0C-9966-1E0BC23E1A88}"/>
    <cellStyle name="Total 3" xfId="323" xr:uid="{DEEE0A45-6A88-4AC0-AC0E-EC329DBA12AE}"/>
    <cellStyle name="Try" xfId="24" xr:uid="{AB2BC6CE-0B87-42BD-8304-1187F8C2762C}"/>
    <cellStyle name="Vérification" xfId="324" xr:uid="{D39885FB-EABC-4A32-8796-72F4D5CD17FB}"/>
    <cellStyle name="Warning Text 2" xfId="325" xr:uid="{A7D5C5F7-E438-4D93-9E68-ACDF3D7A4C2E}"/>
    <cellStyle name="Warning Text 2 2" xfId="326" xr:uid="{DFBD9971-391D-4DEC-A628-33ABE90D1626}"/>
    <cellStyle name="Warning Text 3" xfId="327" xr:uid="{6267DAE6-4195-45A7-8A0A-CE43B03AACE6}"/>
  </cellStyles>
  <dxfs count="9">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1619250</xdr:colOff>
          <xdr:row>30</xdr:row>
          <xdr:rowOff>114300</xdr:rowOff>
        </xdr:from>
        <xdr:to>
          <xdr:col>4</xdr:col>
          <xdr:colOff>57150</xdr:colOff>
          <xdr:row>32</xdr:row>
          <xdr:rowOff>95250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ea typeface="Calibri"/>
                  <a:cs typeface="Calibri"/>
                </a:rPr>
                <a:t>Generate XML File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LDD001\AppData\Local\Temp\wz2fc7\MFSA_Annual_NSTs_v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fredImportSheets"/>
      <sheetName val="ANST01"/>
      <sheetName val="NST01A"/>
      <sheetName val="ANST02"/>
      <sheetName val="NST02A"/>
      <sheetName val="ANST03"/>
      <sheetName val="NST03A"/>
      <sheetName val="ANST04"/>
      <sheetName val="NST04A"/>
      <sheetName val="ANST05"/>
      <sheetName val="NST05A"/>
      <sheetName val="ANST05EUR"/>
      <sheetName val="NST05AEUR"/>
      <sheetName val="ANST06"/>
      <sheetName val="NST06A"/>
      <sheetName val="ANST06EUR"/>
      <sheetName val="NST06AEUR"/>
      <sheetName val="ANST07"/>
      <sheetName val="LB"/>
      <sheetName val="ANST08_A"/>
      <sheetName val="ANST08_B"/>
      <sheetName val="L8_A"/>
      <sheetName val="Matrix_Schema"/>
      <sheetName val="NST07A"/>
      <sheetName val="ANST07EUR"/>
      <sheetName val="NST07AEUR"/>
      <sheetName val="MFSA_Annual_NSTs_v05"/>
    </sheetNames>
    <definedNames>
      <definedName name="MakeXML"/>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9734-AB30-4DC1-A751-011B2E94274F}">
  <dimension ref="A1:XEZ1048569"/>
  <sheetViews>
    <sheetView topLeftCell="A12" zoomScale="90" zoomScaleNormal="90" workbookViewId="0">
      <selection activeCell="B32" sqref="B32"/>
    </sheetView>
  </sheetViews>
  <sheetFormatPr defaultColWidth="0" defaultRowHeight="15" customHeight="1" zeroHeight="1"/>
  <cols>
    <col min="1" max="1" width="12.1796875" style="72" bestFit="1" customWidth="1"/>
    <col min="2" max="2" width="36.81640625" bestFit="1" customWidth="1"/>
    <col min="3" max="3" width="32" bestFit="1" customWidth="1"/>
    <col min="4" max="4" width="9.1796875" style="45" customWidth="1"/>
    <col min="5" max="5" width="2.7265625" customWidth="1"/>
    <col min="6" max="16384" width="9.1796875" hidden="1"/>
  </cols>
  <sheetData>
    <row r="1" spans="1:5" ht="14.5">
      <c r="A1" s="75"/>
      <c r="B1" s="76"/>
      <c r="C1" s="76"/>
      <c r="D1" s="76"/>
      <c r="E1" s="4"/>
    </row>
    <row r="2" spans="1:5" ht="14.5" hidden="1">
      <c r="A2" s="77"/>
      <c r="B2" s="78"/>
      <c r="C2" s="78"/>
      <c r="D2" s="76"/>
      <c r="E2" s="4"/>
    </row>
    <row r="3" spans="1:5" ht="14.5" hidden="1">
      <c r="A3" s="77"/>
      <c r="B3" s="78"/>
      <c r="C3" s="78"/>
      <c r="D3" s="76"/>
      <c r="E3" s="4"/>
    </row>
    <row r="4" spans="1:5" ht="14.5" hidden="1">
      <c r="A4" s="77"/>
      <c r="B4" s="78"/>
      <c r="C4" s="78"/>
      <c r="D4" s="76"/>
      <c r="E4" s="4"/>
    </row>
    <row r="5" spans="1:5" ht="16.5" hidden="1">
      <c r="A5" s="79"/>
      <c r="B5" s="309"/>
      <c r="C5" s="309"/>
      <c r="D5" s="80"/>
      <c r="E5" s="4"/>
    </row>
    <row r="6" spans="1:5" ht="66" hidden="1">
      <c r="A6" s="81"/>
      <c r="B6" s="82"/>
      <c r="C6" s="82"/>
      <c r="D6" s="80"/>
      <c r="E6" s="4"/>
    </row>
    <row r="7" spans="1:5" ht="66">
      <c r="A7" s="79"/>
      <c r="B7" s="310" t="s">
        <v>50</v>
      </c>
      <c r="C7" s="310"/>
      <c r="D7" s="80"/>
      <c r="E7" s="4"/>
    </row>
    <row r="8" spans="1:5" ht="28">
      <c r="A8" s="311" t="s">
        <v>51</v>
      </c>
      <c r="B8" s="311"/>
      <c r="C8" s="311"/>
      <c r="D8" s="311"/>
      <c r="E8" s="4"/>
    </row>
    <row r="9" spans="1:5" ht="14.5">
      <c r="A9" s="79"/>
      <c r="B9" s="83"/>
      <c r="C9" s="83"/>
      <c r="D9" s="80"/>
      <c r="E9" s="4"/>
    </row>
    <row r="10" spans="1:5" ht="15.5">
      <c r="A10" s="79"/>
      <c r="B10" s="84"/>
      <c r="C10" s="85"/>
      <c r="D10" s="86"/>
      <c r="E10" s="4"/>
    </row>
    <row r="11" spans="1:5" ht="20.25" customHeight="1">
      <c r="A11" s="79"/>
      <c r="B11" s="312" t="s">
        <v>52</v>
      </c>
      <c r="C11" s="313"/>
      <c r="D11" s="76"/>
      <c r="E11" s="4"/>
    </row>
    <row r="12" spans="1:5" ht="20.25" customHeight="1">
      <c r="A12" s="79"/>
      <c r="B12" s="314"/>
      <c r="C12" s="315"/>
      <c r="D12" s="76"/>
      <c r="E12" s="4"/>
    </row>
    <row r="13" spans="1:5" s="45" customFormat="1" ht="14.5">
      <c r="A13" s="87"/>
      <c r="B13" s="76"/>
      <c r="C13" s="76"/>
      <c r="D13" s="76"/>
      <c r="E13" s="4"/>
    </row>
    <row r="14" spans="1:5" s="45" customFormat="1" ht="14.5">
      <c r="A14" s="88"/>
      <c r="B14" s="76"/>
      <c r="C14" s="76"/>
      <c r="D14" s="76"/>
      <c r="E14" s="4"/>
    </row>
    <row r="15" spans="1:5" ht="14.5">
      <c r="A15" s="89" t="s">
        <v>53</v>
      </c>
      <c r="B15" s="90" t="s">
        <v>54</v>
      </c>
      <c r="C15" s="91"/>
      <c r="D15" s="76"/>
      <c r="E15" s="4"/>
    </row>
    <row r="16" spans="1:5" ht="14.5">
      <c r="A16" s="89"/>
      <c r="B16" s="92"/>
      <c r="C16" s="93"/>
      <c r="D16" s="76"/>
      <c r="E16" s="4"/>
    </row>
    <row r="17" spans="1:5" ht="14.5">
      <c r="A17" s="89"/>
      <c r="B17" s="90" t="s">
        <v>55</v>
      </c>
      <c r="C17" s="94"/>
      <c r="D17" s="76"/>
      <c r="E17" s="4"/>
    </row>
    <row r="18" spans="1:5" ht="15.5">
      <c r="A18" s="89"/>
      <c r="B18" s="95"/>
      <c r="C18" s="78"/>
      <c r="D18" s="76"/>
      <c r="E18" s="4"/>
    </row>
    <row r="19" spans="1:5" ht="14.5" hidden="1">
      <c r="A19" s="89" t="s">
        <v>56</v>
      </c>
      <c r="B19" s="90" t="s">
        <v>55</v>
      </c>
      <c r="C19" s="96"/>
      <c r="D19" s="76"/>
      <c r="E19" s="4"/>
    </row>
    <row r="20" spans="1:5" ht="14.5" hidden="1">
      <c r="A20" s="89"/>
      <c r="B20" s="90" t="s">
        <v>57</v>
      </c>
      <c r="C20" s="97"/>
      <c r="D20" s="76"/>
      <c r="E20" s="4"/>
    </row>
    <row r="21" spans="1:5" ht="15.5" hidden="1">
      <c r="A21" s="89"/>
      <c r="B21" s="95"/>
      <c r="C21" s="78"/>
      <c r="D21" s="76"/>
      <c r="E21" s="4"/>
    </row>
    <row r="22" spans="1:5" ht="14.5">
      <c r="A22" s="89">
        <v>2</v>
      </c>
      <c r="B22" s="90" t="s">
        <v>58</v>
      </c>
      <c r="C22" s="98"/>
      <c r="D22" s="99" t="s">
        <v>45</v>
      </c>
      <c r="E22" s="4"/>
    </row>
    <row r="23" spans="1:5" ht="14.5">
      <c r="A23" s="89"/>
      <c r="B23" s="93"/>
      <c r="C23" s="93"/>
      <c r="D23" s="76"/>
      <c r="E23" s="4"/>
    </row>
    <row r="24" spans="1:5" ht="14.5">
      <c r="A24" s="89"/>
      <c r="B24" s="100"/>
      <c r="C24" s="93"/>
      <c r="D24" s="76"/>
      <c r="E24" s="4"/>
    </row>
    <row r="25" spans="1:5" ht="14.5">
      <c r="A25" s="89">
        <v>3</v>
      </c>
      <c r="B25" s="90" t="s">
        <v>59</v>
      </c>
      <c r="C25" s="101"/>
      <c r="D25" s="76"/>
      <c r="E25" s="4"/>
    </row>
    <row r="26" spans="1:5" ht="14.5">
      <c r="A26" s="89"/>
      <c r="B26" s="90" t="s">
        <v>60</v>
      </c>
      <c r="C26" s="101"/>
      <c r="D26" s="76"/>
      <c r="E26" s="4"/>
    </row>
    <row r="27" spans="1:5" ht="15.5">
      <c r="A27" s="89"/>
      <c r="B27" s="95"/>
      <c r="C27" s="93"/>
      <c r="D27" s="76"/>
      <c r="E27" s="4"/>
    </row>
    <row r="28" spans="1:5" ht="14.5">
      <c r="A28" s="89">
        <v>4</v>
      </c>
      <c r="B28" s="90" t="s">
        <v>61</v>
      </c>
      <c r="C28" s="98" t="s">
        <v>11</v>
      </c>
      <c r="D28" s="76"/>
      <c r="E28" s="4"/>
    </row>
    <row r="29" spans="1:5" ht="15.5">
      <c r="A29" s="89"/>
      <c r="B29" s="90" t="s">
        <v>62</v>
      </c>
      <c r="C29" s="102"/>
      <c r="D29" s="103">
        <v>0</v>
      </c>
      <c r="E29" s="4"/>
    </row>
    <row r="30" spans="1:5" ht="14.5">
      <c r="A30" s="89"/>
      <c r="B30" s="78"/>
      <c r="C30" s="93"/>
      <c r="D30" s="76"/>
      <c r="E30" s="4"/>
    </row>
    <row r="31" spans="1:5" ht="15.5">
      <c r="A31" s="89"/>
      <c r="B31" s="104"/>
      <c r="C31" s="93"/>
      <c r="D31" s="76"/>
      <c r="E31" s="4"/>
    </row>
    <row r="32" spans="1:5" ht="14.5">
      <c r="A32" s="105"/>
      <c r="B32" s="106" t="s">
        <v>234</v>
      </c>
      <c r="C32" s="107"/>
      <c r="D32" s="76"/>
      <c r="E32" s="4"/>
    </row>
    <row r="33" spans="1:5" ht="14.5">
      <c r="A33" s="105"/>
      <c r="B33" s="108"/>
      <c r="C33" s="107"/>
      <c r="D33" s="76"/>
      <c r="E33" s="4"/>
    </row>
    <row r="34" spans="1:5" ht="14.5" hidden="1">
      <c r="A34" s="88"/>
      <c r="B34" s="76"/>
      <c r="C34" s="107"/>
      <c r="D34" s="76"/>
      <c r="E34" s="4"/>
    </row>
    <row r="35" spans="1:5" ht="14.5" hidden="1">
      <c r="A35" s="88"/>
      <c r="B35" s="76"/>
      <c r="C35" s="107"/>
      <c r="D35" s="76"/>
      <c r="E35" s="4"/>
    </row>
    <row r="36" spans="1:5" ht="14.5" hidden="1">
      <c r="A36" s="88"/>
      <c r="B36" s="76"/>
      <c r="C36" s="106" t="s">
        <v>63</v>
      </c>
      <c r="D36" s="4"/>
      <c r="E36" s="4"/>
    </row>
    <row r="37" spans="1:5" ht="14.5" hidden="1">
      <c r="A37" s="88"/>
      <c r="B37" s="76"/>
      <c r="C37" s="106" t="s">
        <v>2</v>
      </c>
      <c r="D37" s="4"/>
      <c r="E37" s="4"/>
    </row>
    <row r="38" spans="1:5" ht="14.5" hidden="1">
      <c r="A38" s="88"/>
      <c r="B38" s="76"/>
      <c r="C38" s="106" t="s">
        <v>64</v>
      </c>
      <c r="D38" s="4"/>
      <c r="E38" s="4"/>
    </row>
    <row r="39" spans="1:5" ht="14.5" hidden="1">
      <c r="A39" s="88"/>
      <c r="B39" s="106" t="s">
        <v>11</v>
      </c>
      <c r="C39" s="76"/>
      <c r="D39" s="4"/>
      <c r="E39" s="4"/>
    </row>
    <row r="40" spans="1:5" ht="14.5" hidden="1">
      <c r="A40" s="88"/>
      <c r="B40" s="106" t="s">
        <v>65</v>
      </c>
      <c r="C40" s="76"/>
      <c r="D40" s="4"/>
      <c r="E40" s="4"/>
    </row>
    <row r="41" spans="1:5" ht="14.5" hidden="1">
      <c r="A41" s="88"/>
      <c r="B41" s="106" t="s">
        <v>66</v>
      </c>
      <c r="C41" s="76"/>
      <c r="D41" s="4"/>
      <c r="E41" s="4"/>
    </row>
    <row r="42" spans="1:5" ht="14.5" hidden="1">
      <c r="A42" s="88"/>
      <c r="B42" s="76" t="s">
        <v>67</v>
      </c>
      <c r="C42" s="106"/>
      <c r="D42" s="4"/>
      <c r="E42" s="4"/>
    </row>
    <row r="43" spans="1:5" ht="14.5" hidden="1">
      <c r="A43" s="88"/>
      <c r="B43" s="76"/>
      <c r="C43" s="76"/>
      <c r="D43" s="4"/>
      <c r="E43" s="4"/>
    </row>
    <row r="44" spans="1:5" ht="14.5" hidden="1">
      <c r="A44" s="88"/>
      <c r="B44" s="109"/>
      <c r="C44" s="76"/>
      <c r="D44" s="4"/>
      <c r="E44" s="4"/>
    </row>
    <row r="45" spans="1:5" ht="14.5" hidden="1">
      <c r="A45" s="88"/>
      <c r="B45" s="76"/>
      <c r="C45" s="76"/>
      <c r="D45" s="4"/>
      <c r="E45" s="4"/>
    </row>
    <row r="46" spans="1:5" ht="14.5" hidden="1">
      <c r="A46" s="88"/>
      <c r="B46" s="76"/>
      <c r="C46" s="76"/>
      <c r="D46" s="4"/>
      <c r="E46" s="4"/>
    </row>
    <row r="47" spans="1:5" ht="14.5" hidden="1">
      <c r="A47" s="88"/>
      <c r="B47" s="76"/>
      <c r="C47" s="76"/>
      <c r="D47" s="4"/>
      <c r="E47" s="4"/>
    </row>
    <row r="48" spans="1:5" ht="14.5" hidden="1">
      <c r="A48" s="88"/>
      <c r="B48" s="76"/>
      <c r="C48" s="76"/>
      <c r="D48" s="4"/>
      <c r="E48" s="4"/>
    </row>
    <row r="49" spans="1:5" ht="14.5" hidden="1">
      <c r="A49" s="88"/>
      <c r="B49" s="76"/>
      <c r="C49" s="110"/>
      <c r="D49" s="4"/>
      <c r="E49" s="4"/>
    </row>
    <row r="50" spans="1:5" ht="14.5" hidden="1">
      <c r="A50" s="88"/>
      <c r="B50" s="76"/>
      <c r="C50" s="110"/>
      <c r="D50" s="4"/>
      <c r="E50" s="4"/>
    </row>
    <row r="51" spans="1:5" ht="14.5" hidden="1">
      <c r="A51" s="88"/>
      <c r="B51" s="76"/>
      <c r="C51" s="110"/>
      <c r="D51" s="4"/>
      <c r="E51" s="4"/>
    </row>
    <row r="52" spans="1:5" ht="14.5" hidden="1">
      <c r="A52" s="88"/>
      <c r="B52" s="4"/>
      <c r="C52" s="4"/>
      <c r="D52" s="4"/>
      <c r="E52" s="4"/>
    </row>
    <row r="53" spans="1:5" ht="14.5" hidden="1">
      <c r="A53" s="88"/>
      <c r="B53" s="4"/>
      <c r="C53" s="4"/>
      <c r="D53" s="4"/>
      <c r="E53" s="4"/>
    </row>
    <row r="54" spans="1:5" ht="14.5" hidden="1">
      <c r="A54" s="88"/>
      <c r="B54" s="4"/>
      <c r="C54" s="4"/>
      <c r="D54" s="4"/>
      <c r="E54" s="4"/>
    </row>
    <row r="55" spans="1:5" ht="14.5" hidden="1">
      <c r="A55" s="88"/>
      <c r="B55" s="4"/>
      <c r="C55" s="4"/>
      <c r="D55" s="4"/>
      <c r="E55" s="4"/>
    </row>
    <row r="56" spans="1:5" ht="14.5" hidden="1">
      <c r="A56" s="88"/>
      <c r="B56" s="4"/>
      <c r="C56" s="4"/>
      <c r="D56" s="4"/>
      <c r="E56" s="4"/>
    </row>
    <row r="57" spans="1:5" ht="14.5" hidden="1">
      <c r="A57" s="88"/>
      <c r="B57" s="4"/>
      <c r="C57" s="4"/>
      <c r="D57" s="4"/>
      <c r="E57" s="4"/>
    </row>
    <row r="58" spans="1:5" ht="14.5" hidden="1">
      <c r="A58" s="88"/>
      <c r="B58" s="4"/>
      <c r="C58" s="4"/>
      <c r="D58" s="4"/>
      <c r="E58" s="4"/>
    </row>
    <row r="59" spans="1:5" ht="14.5" hidden="1">
      <c r="A59" s="88"/>
      <c r="B59" s="4"/>
      <c r="C59" s="4"/>
      <c r="D59" s="4"/>
      <c r="E59" s="4"/>
    </row>
    <row r="60" spans="1:5" ht="14.5" hidden="1">
      <c r="A60" s="88"/>
      <c r="B60" s="4"/>
      <c r="C60" s="4"/>
      <c r="D60" s="4"/>
      <c r="E60" s="4"/>
    </row>
    <row r="61" spans="1:5" ht="14.5" hidden="1">
      <c r="A61" s="88"/>
      <c r="B61" s="4"/>
      <c r="C61" s="4"/>
      <c r="D61" s="4"/>
      <c r="E61" s="4"/>
    </row>
    <row r="62" spans="1:5" ht="14.5" hidden="1">
      <c r="A62" s="88"/>
      <c r="B62" s="4"/>
      <c r="C62" s="4"/>
      <c r="D62" s="4"/>
      <c r="E62" s="4"/>
    </row>
    <row r="63" spans="1:5" ht="14.5" hidden="1">
      <c r="A63" s="88"/>
      <c r="B63" s="4"/>
      <c r="C63" s="4"/>
      <c r="D63" s="4"/>
      <c r="E63" s="4"/>
    </row>
    <row r="64" spans="1:5" ht="14.5" hidden="1">
      <c r="A64" s="88"/>
      <c r="B64" s="4"/>
      <c r="C64" s="4"/>
      <c r="D64" s="4"/>
      <c r="E64" s="4"/>
    </row>
    <row r="65" spans="1:5" ht="14.5" hidden="1">
      <c r="A65" s="88"/>
      <c r="B65" s="4"/>
      <c r="C65" s="4"/>
      <c r="D65" s="4"/>
      <c r="E65" s="4"/>
    </row>
    <row r="66" spans="1:5" ht="14.5" hidden="1">
      <c r="A66" s="88"/>
      <c r="B66" s="4"/>
      <c r="C66" s="4"/>
      <c r="D66" s="4"/>
      <c r="E66" s="4"/>
    </row>
    <row r="67" spans="1:5" ht="14.5" hidden="1">
      <c r="A67" s="88"/>
      <c r="B67" s="4"/>
      <c r="C67" s="4"/>
      <c r="D67" s="4"/>
      <c r="E67" s="4"/>
    </row>
    <row r="68" spans="1:5" ht="14.5" hidden="1">
      <c r="A68" s="88"/>
      <c r="B68" s="4"/>
      <c r="C68" s="4"/>
      <c r="D68" s="4"/>
      <c r="E68" s="4"/>
    </row>
    <row r="69" spans="1:5" ht="14.5" hidden="1">
      <c r="A69" s="88"/>
      <c r="B69" s="4"/>
      <c r="C69" s="4"/>
      <c r="D69" s="4"/>
      <c r="E69" s="4"/>
    </row>
    <row r="70" spans="1:5" ht="14.5" hidden="1">
      <c r="A70" s="88"/>
      <c r="B70" s="4"/>
      <c r="C70" s="4"/>
      <c r="D70" s="4"/>
      <c r="E70" s="4"/>
    </row>
    <row r="71" spans="1:5" ht="14.5" hidden="1">
      <c r="A71" s="88"/>
      <c r="B71" s="4"/>
      <c r="C71" s="4"/>
      <c r="D71" s="4"/>
      <c r="E71" s="4"/>
    </row>
    <row r="72" spans="1:5" ht="14.5" hidden="1">
      <c r="A72" s="88"/>
      <c r="B72" s="4"/>
      <c r="C72" s="4"/>
      <c r="D72" s="4"/>
      <c r="E72" s="4"/>
    </row>
    <row r="73" spans="1:5" ht="14.5" hidden="1">
      <c r="A73" s="88"/>
      <c r="B73" s="4"/>
      <c r="C73" s="4"/>
      <c r="D73" s="4"/>
      <c r="E73" s="4"/>
    </row>
    <row r="74" spans="1:5" ht="14.5" hidden="1">
      <c r="A74" s="88"/>
      <c r="B74" s="4"/>
      <c r="C74" s="4"/>
      <c r="D74" s="4"/>
      <c r="E74" s="4"/>
    </row>
    <row r="75" spans="1:5" ht="14.5" hidden="1">
      <c r="A75" s="88"/>
      <c r="B75" s="4"/>
      <c r="C75" s="4"/>
      <c r="D75" s="4"/>
      <c r="E75" s="4"/>
    </row>
    <row r="76" spans="1:5" ht="14.5" hidden="1">
      <c r="A76" s="88"/>
      <c r="B76" s="4"/>
      <c r="C76" s="4"/>
      <c r="D76" s="4"/>
      <c r="E76" s="4"/>
    </row>
    <row r="77" spans="1:5" ht="14.5" hidden="1">
      <c r="A77" s="88"/>
      <c r="B77" s="4"/>
      <c r="C77" s="4"/>
      <c r="D77" s="4"/>
      <c r="E77" s="4"/>
    </row>
    <row r="78" spans="1:5" ht="14.5" hidden="1">
      <c r="A78" s="88"/>
      <c r="B78" s="4"/>
      <c r="C78" s="4"/>
      <c r="D78" s="4"/>
      <c r="E78" s="4"/>
    </row>
    <row r="79" spans="1:5" ht="14.5" hidden="1">
      <c r="A79" s="88"/>
      <c r="B79" s="4"/>
      <c r="C79" s="4"/>
      <c r="D79" s="4"/>
      <c r="E79" s="4"/>
    </row>
    <row r="80" spans="1:5" ht="14.5" hidden="1">
      <c r="A80" s="88"/>
      <c r="B80" s="4"/>
      <c r="C80" s="4"/>
      <c r="D80" s="4"/>
      <c r="E80" s="4"/>
    </row>
    <row r="81" spans="1:5" ht="14.5" hidden="1">
      <c r="A81" s="88"/>
      <c r="B81" s="4"/>
      <c r="C81" s="4"/>
      <c r="D81" s="4"/>
      <c r="E81" s="4"/>
    </row>
    <row r="82" spans="1:5" ht="14.5" hidden="1">
      <c r="A82" s="88"/>
      <c r="B82" s="4"/>
      <c r="C82" s="4"/>
      <c r="D82" s="4"/>
      <c r="E82" s="4"/>
    </row>
    <row r="83" spans="1:5" ht="14.5" hidden="1">
      <c r="A83" s="88"/>
      <c r="B83" s="4"/>
      <c r="C83" s="4"/>
      <c r="D83" s="4"/>
      <c r="E83" s="4"/>
    </row>
    <row r="84" spans="1:5" ht="14.5" hidden="1">
      <c r="A84" s="88"/>
      <c r="B84" s="4"/>
      <c r="C84" s="4"/>
      <c r="D84" s="4"/>
      <c r="E84" s="4"/>
    </row>
    <row r="85" spans="1:5" ht="14.5" hidden="1">
      <c r="A85" s="88"/>
      <c r="B85" s="4"/>
      <c r="C85" s="4"/>
      <c r="D85" s="4"/>
      <c r="E85" s="4"/>
    </row>
    <row r="86" spans="1:5" ht="14.5" hidden="1">
      <c r="A86" s="88"/>
      <c r="B86" s="4"/>
      <c r="C86" s="4"/>
      <c r="D86" s="4"/>
      <c r="E86" s="4"/>
    </row>
    <row r="87" spans="1:5" ht="14.5" hidden="1">
      <c r="A87" s="88"/>
      <c r="B87" s="4"/>
      <c r="C87" s="4"/>
      <c r="D87" s="4"/>
      <c r="E87" s="4"/>
    </row>
    <row r="88" spans="1:5" ht="14.5" hidden="1">
      <c r="A88" s="88"/>
      <c r="B88" s="4"/>
      <c r="C88" s="4"/>
      <c r="D88" s="4"/>
      <c r="E88" s="4"/>
    </row>
    <row r="89" spans="1:5" ht="14.5" hidden="1">
      <c r="A89" s="88"/>
      <c r="B89" s="4"/>
      <c r="C89" s="4"/>
      <c r="D89" s="4"/>
      <c r="E89" s="4"/>
    </row>
    <row r="90" spans="1:5" ht="14.5" hidden="1">
      <c r="A90" s="88"/>
      <c r="B90" s="4"/>
      <c r="C90" s="4"/>
      <c r="D90" s="4"/>
      <c r="E90" s="4"/>
    </row>
    <row r="91" spans="1:5" ht="14.5" hidden="1">
      <c r="A91" s="88"/>
      <c r="B91" s="4"/>
      <c r="C91" s="4"/>
      <c r="D91" s="4"/>
      <c r="E91" s="4"/>
    </row>
    <row r="92" spans="1:5" ht="14.5" hidden="1">
      <c r="A92" s="88"/>
      <c r="B92" s="4"/>
      <c r="C92" s="4"/>
      <c r="D92" s="4"/>
      <c r="E92" s="4"/>
    </row>
    <row r="93" spans="1:5" ht="14.5" hidden="1">
      <c r="A93" s="88"/>
      <c r="B93" s="4"/>
      <c r="C93" s="4"/>
      <c r="D93" s="4"/>
      <c r="E93" s="4"/>
    </row>
    <row r="94" spans="1:5" ht="14.5" hidden="1">
      <c r="A94" s="88"/>
      <c r="B94" s="4"/>
      <c r="C94" s="4"/>
      <c r="D94" s="4"/>
      <c r="E94" s="4"/>
    </row>
    <row r="95" spans="1:5" ht="14.5" hidden="1">
      <c r="A95" s="88"/>
      <c r="B95" s="4"/>
      <c r="C95" s="4"/>
      <c r="D95" s="4"/>
      <c r="E95" s="4"/>
    </row>
    <row r="96" spans="1:5" ht="14.5" hidden="1">
      <c r="A96" s="88"/>
      <c r="B96" s="4"/>
      <c r="C96" s="4"/>
      <c r="D96" s="4"/>
      <c r="E96" s="4"/>
    </row>
    <row r="97" spans="1:5" ht="14.5" hidden="1">
      <c r="A97" s="88"/>
      <c r="B97" s="4"/>
      <c r="C97" s="4"/>
      <c r="D97" s="4"/>
      <c r="E97" s="4"/>
    </row>
    <row r="98" spans="1:5" ht="14.5" hidden="1">
      <c r="A98" s="88"/>
      <c r="B98" s="4"/>
      <c r="C98" s="4"/>
      <c r="D98" s="4"/>
      <c r="E98" s="4"/>
    </row>
    <row r="99" spans="1:5" ht="14.5" hidden="1">
      <c r="A99" s="88"/>
      <c r="B99" s="4"/>
      <c r="C99" s="4"/>
      <c r="D99" s="4"/>
      <c r="E99" s="4"/>
    </row>
    <row r="100" spans="1:5" ht="14.5" hidden="1">
      <c r="A100" s="88"/>
      <c r="B100" s="4"/>
      <c r="C100" s="4"/>
      <c r="D100" s="4"/>
      <c r="E100" s="4"/>
    </row>
    <row r="101" spans="1:5" ht="14.5" hidden="1">
      <c r="A101" s="88"/>
      <c r="B101" s="4"/>
      <c r="C101" s="4"/>
      <c r="D101" s="4"/>
      <c r="E101" s="4"/>
    </row>
    <row r="102" spans="1:5" ht="14.5" hidden="1">
      <c r="A102" s="88"/>
      <c r="B102" s="4"/>
      <c r="C102" s="4"/>
      <c r="D102" s="4"/>
      <c r="E102" s="4"/>
    </row>
    <row r="103" spans="1:5" ht="14.5" hidden="1">
      <c r="A103" s="88"/>
      <c r="B103" s="4"/>
      <c r="C103" s="4"/>
      <c r="D103" s="4"/>
      <c r="E103" s="4"/>
    </row>
    <row r="104" spans="1:5" ht="14.5" hidden="1">
      <c r="A104" s="88"/>
      <c r="B104" s="4"/>
      <c r="C104" s="4"/>
      <c r="D104" s="4"/>
      <c r="E104" s="4"/>
    </row>
    <row r="105" spans="1:5" ht="14.5" hidden="1">
      <c r="A105" s="88"/>
      <c r="B105" s="4"/>
      <c r="C105" s="4"/>
      <c r="D105" s="4"/>
      <c r="E105" s="4"/>
    </row>
    <row r="106" spans="1:5" ht="14.5" hidden="1">
      <c r="A106" s="88"/>
      <c r="B106" s="4"/>
      <c r="C106" s="4"/>
      <c r="D106" s="4"/>
      <c r="E106" s="4"/>
    </row>
    <row r="107" spans="1:5" ht="14.5" hidden="1">
      <c r="A107" s="88"/>
      <c r="B107" s="4"/>
      <c r="C107" s="4"/>
      <c r="D107" s="4"/>
      <c r="E107" s="4"/>
    </row>
    <row r="108" spans="1:5" ht="14.5" hidden="1">
      <c r="A108" s="88"/>
      <c r="B108" s="4"/>
      <c r="C108" s="4"/>
      <c r="D108" s="4"/>
      <c r="E108" s="4"/>
    </row>
    <row r="109" spans="1:5" ht="14.5" hidden="1">
      <c r="A109" s="88"/>
      <c r="B109" s="4"/>
      <c r="C109" s="4"/>
      <c r="D109" s="4"/>
      <c r="E109" s="4"/>
    </row>
    <row r="110" spans="1:5" ht="14.5" hidden="1">
      <c r="A110" s="88"/>
      <c r="B110" s="4"/>
      <c r="C110" s="4"/>
      <c r="D110" s="4"/>
      <c r="E110" s="4"/>
    </row>
    <row r="111" spans="1:5" ht="14.5" hidden="1">
      <c r="A111" s="88"/>
      <c r="B111" s="4"/>
      <c r="C111" s="4"/>
      <c r="D111" s="4"/>
      <c r="E111" s="4"/>
    </row>
    <row r="112" spans="1:5" ht="14.5" hidden="1">
      <c r="A112" s="88"/>
      <c r="B112" s="4"/>
      <c r="C112" s="4"/>
      <c r="D112" s="4"/>
      <c r="E112" s="4"/>
    </row>
    <row r="113" spans="1:5" ht="14.5" hidden="1">
      <c r="A113" s="88"/>
      <c r="B113" s="4"/>
      <c r="C113" s="4"/>
      <c r="D113" s="4"/>
      <c r="E113" s="4"/>
    </row>
    <row r="114" spans="1:5" ht="14.5" hidden="1">
      <c r="A114" s="88"/>
      <c r="B114" s="4"/>
      <c r="C114" s="4"/>
      <c r="D114" s="4"/>
      <c r="E114" s="4"/>
    </row>
    <row r="115" spans="1:5" ht="14.5" hidden="1">
      <c r="A115" s="88"/>
      <c r="B115" s="4"/>
      <c r="C115" s="4"/>
      <c r="D115" s="4"/>
      <c r="E115" s="4"/>
    </row>
    <row r="116" spans="1:5" ht="14.5" hidden="1">
      <c r="A116" s="88"/>
      <c r="B116" s="4"/>
      <c r="C116" s="4"/>
      <c r="D116" s="4"/>
      <c r="E116" s="4"/>
    </row>
    <row r="117" spans="1:5" ht="14.5" hidden="1">
      <c r="A117" s="88"/>
      <c r="B117" s="4"/>
      <c r="C117" s="4"/>
      <c r="D117" s="4"/>
      <c r="E117" s="4"/>
    </row>
    <row r="118" spans="1:5" ht="14.5" hidden="1">
      <c r="A118" s="88"/>
      <c r="B118" s="4"/>
      <c r="C118" s="4"/>
      <c r="D118" s="4"/>
      <c r="E118" s="4"/>
    </row>
    <row r="119" spans="1:5" ht="14.5" hidden="1">
      <c r="A119" s="88"/>
      <c r="B119" s="4"/>
      <c r="C119" s="4"/>
      <c r="D119" s="4"/>
      <c r="E119" s="4"/>
    </row>
    <row r="120" spans="1:5" ht="14.5" hidden="1">
      <c r="A120" s="88"/>
      <c r="B120" s="4"/>
      <c r="C120" s="4"/>
      <c r="D120" s="4"/>
      <c r="E120" s="4"/>
    </row>
    <row r="121" spans="1:5" ht="14.5" hidden="1">
      <c r="A121" s="88"/>
      <c r="B121" s="4"/>
      <c r="C121" s="4"/>
      <c r="D121" s="4"/>
      <c r="E121" s="4"/>
    </row>
    <row r="122" spans="1:5" ht="14.5" hidden="1">
      <c r="A122" s="88"/>
      <c r="B122" s="4"/>
      <c r="C122" s="4"/>
      <c r="D122" s="4"/>
      <c r="E122" s="4"/>
    </row>
    <row r="123" spans="1:5" ht="14.5" hidden="1">
      <c r="A123" s="88"/>
      <c r="B123" s="4"/>
      <c r="C123" s="4"/>
      <c r="D123" s="4"/>
      <c r="E123" s="4"/>
    </row>
    <row r="124" spans="1:5" ht="14.5" hidden="1">
      <c r="A124" s="88"/>
      <c r="B124" s="4"/>
      <c r="C124" s="4"/>
      <c r="D124" s="4"/>
      <c r="E124" s="4"/>
    </row>
    <row r="125" spans="1:5" ht="14.5" hidden="1">
      <c r="A125" s="88"/>
      <c r="B125" s="4"/>
      <c r="C125" s="4"/>
      <c r="D125" s="4"/>
      <c r="E125" s="4"/>
    </row>
    <row r="126" spans="1:5" ht="14.5" hidden="1">
      <c r="A126" s="88"/>
      <c r="B126" s="4"/>
      <c r="C126" s="4"/>
      <c r="D126" s="4"/>
      <c r="E126" s="4"/>
    </row>
    <row r="127" spans="1:5" ht="14.5" hidden="1">
      <c r="A127" s="88"/>
      <c r="B127" s="4"/>
      <c r="C127" s="4"/>
      <c r="D127" s="4"/>
      <c r="E127" s="4"/>
    </row>
    <row r="128" spans="1:5" ht="14.5" hidden="1">
      <c r="A128" s="88"/>
      <c r="B128" s="4"/>
      <c r="C128" s="4"/>
      <c r="D128" s="4"/>
      <c r="E128" s="4"/>
    </row>
    <row r="129" spans="1:5" ht="14.5" hidden="1">
      <c r="A129" s="88"/>
      <c r="B129" s="4"/>
      <c r="C129" s="4"/>
      <c r="D129" s="4"/>
      <c r="E129" s="4"/>
    </row>
    <row r="130" spans="1:5" ht="14.5" hidden="1">
      <c r="A130" s="88"/>
      <c r="B130" s="4"/>
      <c r="C130" s="4"/>
      <c r="D130" s="4"/>
      <c r="E130" s="4"/>
    </row>
    <row r="131" spans="1:5" ht="14.5" hidden="1">
      <c r="A131" s="88"/>
      <c r="B131" s="4"/>
      <c r="C131" s="4"/>
      <c r="D131" s="4"/>
      <c r="E131" s="4"/>
    </row>
    <row r="132" spans="1:5" ht="14.5" hidden="1">
      <c r="A132" s="88"/>
      <c r="B132" s="4"/>
      <c r="C132" s="4"/>
      <c r="D132" s="4"/>
      <c r="E132" s="4"/>
    </row>
    <row r="133" spans="1:5" ht="14.5" hidden="1">
      <c r="A133" s="88"/>
      <c r="B133" s="4"/>
      <c r="C133" s="4"/>
      <c r="D133" s="4"/>
      <c r="E133" s="4"/>
    </row>
    <row r="134" spans="1:5" ht="14.5" hidden="1">
      <c r="A134" s="88"/>
      <c r="B134" s="4"/>
      <c r="C134" s="4"/>
      <c r="D134" s="4"/>
      <c r="E134" s="4"/>
    </row>
    <row r="135" spans="1:5" ht="14.5" hidden="1">
      <c r="A135" s="88"/>
      <c r="B135" s="4"/>
      <c r="C135" s="4"/>
      <c r="D135" s="4"/>
      <c r="E135" s="4"/>
    </row>
    <row r="136" spans="1:5" ht="14.5" hidden="1">
      <c r="A136" s="88"/>
      <c r="B136" s="4"/>
      <c r="C136" s="4"/>
      <c r="D136" s="4"/>
      <c r="E136" s="4"/>
    </row>
    <row r="137" spans="1:5" ht="14.5" hidden="1">
      <c r="A137" s="88"/>
      <c r="B137" s="4"/>
      <c r="C137" s="4"/>
      <c r="D137" s="4"/>
      <c r="E137" s="4"/>
    </row>
    <row r="138" spans="1:5" ht="14.5" hidden="1">
      <c r="A138" s="88"/>
      <c r="B138" s="4"/>
      <c r="C138" s="4"/>
      <c r="D138" s="4"/>
      <c r="E138" s="4"/>
    </row>
    <row r="139" spans="1:5" ht="14.5" hidden="1">
      <c r="A139" s="88"/>
      <c r="B139" s="4"/>
      <c r="C139" s="4"/>
      <c r="D139" s="4"/>
      <c r="E139" s="4"/>
    </row>
    <row r="140" spans="1:5" ht="14.5" hidden="1">
      <c r="A140" s="88"/>
      <c r="B140" s="4"/>
      <c r="C140" s="4"/>
      <c r="D140" s="4"/>
      <c r="E140" s="4"/>
    </row>
    <row r="141" spans="1:5" ht="14.5" hidden="1">
      <c r="A141" s="88"/>
      <c r="B141" s="4"/>
      <c r="C141" s="4"/>
      <c r="D141" s="4"/>
      <c r="E141" s="4"/>
    </row>
    <row r="142" spans="1:5" ht="14.5" hidden="1">
      <c r="A142" s="88"/>
      <c r="B142" s="4"/>
      <c r="C142" s="4"/>
      <c r="D142" s="4"/>
      <c r="E142" s="4"/>
    </row>
    <row r="143" spans="1:5" ht="14.5" hidden="1">
      <c r="A143" s="88"/>
      <c r="B143" s="4"/>
      <c r="C143" s="4"/>
      <c r="D143" s="4"/>
      <c r="E143" s="4"/>
    </row>
    <row r="144" spans="1:5" ht="14.5" hidden="1">
      <c r="A144" s="88"/>
      <c r="B144" s="4"/>
      <c r="C144" s="4"/>
      <c r="D144" s="4"/>
      <c r="E144" s="4"/>
    </row>
    <row r="145" spans="1:5" ht="14.5" hidden="1">
      <c r="A145" s="88"/>
      <c r="B145" s="4"/>
      <c r="C145" s="4"/>
      <c r="D145" s="4"/>
      <c r="E145" s="4"/>
    </row>
    <row r="146" spans="1:5" ht="14.5" hidden="1">
      <c r="A146" s="88"/>
      <c r="B146" s="4"/>
      <c r="C146" s="4"/>
      <c r="D146" s="4"/>
      <c r="E146" s="4"/>
    </row>
    <row r="147" spans="1:5" ht="14.5" hidden="1">
      <c r="A147" s="88"/>
      <c r="B147" s="4"/>
      <c r="C147" s="4"/>
      <c r="D147" s="4"/>
      <c r="E147" s="4"/>
    </row>
    <row r="148" spans="1:5" ht="14.5" hidden="1">
      <c r="A148" s="88"/>
      <c r="B148" s="4"/>
      <c r="C148" s="4"/>
      <c r="D148" s="4"/>
      <c r="E148" s="4"/>
    </row>
    <row r="149" spans="1:5" ht="14.5" hidden="1">
      <c r="A149" s="88"/>
      <c r="B149" s="4"/>
      <c r="C149" s="4"/>
      <c r="D149" s="4"/>
      <c r="E149" s="4"/>
    </row>
    <row r="150" spans="1:5" ht="14.5" hidden="1">
      <c r="A150" s="88"/>
      <c r="B150" s="4"/>
      <c r="C150" s="4"/>
      <c r="D150" s="4"/>
      <c r="E150" s="4"/>
    </row>
    <row r="151" spans="1:5" ht="14.5" hidden="1">
      <c r="A151" s="88"/>
      <c r="B151" s="4"/>
      <c r="C151" s="4"/>
      <c r="D151" s="4"/>
      <c r="E151" s="4"/>
    </row>
    <row r="152" spans="1:5" ht="14.5" hidden="1">
      <c r="A152" s="88"/>
      <c r="B152" s="4"/>
      <c r="C152" s="4"/>
      <c r="D152" s="4"/>
      <c r="E152" s="4"/>
    </row>
    <row r="153" spans="1:5" ht="14.5" hidden="1">
      <c r="A153" s="88"/>
      <c r="B153" s="4"/>
      <c r="C153" s="4"/>
      <c r="D153" s="4"/>
      <c r="E153" s="4"/>
    </row>
    <row r="154" spans="1:5" ht="14.5" hidden="1">
      <c r="A154" s="88"/>
      <c r="B154" s="4"/>
      <c r="C154" s="4"/>
      <c r="D154" s="4"/>
      <c r="E154" s="4"/>
    </row>
    <row r="155" spans="1:5" ht="14.5" hidden="1">
      <c r="A155" s="88"/>
      <c r="B155" s="4"/>
      <c r="C155" s="4"/>
      <c r="D155" s="4"/>
      <c r="E155" s="4"/>
    </row>
    <row r="156" spans="1:5" ht="14.5" hidden="1">
      <c r="A156" s="88"/>
      <c r="B156" s="4"/>
      <c r="C156" s="4"/>
      <c r="D156" s="4"/>
      <c r="E156" s="4"/>
    </row>
    <row r="157" spans="1:5" ht="14.5" hidden="1">
      <c r="A157" s="88"/>
      <c r="B157" s="4"/>
      <c r="C157" s="4"/>
      <c r="D157" s="4"/>
      <c r="E157" s="4"/>
    </row>
    <row r="158" spans="1:5" ht="14.5" hidden="1">
      <c r="A158" s="88"/>
      <c r="B158" s="4"/>
      <c r="C158" s="4"/>
      <c r="D158" s="4"/>
      <c r="E158" s="4"/>
    </row>
    <row r="159" spans="1:5" ht="14.5" hidden="1">
      <c r="A159" s="88"/>
      <c r="B159" s="4"/>
      <c r="C159" s="4"/>
      <c r="D159" s="4"/>
      <c r="E159" s="4"/>
    </row>
    <row r="160" spans="1:5" ht="14.5" hidden="1">
      <c r="A160" s="88"/>
      <c r="B160" s="4"/>
      <c r="C160" s="4"/>
      <c r="D160" s="4"/>
      <c r="E160" s="4"/>
    </row>
    <row r="161" spans="1:5" ht="14.5" hidden="1">
      <c r="A161" s="88"/>
      <c r="B161" s="4"/>
      <c r="C161" s="4"/>
      <c r="D161" s="4"/>
      <c r="E161" s="4"/>
    </row>
    <row r="162" spans="1:5" ht="14.5" hidden="1">
      <c r="A162" s="88"/>
      <c r="B162" s="4"/>
      <c r="C162" s="4"/>
      <c r="D162" s="4"/>
      <c r="E162" s="4"/>
    </row>
    <row r="163" spans="1:5" ht="14.5" hidden="1">
      <c r="A163" s="88"/>
      <c r="B163" s="4"/>
      <c r="C163" s="4"/>
      <c r="D163" s="4"/>
      <c r="E163" s="4"/>
    </row>
    <row r="164" spans="1:5" ht="14.5" hidden="1">
      <c r="A164" s="88"/>
      <c r="B164" s="4"/>
      <c r="C164" s="4"/>
      <c r="D164" s="4"/>
      <c r="E164" s="4"/>
    </row>
    <row r="165" spans="1:5" ht="14.5" hidden="1">
      <c r="A165" s="88"/>
      <c r="B165" s="4"/>
      <c r="C165" s="4"/>
      <c r="D165" s="4"/>
      <c r="E165" s="4"/>
    </row>
    <row r="166" spans="1:5" ht="14.5" hidden="1">
      <c r="A166" s="88"/>
      <c r="B166" s="4"/>
      <c r="C166" s="4"/>
      <c r="D166" s="4"/>
      <c r="E166" s="4"/>
    </row>
    <row r="167" spans="1:5" ht="14.5" hidden="1">
      <c r="A167" s="88"/>
      <c r="B167" s="4"/>
      <c r="C167" s="4"/>
      <c r="D167" s="4"/>
      <c r="E167" s="4"/>
    </row>
    <row r="168" spans="1:5" ht="14.5" hidden="1">
      <c r="A168" s="88"/>
      <c r="B168" s="4"/>
      <c r="C168" s="4"/>
      <c r="D168" s="4"/>
      <c r="E168" s="4"/>
    </row>
    <row r="169" spans="1:5" ht="14.5" hidden="1">
      <c r="A169" s="88"/>
      <c r="B169" s="4"/>
      <c r="C169" s="4"/>
      <c r="D169" s="4"/>
      <c r="E169" s="4"/>
    </row>
    <row r="170" spans="1:5" ht="14.5" hidden="1">
      <c r="A170" s="88"/>
      <c r="B170" s="4"/>
      <c r="C170" s="4"/>
      <c r="D170" s="4"/>
      <c r="E170" s="4"/>
    </row>
    <row r="171" spans="1:5" ht="14.5" hidden="1">
      <c r="A171" s="88"/>
      <c r="B171" s="4"/>
      <c r="C171" s="4"/>
      <c r="D171" s="4"/>
      <c r="E171" s="4"/>
    </row>
    <row r="172" spans="1:5" ht="14.5" hidden="1">
      <c r="A172" s="88"/>
      <c r="B172" s="4"/>
      <c r="C172" s="4"/>
      <c r="D172" s="4"/>
      <c r="E172" s="4"/>
    </row>
    <row r="173" spans="1:5" ht="14.5" hidden="1">
      <c r="A173" s="88"/>
      <c r="B173" s="4"/>
      <c r="C173" s="4"/>
      <c r="D173" s="4"/>
      <c r="E173" s="4"/>
    </row>
    <row r="174" spans="1:5" ht="14.5" hidden="1">
      <c r="A174" s="88"/>
      <c r="B174" s="4"/>
      <c r="C174" s="4"/>
      <c r="D174" s="4"/>
      <c r="E174" s="4"/>
    </row>
    <row r="175" spans="1:5" ht="14.5" hidden="1">
      <c r="A175" s="88"/>
      <c r="B175" s="4"/>
      <c r="C175" s="4"/>
      <c r="D175" s="4"/>
      <c r="E175" s="4"/>
    </row>
    <row r="176" spans="1:5" ht="14.5" hidden="1">
      <c r="A176" s="88"/>
      <c r="B176" s="4"/>
      <c r="C176" s="4"/>
      <c r="D176" s="4"/>
      <c r="E176" s="4"/>
    </row>
    <row r="177" spans="1:5" ht="14.5" hidden="1">
      <c r="A177" s="88"/>
      <c r="B177" s="4"/>
      <c r="C177" s="4"/>
      <c r="D177" s="4"/>
      <c r="E177" s="4"/>
    </row>
    <row r="178" spans="1:5" ht="14.5" hidden="1">
      <c r="A178" s="88"/>
      <c r="B178" s="4"/>
      <c r="C178" s="4"/>
      <c r="D178" s="4"/>
      <c r="E178" s="4"/>
    </row>
    <row r="179" spans="1:5" ht="14.5" hidden="1">
      <c r="A179" s="88"/>
      <c r="B179" s="4"/>
      <c r="C179" s="4"/>
      <c r="D179" s="4"/>
      <c r="E179" s="4"/>
    </row>
    <row r="180" spans="1:5" ht="14.5" hidden="1">
      <c r="A180" s="88"/>
      <c r="B180" s="4"/>
      <c r="C180" s="4"/>
      <c r="D180" s="4"/>
      <c r="E180" s="4"/>
    </row>
    <row r="181" spans="1:5" ht="14.5" hidden="1">
      <c r="A181" s="88"/>
      <c r="B181" s="4"/>
      <c r="C181" s="4"/>
      <c r="D181" s="4"/>
      <c r="E181" s="4"/>
    </row>
    <row r="182" spans="1:5" ht="14.5" hidden="1">
      <c r="A182" s="88"/>
      <c r="B182" s="4"/>
      <c r="C182" s="4"/>
      <c r="D182" s="4"/>
      <c r="E182" s="4"/>
    </row>
    <row r="183" spans="1:5" ht="14.5" hidden="1">
      <c r="A183" s="88"/>
      <c r="B183" s="4"/>
      <c r="C183" s="4"/>
      <c r="D183" s="4"/>
      <c r="E183" s="4"/>
    </row>
    <row r="184" spans="1:5" ht="14.5" hidden="1">
      <c r="A184" s="88"/>
      <c r="B184" s="4"/>
      <c r="C184" s="4"/>
      <c r="D184" s="4"/>
      <c r="E184" s="4"/>
    </row>
    <row r="185" spans="1:5" ht="14.5" hidden="1">
      <c r="A185" s="88"/>
      <c r="B185" s="4"/>
      <c r="C185" s="4"/>
      <c r="D185" s="4"/>
      <c r="E185" s="4"/>
    </row>
    <row r="186" spans="1:5" ht="14.5" hidden="1">
      <c r="A186" s="88"/>
      <c r="B186" s="4"/>
      <c r="C186" s="4"/>
      <c r="D186" s="4"/>
      <c r="E186" s="4"/>
    </row>
    <row r="187" spans="1:5" ht="14.5" hidden="1">
      <c r="A187" s="88"/>
      <c r="B187" s="4"/>
      <c r="C187" s="4"/>
      <c r="D187" s="4"/>
      <c r="E187" s="4"/>
    </row>
    <row r="188" spans="1:5" ht="14.5" hidden="1">
      <c r="A188" s="88"/>
      <c r="B188" s="4"/>
      <c r="C188" s="4"/>
      <c r="D188" s="4"/>
      <c r="E188" s="4"/>
    </row>
    <row r="189" spans="1:5" ht="14.5" hidden="1">
      <c r="A189" s="88"/>
      <c r="B189" s="4"/>
      <c r="C189" s="4"/>
      <c r="D189" s="4"/>
      <c r="E189" s="4"/>
    </row>
    <row r="190" spans="1:5" ht="14.5" hidden="1">
      <c r="A190" s="88"/>
      <c r="B190" s="4"/>
      <c r="C190" s="4"/>
      <c r="D190" s="4"/>
      <c r="E190" s="4"/>
    </row>
    <row r="191" spans="1:5" ht="14.5" hidden="1">
      <c r="A191" s="88"/>
      <c r="B191" s="4"/>
      <c r="C191" s="4"/>
      <c r="D191" s="4"/>
      <c r="E191" s="4"/>
    </row>
    <row r="192" spans="1:5" ht="14.5" hidden="1">
      <c r="A192" s="88"/>
      <c r="B192" s="4"/>
      <c r="C192" s="4"/>
      <c r="D192" s="4"/>
      <c r="E192" s="4"/>
    </row>
    <row r="193" spans="1:5" ht="14.5" hidden="1">
      <c r="A193" s="88"/>
      <c r="B193" s="4"/>
      <c r="C193" s="4"/>
      <c r="D193" s="4"/>
      <c r="E193" s="4"/>
    </row>
    <row r="194" spans="1:5" ht="14.5" hidden="1">
      <c r="A194" s="88"/>
      <c r="B194" s="4"/>
      <c r="C194" s="4"/>
      <c r="D194" s="4"/>
      <c r="E194" s="4"/>
    </row>
    <row r="195" spans="1:5" ht="14.5" hidden="1">
      <c r="A195" s="88"/>
      <c r="B195" s="4"/>
      <c r="C195" s="4"/>
      <c r="D195" s="4"/>
      <c r="E195" s="4"/>
    </row>
    <row r="196" spans="1:5" ht="14.5" hidden="1">
      <c r="A196" s="88"/>
      <c r="B196" s="4"/>
      <c r="C196" s="4"/>
      <c r="D196" s="4"/>
      <c r="E196" s="4"/>
    </row>
    <row r="197" spans="1:5" ht="14.5" hidden="1">
      <c r="A197" s="88"/>
      <c r="B197" s="4"/>
      <c r="C197" s="4"/>
      <c r="D197" s="4"/>
      <c r="E197" s="4"/>
    </row>
    <row r="198" spans="1:5" ht="14.5" hidden="1">
      <c r="A198" s="88"/>
      <c r="B198" s="4"/>
      <c r="C198" s="4"/>
      <c r="D198" s="4"/>
      <c r="E198" s="4"/>
    </row>
    <row r="199" spans="1:5" ht="14.5" hidden="1">
      <c r="A199" s="88"/>
      <c r="B199" s="4"/>
      <c r="C199" s="4"/>
      <c r="D199" s="4"/>
      <c r="E199" s="4"/>
    </row>
    <row r="200" spans="1:5" ht="14.5" hidden="1">
      <c r="A200" s="88"/>
      <c r="B200" s="4"/>
      <c r="C200" s="4"/>
      <c r="D200" s="4"/>
      <c r="E200" s="4"/>
    </row>
    <row r="201" spans="1:5" ht="14.5" hidden="1">
      <c r="A201" s="88"/>
      <c r="B201" s="4"/>
      <c r="C201" s="4"/>
      <c r="D201" s="4"/>
      <c r="E201" s="4"/>
    </row>
    <row r="202" spans="1:5" ht="14.5" hidden="1">
      <c r="A202" s="88"/>
      <c r="B202" s="4"/>
      <c r="C202" s="4"/>
      <c r="D202" s="4"/>
      <c r="E202" s="4"/>
    </row>
    <row r="203" spans="1:5" ht="14.5" hidden="1">
      <c r="A203" s="88"/>
      <c r="B203" s="4"/>
      <c r="C203" s="4"/>
      <c r="D203" s="4"/>
      <c r="E203" s="4"/>
    </row>
    <row r="204" spans="1:5" ht="14.5" hidden="1">
      <c r="A204" s="88"/>
      <c r="B204" s="4"/>
      <c r="C204" s="4"/>
      <c r="D204" s="4"/>
      <c r="E204" s="4"/>
    </row>
    <row r="205" spans="1:5" ht="14.5" hidden="1">
      <c r="A205" s="88"/>
      <c r="B205" s="4"/>
      <c r="C205" s="4"/>
      <c r="D205" s="4"/>
      <c r="E205" s="4"/>
    </row>
    <row r="206" spans="1:5" ht="14.5" hidden="1">
      <c r="A206" s="88"/>
      <c r="B206" s="4"/>
      <c r="C206" s="4"/>
      <c r="D206" s="4"/>
      <c r="E206" s="4"/>
    </row>
    <row r="207" spans="1:5" ht="14.5" hidden="1">
      <c r="A207" s="88"/>
      <c r="B207" s="4"/>
      <c r="C207" s="4"/>
      <c r="D207" s="4"/>
      <c r="E207" s="4"/>
    </row>
    <row r="208" spans="1:5" ht="14.5" hidden="1">
      <c r="A208" s="88"/>
      <c r="B208" s="4"/>
      <c r="C208" s="4"/>
      <c r="D208" s="4"/>
      <c r="E208" s="4"/>
    </row>
    <row r="209" spans="1:5" ht="14.5" hidden="1">
      <c r="A209" s="88"/>
      <c r="B209" s="4"/>
      <c r="C209" s="4"/>
      <c r="D209" s="4"/>
      <c r="E209" s="4"/>
    </row>
    <row r="210" spans="1:5" ht="14.5" hidden="1">
      <c r="A210" s="88"/>
      <c r="B210" s="4"/>
      <c r="C210" s="4"/>
      <c r="D210" s="4"/>
      <c r="E210" s="4"/>
    </row>
    <row r="211" spans="1:5" ht="14.5" hidden="1">
      <c r="A211" s="88"/>
      <c r="B211" s="4"/>
      <c r="C211" s="4"/>
      <c r="D211" s="4"/>
      <c r="E211" s="4"/>
    </row>
    <row r="212" spans="1:5" ht="14.5" hidden="1">
      <c r="A212" s="88"/>
      <c r="B212" s="4"/>
      <c r="C212" s="4"/>
      <c r="D212" s="4"/>
      <c r="E212" s="4"/>
    </row>
    <row r="213" spans="1:5" ht="14.5" hidden="1">
      <c r="A213" s="88"/>
      <c r="B213" s="4"/>
      <c r="C213" s="4"/>
      <c r="D213" s="4"/>
      <c r="E213" s="4"/>
    </row>
    <row r="214" spans="1:5" ht="14.5" hidden="1">
      <c r="A214" s="88"/>
      <c r="B214" s="4"/>
      <c r="C214" s="4"/>
      <c r="D214" s="4"/>
      <c r="E214" s="4"/>
    </row>
    <row r="215" spans="1:5" ht="14.5" hidden="1">
      <c r="A215" s="88"/>
      <c r="B215" s="4"/>
      <c r="C215" s="4"/>
      <c r="D215" s="4"/>
      <c r="E215" s="4"/>
    </row>
    <row r="216" spans="1:5" ht="14.5" hidden="1">
      <c r="A216" s="88"/>
      <c r="B216" s="4"/>
      <c r="C216" s="4"/>
      <c r="D216" s="4"/>
      <c r="E216" s="4"/>
    </row>
    <row r="217" spans="1:5" ht="14.5" hidden="1">
      <c r="A217" s="88"/>
      <c r="B217" s="4"/>
      <c r="C217" s="4"/>
      <c r="D217" s="4"/>
      <c r="E217" s="4"/>
    </row>
    <row r="218" spans="1:5" ht="14.5" hidden="1">
      <c r="A218" s="88"/>
      <c r="B218" s="4"/>
      <c r="C218" s="4"/>
      <c r="D218" s="4"/>
      <c r="E218" s="4"/>
    </row>
    <row r="219" spans="1:5" ht="14.5" hidden="1">
      <c r="A219" s="88"/>
      <c r="B219" s="4"/>
      <c r="C219" s="4"/>
      <c r="D219" s="4"/>
      <c r="E219" s="4"/>
    </row>
    <row r="220" spans="1:5" ht="14.5" hidden="1">
      <c r="A220" s="88"/>
      <c r="B220" s="4"/>
      <c r="C220" s="4"/>
      <c r="D220" s="4"/>
      <c r="E220" s="4"/>
    </row>
    <row r="221" spans="1:5" ht="14.5" hidden="1">
      <c r="A221" s="88"/>
      <c r="B221" s="4"/>
      <c r="C221" s="4"/>
      <c r="D221" s="4"/>
      <c r="E221" s="4"/>
    </row>
    <row r="222" spans="1:5" ht="14.5" hidden="1">
      <c r="A222" s="88"/>
      <c r="B222" s="4"/>
      <c r="C222" s="4"/>
      <c r="D222" s="4"/>
      <c r="E222" s="4"/>
    </row>
    <row r="223" spans="1:5" ht="14.5" hidden="1">
      <c r="A223" s="88"/>
      <c r="B223" s="4"/>
      <c r="C223" s="4"/>
      <c r="D223" s="4"/>
      <c r="E223" s="4"/>
    </row>
    <row r="224" spans="1:5" ht="14.5" hidden="1">
      <c r="A224" s="88"/>
      <c r="B224" s="4"/>
      <c r="C224" s="4"/>
      <c r="D224" s="4"/>
      <c r="E224" s="4"/>
    </row>
    <row r="225" spans="1:5" ht="14.5" hidden="1">
      <c r="A225" s="88"/>
      <c r="B225" s="4"/>
      <c r="C225" s="4"/>
      <c r="D225" s="4"/>
      <c r="E225" s="4"/>
    </row>
    <row r="226" spans="1:5" ht="14.5" hidden="1">
      <c r="A226" s="88"/>
      <c r="B226" s="4"/>
      <c r="C226" s="4"/>
      <c r="D226" s="4"/>
      <c r="E226" s="4"/>
    </row>
    <row r="227" spans="1:5" ht="14.5" hidden="1">
      <c r="A227" s="88"/>
      <c r="B227" s="4"/>
      <c r="C227" s="4"/>
      <c r="D227" s="4"/>
      <c r="E227" s="4"/>
    </row>
    <row r="228" spans="1:5" ht="14.5" hidden="1">
      <c r="A228" s="88"/>
      <c r="B228" s="4"/>
      <c r="C228" s="4"/>
      <c r="D228" s="4"/>
      <c r="E228" s="4"/>
    </row>
    <row r="229" spans="1:5" ht="14.5" hidden="1">
      <c r="A229" s="88"/>
      <c r="B229" s="4"/>
      <c r="C229" s="4"/>
      <c r="D229" s="4"/>
      <c r="E229" s="4"/>
    </row>
    <row r="230" spans="1:5" ht="14.5" hidden="1">
      <c r="A230" s="88"/>
      <c r="B230" s="4"/>
      <c r="C230" s="4"/>
      <c r="D230" s="4"/>
      <c r="E230" s="4"/>
    </row>
    <row r="231" spans="1:5" ht="14.5" hidden="1">
      <c r="A231" s="88"/>
      <c r="B231" s="4"/>
      <c r="C231" s="4"/>
      <c r="D231" s="4"/>
      <c r="E231" s="4"/>
    </row>
    <row r="232" spans="1:5" ht="14.5" hidden="1">
      <c r="A232" s="88"/>
      <c r="B232" s="4"/>
      <c r="C232" s="4"/>
      <c r="D232" s="4"/>
      <c r="E232" s="4"/>
    </row>
    <row r="233" spans="1:5" ht="14.5" hidden="1">
      <c r="A233" s="88"/>
      <c r="B233" s="4"/>
      <c r="C233" s="4"/>
      <c r="D233" s="4"/>
      <c r="E233" s="4"/>
    </row>
    <row r="234" spans="1:5" ht="14.5" hidden="1">
      <c r="A234" s="88"/>
      <c r="B234" s="4"/>
      <c r="C234" s="4"/>
      <c r="D234" s="4"/>
      <c r="E234" s="4"/>
    </row>
    <row r="235" spans="1:5" ht="14.5" hidden="1">
      <c r="A235" s="88"/>
      <c r="B235" s="4"/>
      <c r="C235" s="4"/>
      <c r="D235" s="4"/>
      <c r="E235" s="4"/>
    </row>
    <row r="236" spans="1:5" ht="14.5" hidden="1">
      <c r="A236" s="88"/>
      <c r="B236" s="4"/>
      <c r="C236" s="4"/>
      <c r="D236" s="4"/>
      <c r="E236" s="4"/>
    </row>
    <row r="237" spans="1:5" ht="14.5" hidden="1">
      <c r="A237" s="88"/>
      <c r="B237" s="4"/>
      <c r="C237" s="4"/>
      <c r="D237" s="4"/>
      <c r="E237" s="4"/>
    </row>
    <row r="238" spans="1:5" ht="14.5" hidden="1">
      <c r="A238" s="88"/>
      <c r="B238" s="4"/>
      <c r="C238" s="4"/>
      <c r="D238" s="4"/>
      <c r="E238" s="4"/>
    </row>
    <row r="239" spans="1:5" ht="14.5" hidden="1">
      <c r="A239" s="88"/>
      <c r="B239" s="4"/>
      <c r="C239" s="4"/>
      <c r="D239" s="4"/>
      <c r="E239" s="4"/>
    </row>
    <row r="240" spans="1:5" ht="14.5" hidden="1">
      <c r="A240" s="88"/>
      <c r="B240" s="4"/>
      <c r="C240" s="4"/>
      <c r="D240" s="4"/>
      <c r="E240" s="4"/>
    </row>
    <row r="241" spans="1:5" ht="14.5" hidden="1">
      <c r="A241" s="88"/>
      <c r="B241" s="4"/>
      <c r="C241" s="4"/>
      <c r="D241" s="4"/>
      <c r="E241" s="4"/>
    </row>
    <row r="242" spans="1:5" ht="14.5" hidden="1">
      <c r="A242" s="88"/>
      <c r="B242" s="4"/>
      <c r="C242" s="4"/>
      <c r="D242" s="4"/>
      <c r="E242" s="4"/>
    </row>
    <row r="243" spans="1:5" ht="14.5" hidden="1">
      <c r="A243" s="88"/>
      <c r="B243" s="4"/>
      <c r="C243" s="4"/>
      <c r="D243" s="4"/>
      <c r="E243" s="4"/>
    </row>
    <row r="244" spans="1:5" ht="14.5" hidden="1">
      <c r="A244" s="88"/>
      <c r="B244" s="4"/>
      <c r="C244" s="4"/>
      <c r="D244" s="4"/>
      <c r="E244" s="4"/>
    </row>
    <row r="245" spans="1:5" ht="14.5" hidden="1">
      <c r="A245" s="88"/>
      <c r="B245" s="4"/>
      <c r="C245" s="4"/>
      <c r="D245" s="4"/>
      <c r="E245" s="4"/>
    </row>
    <row r="246" spans="1:5" ht="14.5" hidden="1">
      <c r="A246" s="88"/>
      <c r="B246" s="4"/>
      <c r="C246" s="4"/>
      <c r="D246" s="4"/>
      <c r="E246" s="4"/>
    </row>
    <row r="247" spans="1:5" ht="14.5" hidden="1">
      <c r="A247" s="88"/>
      <c r="B247" s="4"/>
      <c r="C247" s="4"/>
      <c r="D247" s="4"/>
      <c r="E247" s="4"/>
    </row>
    <row r="248" spans="1:5" ht="14.5" hidden="1">
      <c r="A248" s="88"/>
      <c r="B248" s="4"/>
      <c r="C248" s="4"/>
      <c r="D248" s="4"/>
      <c r="E248" s="4"/>
    </row>
    <row r="249" spans="1:5" ht="14.5" hidden="1">
      <c r="A249" s="88"/>
      <c r="B249" s="4"/>
      <c r="C249" s="4"/>
      <c r="D249" s="4"/>
      <c r="E249" s="4"/>
    </row>
    <row r="250" spans="1:5" ht="14.5" hidden="1">
      <c r="A250" s="88"/>
      <c r="B250" s="4"/>
      <c r="C250" s="4"/>
      <c r="D250" s="4"/>
      <c r="E250" s="4"/>
    </row>
    <row r="251" spans="1:5" ht="14.5" hidden="1">
      <c r="A251" s="88"/>
      <c r="B251" s="4"/>
      <c r="C251" s="4"/>
      <c r="D251" s="4"/>
      <c r="E251" s="4"/>
    </row>
    <row r="252" spans="1:5" ht="14.5" hidden="1">
      <c r="A252" s="88"/>
      <c r="B252" s="4"/>
      <c r="C252" s="4"/>
      <c r="D252" s="4"/>
      <c r="E252" s="4"/>
    </row>
    <row r="253" spans="1:5" ht="14.5" hidden="1">
      <c r="A253" s="88"/>
      <c r="B253" s="4"/>
      <c r="C253" s="4"/>
      <c r="D253" s="4"/>
      <c r="E253" s="4"/>
    </row>
    <row r="254" spans="1:5" ht="14.5" hidden="1">
      <c r="A254" s="88"/>
      <c r="B254" s="4"/>
      <c r="C254" s="4"/>
      <c r="D254" s="4"/>
      <c r="E254" s="4"/>
    </row>
    <row r="255" spans="1:5" ht="14.5" hidden="1">
      <c r="A255" s="88"/>
      <c r="B255" s="4"/>
      <c r="C255" s="4"/>
      <c r="D255" s="4"/>
      <c r="E255" s="4"/>
    </row>
    <row r="256" spans="1:5" ht="14.5" hidden="1">
      <c r="A256" s="88"/>
      <c r="B256" s="4"/>
      <c r="C256" s="4"/>
      <c r="D256" s="4"/>
      <c r="E256" s="4"/>
    </row>
    <row r="257" spans="1:5" ht="14.5" hidden="1">
      <c r="A257" s="88"/>
      <c r="B257" s="4"/>
      <c r="C257" s="4"/>
      <c r="D257" s="4"/>
      <c r="E257" s="4"/>
    </row>
    <row r="258" spans="1:5" ht="14.5" hidden="1">
      <c r="A258" s="88"/>
      <c r="B258" s="4"/>
      <c r="C258" s="4"/>
      <c r="D258" s="4"/>
      <c r="E258" s="4"/>
    </row>
    <row r="259" spans="1:5" ht="14.5" hidden="1">
      <c r="A259" s="88"/>
      <c r="B259" s="4"/>
      <c r="C259" s="4"/>
      <c r="D259" s="4"/>
      <c r="E259" s="4"/>
    </row>
    <row r="260" spans="1:5" ht="14.5" hidden="1">
      <c r="A260" s="88"/>
      <c r="B260" s="4"/>
      <c r="C260" s="4"/>
      <c r="D260" s="4"/>
      <c r="E260" s="4"/>
    </row>
    <row r="261" spans="1:5" ht="14.5" hidden="1">
      <c r="A261" s="88"/>
      <c r="B261" s="4"/>
      <c r="C261" s="4"/>
      <c r="D261" s="4"/>
      <c r="E261" s="4"/>
    </row>
    <row r="262" spans="1:5" ht="14.5" hidden="1">
      <c r="A262" s="88"/>
      <c r="B262" s="4"/>
      <c r="C262" s="4"/>
      <c r="D262" s="4"/>
      <c r="E262" s="4"/>
    </row>
    <row r="263" spans="1:5" ht="14.5" hidden="1">
      <c r="A263" s="88"/>
      <c r="B263" s="4"/>
      <c r="C263" s="4"/>
      <c r="D263" s="4"/>
      <c r="E263" s="4"/>
    </row>
    <row r="264" spans="1:5" ht="14.5" hidden="1">
      <c r="A264" s="88"/>
      <c r="B264" s="4"/>
      <c r="C264" s="4"/>
      <c r="D264" s="4"/>
      <c r="E264" s="4"/>
    </row>
    <row r="265" spans="1:5" ht="14.5" hidden="1">
      <c r="A265" s="88"/>
      <c r="B265" s="4"/>
      <c r="C265" s="4"/>
      <c r="D265" s="4"/>
      <c r="E265" s="4"/>
    </row>
    <row r="266" spans="1:5" ht="14.5" hidden="1">
      <c r="A266" s="88"/>
      <c r="B266" s="4"/>
      <c r="C266" s="4"/>
      <c r="D266" s="4"/>
      <c r="E266" s="4"/>
    </row>
    <row r="267" spans="1:5" ht="14.5" hidden="1">
      <c r="A267" s="88"/>
      <c r="B267" s="4"/>
      <c r="C267" s="4"/>
      <c r="D267" s="4"/>
      <c r="E267" s="4"/>
    </row>
    <row r="268" spans="1:5" ht="14.5" hidden="1">
      <c r="A268" s="88"/>
      <c r="B268" s="4"/>
      <c r="C268" s="4"/>
      <c r="D268" s="4"/>
      <c r="E268" s="4"/>
    </row>
    <row r="269" spans="1:5" ht="14.5" hidden="1">
      <c r="A269" s="88"/>
      <c r="B269" s="4"/>
      <c r="C269" s="4"/>
      <c r="D269" s="4"/>
      <c r="E269" s="4"/>
    </row>
    <row r="270" spans="1:5" ht="14.5" hidden="1">
      <c r="A270" s="88"/>
      <c r="B270" s="4"/>
      <c r="C270" s="4"/>
      <c r="D270" s="4"/>
      <c r="E270" s="4"/>
    </row>
    <row r="271" spans="1:5" ht="14.5" hidden="1">
      <c r="A271" s="88"/>
      <c r="B271" s="4"/>
      <c r="C271" s="4"/>
      <c r="D271" s="4"/>
      <c r="E271" s="4"/>
    </row>
    <row r="272" spans="1:5" ht="14.5" hidden="1">
      <c r="A272" s="88"/>
      <c r="B272" s="4"/>
      <c r="C272" s="4"/>
      <c r="D272" s="4"/>
      <c r="E272" s="4"/>
    </row>
    <row r="273" spans="1:5" ht="14.5" hidden="1">
      <c r="A273" s="88"/>
      <c r="B273" s="4"/>
      <c r="C273" s="4"/>
      <c r="D273" s="4"/>
      <c r="E273" s="4"/>
    </row>
    <row r="274" spans="1:5" ht="14.5" hidden="1">
      <c r="A274" s="88"/>
      <c r="B274" s="4"/>
      <c r="C274" s="4"/>
      <c r="D274" s="4"/>
      <c r="E274" s="4"/>
    </row>
    <row r="275" spans="1:5" ht="14.5" hidden="1">
      <c r="A275" s="88"/>
      <c r="B275" s="4"/>
      <c r="C275" s="4"/>
      <c r="D275" s="4"/>
      <c r="E275" s="4"/>
    </row>
    <row r="276" spans="1:5" ht="14.5" hidden="1">
      <c r="A276" s="88"/>
      <c r="B276" s="4"/>
      <c r="C276" s="4"/>
      <c r="D276" s="4"/>
      <c r="E276" s="4"/>
    </row>
    <row r="277" spans="1:5" ht="14.5" hidden="1">
      <c r="A277" s="88"/>
      <c r="B277" s="4"/>
      <c r="C277" s="4"/>
      <c r="D277" s="4"/>
      <c r="E277" s="4"/>
    </row>
    <row r="278" spans="1:5" ht="14.5" hidden="1">
      <c r="A278" s="88"/>
      <c r="B278" s="4"/>
      <c r="C278" s="4"/>
      <c r="D278" s="4"/>
      <c r="E278" s="4"/>
    </row>
    <row r="279" spans="1:5" ht="14.5" hidden="1">
      <c r="A279" s="88"/>
      <c r="B279" s="4"/>
      <c r="C279" s="4"/>
      <c r="D279" s="4"/>
      <c r="E279" s="4"/>
    </row>
    <row r="280" spans="1:5" ht="14.5" hidden="1">
      <c r="A280" s="88"/>
      <c r="B280" s="4"/>
      <c r="C280" s="4"/>
      <c r="D280" s="4"/>
      <c r="E280" s="4"/>
    </row>
    <row r="281" spans="1:5" ht="14.5" hidden="1">
      <c r="A281" s="88"/>
      <c r="B281" s="4"/>
      <c r="C281" s="4"/>
      <c r="D281" s="4"/>
      <c r="E281" s="4"/>
    </row>
    <row r="282" spans="1:5" ht="14.5" hidden="1">
      <c r="A282" s="88"/>
      <c r="B282" s="4"/>
      <c r="C282" s="4"/>
      <c r="D282" s="4"/>
      <c r="E282" s="4"/>
    </row>
    <row r="283" spans="1:5" ht="14.5" hidden="1">
      <c r="A283" s="88"/>
      <c r="B283" s="4"/>
      <c r="C283" s="4"/>
      <c r="D283" s="4"/>
      <c r="E283" s="4"/>
    </row>
    <row r="284" spans="1:5" ht="14.5" hidden="1">
      <c r="A284" s="88"/>
      <c r="B284" s="4"/>
      <c r="C284" s="4"/>
      <c r="D284" s="4"/>
      <c r="E284" s="4"/>
    </row>
    <row r="285" spans="1:5" ht="14.5" hidden="1">
      <c r="A285" s="88"/>
      <c r="B285" s="4"/>
      <c r="C285" s="4"/>
      <c r="D285" s="4"/>
      <c r="E285" s="4"/>
    </row>
    <row r="286" spans="1:5" ht="14.5" hidden="1">
      <c r="A286" s="88"/>
      <c r="B286" s="4"/>
      <c r="C286" s="4"/>
      <c r="D286" s="4"/>
      <c r="E286" s="4"/>
    </row>
    <row r="287" spans="1:5" ht="14.5" hidden="1">
      <c r="A287" s="88"/>
      <c r="B287" s="4"/>
      <c r="C287" s="4"/>
      <c r="D287" s="4"/>
      <c r="E287" s="4"/>
    </row>
    <row r="288" spans="1:5" ht="14.5" hidden="1">
      <c r="A288" s="88"/>
      <c r="B288" s="4"/>
      <c r="C288" s="4"/>
      <c r="D288" s="4"/>
      <c r="E288" s="4"/>
    </row>
    <row r="289" spans="1:5" ht="14.5" hidden="1">
      <c r="A289" s="88"/>
      <c r="B289" s="4"/>
      <c r="C289" s="4"/>
      <c r="D289" s="4"/>
      <c r="E289" s="4"/>
    </row>
    <row r="290" spans="1:5" ht="14.5" hidden="1">
      <c r="A290" s="88"/>
      <c r="B290" s="4"/>
      <c r="C290" s="4"/>
      <c r="D290" s="4"/>
      <c r="E290" s="4"/>
    </row>
    <row r="291" spans="1:5" ht="14.5" hidden="1">
      <c r="A291" s="88"/>
      <c r="B291" s="4"/>
      <c r="C291" s="4"/>
      <c r="D291" s="4"/>
      <c r="E291" s="4"/>
    </row>
    <row r="292" spans="1:5" ht="14.5" hidden="1">
      <c r="A292" s="88"/>
      <c r="B292" s="4"/>
      <c r="C292" s="4"/>
      <c r="D292" s="4"/>
      <c r="E292" s="4"/>
    </row>
    <row r="293" spans="1:5" ht="14.5" hidden="1">
      <c r="A293" s="88"/>
      <c r="B293" s="4"/>
      <c r="C293" s="4"/>
      <c r="D293" s="4"/>
      <c r="E293" s="4"/>
    </row>
    <row r="294" spans="1:5" ht="14.5" hidden="1">
      <c r="A294" s="88"/>
      <c r="B294" s="4"/>
      <c r="C294" s="4"/>
      <c r="D294" s="4"/>
      <c r="E294" s="4"/>
    </row>
    <row r="295" spans="1:5" ht="14.5" hidden="1">
      <c r="A295" s="88"/>
      <c r="B295" s="4"/>
      <c r="C295" s="4"/>
      <c r="D295" s="4"/>
      <c r="E295" s="4"/>
    </row>
    <row r="296" spans="1:5" ht="14.5" hidden="1">
      <c r="A296" s="88"/>
      <c r="B296" s="4"/>
      <c r="C296" s="4"/>
      <c r="D296" s="4"/>
      <c r="E296" s="4"/>
    </row>
    <row r="297" spans="1:5" ht="14.5" hidden="1">
      <c r="A297" s="88"/>
      <c r="B297" s="4"/>
      <c r="C297" s="4"/>
      <c r="D297" s="4"/>
      <c r="E297" s="4"/>
    </row>
    <row r="298" spans="1:5" ht="14.5" hidden="1">
      <c r="A298" s="88"/>
      <c r="B298" s="4"/>
      <c r="C298" s="4"/>
      <c r="D298" s="4"/>
      <c r="E298" s="4"/>
    </row>
    <row r="299" spans="1:5" ht="14.5" hidden="1">
      <c r="A299" s="88"/>
      <c r="B299" s="4"/>
      <c r="C299" s="4"/>
      <c r="D299" s="4"/>
      <c r="E299" s="4"/>
    </row>
    <row r="300" spans="1:5" ht="14.5" hidden="1">
      <c r="A300" s="88"/>
      <c r="B300" s="4"/>
      <c r="C300" s="4"/>
      <c r="D300" s="4"/>
      <c r="E300" s="4"/>
    </row>
    <row r="301" spans="1:5" ht="14.5" hidden="1">
      <c r="A301" s="88"/>
      <c r="B301" s="4"/>
      <c r="C301" s="4"/>
      <c r="D301" s="4"/>
      <c r="E301" s="4"/>
    </row>
    <row r="302" spans="1:5" ht="14.5" hidden="1">
      <c r="A302" s="88"/>
      <c r="B302" s="4"/>
      <c r="C302" s="4"/>
      <c r="D302" s="4"/>
      <c r="E302" s="4"/>
    </row>
    <row r="303" spans="1:5" ht="14.5" hidden="1">
      <c r="A303" s="88"/>
      <c r="B303" s="4"/>
      <c r="C303" s="4"/>
      <c r="D303" s="4"/>
      <c r="E303" s="4"/>
    </row>
    <row r="304" spans="1:5" ht="14.5" hidden="1">
      <c r="A304" s="88"/>
      <c r="B304" s="4"/>
      <c r="C304" s="4"/>
      <c r="D304" s="4"/>
      <c r="E304" s="4"/>
    </row>
    <row r="305" spans="1:5" ht="14.5" hidden="1">
      <c r="A305" s="88"/>
      <c r="B305" s="4"/>
      <c r="C305" s="4"/>
      <c r="D305" s="4"/>
      <c r="E305" s="4"/>
    </row>
    <row r="306" spans="1:5" ht="14.5" hidden="1">
      <c r="A306" s="88"/>
      <c r="B306" s="4"/>
      <c r="C306" s="4"/>
      <c r="D306" s="4"/>
      <c r="E306" s="4"/>
    </row>
    <row r="307" spans="1:5" ht="14.5" hidden="1">
      <c r="A307" s="88"/>
      <c r="B307" s="4"/>
      <c r="C307" s="4"/>
      <c r="D307" s="4"/>
      <c r="E307" s="4"/>
    </row>
    <row r="308" spans="1:5" ht="14.5" hidden="1">
      <c r="A308" s="88"/>
      <c r="B308" s="4"/>
      <c r="C308" s="4"/>
      <c r="D308" s="4"/>
      <c r="E308" s="4"/>
    </row>
    <row r="309" spans="1:5" ht="14.5" hidden="1">
      <c r="A309" s="88"/>
      <c r="B309" s="4"/>
      <c r="C309" s="4"/>
      <c r="D309" s="4"/>
      <c r="E309" s="4"/>
    </row>
    <row r="310" spans="1:5" ht="14.5" hidden="1">
      <c r="A310" s="88"/>
      <c r="B310" s="4"/>
      <c r="C310" s="4"/>
      <c r="D310" s="4"/>
      <c r="E310" s="4"/>
    </row>
    <row r="311" spans="1:5" ht="14.5" hidden="1">
      <c r="A311" s="88"/>
      <c r="B311" s="4"/>
      <c r="C311" s="4"/>
      <c r="D311" s="4"/>
      <c r="E311" s="4"/>
    </row>
    <row r="312" spans="1:5" ht="14.5" hidden="1">
      <c r="A312" s="88"/>
      <c r="B312" s="4"/>
      <c r="C312" s="4"/>
      <c r="D312" s="4"/>
      <c r="E312" s="4"/>
    </row>
    <row r="313" spans="1:5" ht="14.5" hidden="1">
      <c r="A313" s="88"/>
      <c r="B313" s="4"/>
      <c r="C313" s="4"/>
      <c r="D313" s="4"/>
      <c r="E313" s="4"/>
    </row>
    <row r="314" spans="1:5" ht="14.5" hidden="1">
      <c r="A314" s="88"/>
      <c r="B314" s="4"/>
      <c r="C314" s="4"/>
      <c r="D314" s="4"/>
      <c r="E314" s="4"/>
    </row>
    <row r="315" spans="1:5" ht="14.5" hidden="1">
      <c r="A315" s="88"/>
      <c r="B315" s="4"/>
      <c r="C315" s="4"/>
      <c r="D315" s="4"/>
      <c r="E315" s="4"/>
    </row>
    <row r="316" spans="1:5" ht="14.5" hidden="1">
      <c r="A316" s="88"/>
      <c r="B316" s="4"/>
      <c r="C316" s="4"/>
      <c r="D316" s="4"/>
      <c r="E316" s="4"/>
    </row>
    <row r="317" spans="1:5" ht="14.5" hidden="1">
      <c r="A317" s="88"/>
      <c r="B317" s="4"/>
      <c r="C317" s="4"/>
      <c r="D317" s="4"/>
      <c r="E317" s="4"/>
    </row>
    <row r="318" spans="1:5" ht="14.5" hidden="1">
      <c r="A318" s="88"/>
      <c r="B318" s="4"/>
      <c r="C318" s="4"/>
      <c r="D318" s="4"/>
      <c r="E318" s="4"/>
    </row>
    <row r="319" spans="1:5" ht="14.5" hidden="1">
      <c r="A319" s="88"/>
      <c r="B319" s="4"/>
      <c r="C319" s="4"/>
      <c r="D319" s="4"/>
      <c r="E319" s="4"/>
    </row>
    <row r="320" spans="1:5" ht="14.5" hidden="1">
      <c r="A320" s="88"/>
      <c r="B320" s="4"/>
      <c r="C320" s="4"/>
      <c r="D320" s="4"/>
      <c r="E320" s="4"/>
    </row>
    <row r="321" spans="1:5" ht="14.5" hidden="1">
      <c r="A321" s="88"/>
      <c r="B321" s="4"/>
      <c r="C321" s="4"/>
      <c r="D321" s="4"/>
      <c r="E321" s="4"/>
    </row>
    <row r="322" spans="1:5" ht="14.5" hidden="1">
      <c r="A322" s="88"/>
      <c r="B322" s="4"/>
      <c r="C322" s="4"/>
      <c r="D322" s="4"/>
      <c r="E322" s="4"/>
    </row>
    <row r="323" spans="1:5" ht="14.5" hidden="1">
      <c r="A323" s="88"/>
      <c r="B323" s="4"/>
      <c r="C323" s="4"/>
      <c r="D323" s="4"/>
      <c r="E323" s="4"/>
    </row>
    <row r="324" spans="1:5" ht="14.5" hidden="1">
      <c r="A324" s="88"/>
      <c r="B324" s="4"/>
      <c r="C324" s="4"/>
      <c r="D324" s="4"/>
      <c r="E324" s="4"/>
    </row>
    <row r="325" spans="1:5" ht="14.5" hidden="1">
      <c r="A325" s="88"/>
      <c r="B325" s="4"/>
      <c r="C325" s="4"/>
      <c r="D325" s="4"/>
      <c r="E325" s="4"/>
    </row>
    <row r="326" spans="1:5" ht="14.5" hidden="1">
      <c r="A326" s="88"/>
      <c r="B326" s="4"/>
      <c r="C326" s="4"/>
      <c r="D326" s="4"/>
      <c r="E326" s="4"/>
    </row>
    <row r="327" spans="1:5" ht="14.5" hidden="1">
      <c r="A327" s="88"/>
      <c r="B327" s="4"/>
      <c r="C327" s="4"/>
      <c r="D327" s="4"/>
      <c r="E327" s="4"/>
    </row>
    <row r="328" spans="1:5" ht="14.5" hidden="1">
      <c r="A328" s="88"/>
      <c r="B328" s="4"/>
      <c r="C328" s="4"/>
      <c r="D328" s="4"/>
      <c r="E328" s="4"/>
    </row>
    <row r="329" spans="1:5" ht="14.5" hidden="1">
      <c r="A329" s="88"/>
      <c r="B329" s="4"/>
      <c r="C329" s="4"/>
      <c r="D329" s="4"/>
      <c r="E329" s="4"/>
    </row>
    <row r="330" spans="1:5" ht="14.5" hidden="1">
      <c r="A330" s="88"/>
      <c r="B330" s="4"/>
      <c r="C330" s="4"/>
      <c r="D330" s="4"/>
      <c r="E330" s="4"/>
    </row>
    <row r="331" spans="1:5" ht="14.5" hidden="1">
      <c r="A331" s="88"/>
      <c r="B331" s="4"/>
      <c r="C331" s="4"/>
      <c r="D331" s="4"/>
      <c r="E331" s="4"/>
    </row>
    <row r="332" spans="1:5" ht="14.5" hidden="1">
      <c r="A332" s="88"/>
      <c r="B332" s="4"/>
      <c r="C332" s="4"/>
      <c r="D332" s="4"/>
      <c r="E332" s="4"/>
    </row>
    <row r="333" spans="1:5" ht="14.5" hidden="1">
      <c r="A333" s="88"/>
      <c r="B333" s="4"/>
      <c r="C333" s="4"/>
      <c r="D333" s="4"/>
      <c r="E333" s="4"/>
    </row>
    <row r="334" spans="1:5" ht="14.5" hidden="1">
      <c r="A334" s="88"/>
      <c r="B334" s="4"/>
      <c r="C334" s="4"/>
      <c r="D334" s="4"/>
      <c r="E334" s="4"/>
    </row>
    <row r="335" spans="1:5" ht="14.5" hidden="1">
      <c r="A335" s="88"/>
      <c r="B335" s="4"/>
      <c r="C335" s="4"/>
      <c r="D335" s="4"/>
      <c r="E335" s="4"/>
    </row>
    <row r="336" spans="1:5" ht="14.5" hidden="1">
      <c r="A336" s="88"/>
      <c r="B336" s="4"/>
      <c r="C336" s="4"/>
      <c r="D336" s="4"/>
      <c r="E336" s="4"/>
    </row>
    <row r="337" spans="1:5" ht="14.5" hidden="1">
      <c r="A337" s="88"/>
      <c r="B337" s="4"/>
      <c r="C337" s="4"/>
      <c r="D337" s="4"/>
      <c r="E337" s="4"/>
    </row>
    <row r="338" spans="1:5" ht="14.5" hidden="1">
      <c r="A338" s="88"/>
      <c r="B338" s="4"/>
      <c r="C338" s="4"/>
      <c r="D338" s="4"/>
      <c r="E338" s="4"/>
    </row>
    <row r="339" spans="1:5" ht="14.5" hidden="1">
      <c r="A339" s="88"/>
      <c r="B339" s="4"/>
      <c r="C339" s="4"/>
      <c r="D339" s="4"/>
      <c r="E339" s="4"/>
    </row>
    <row r="340" spans="1:5" ht="14.5" hidden="1">
      <c r="A340" s="88"/>
      <c r="B340" s="4"/>
      <c r="C340" s="4"/>
      <c r="D340" s="4"/>
      <c r="E340" s="4"/>
    </row>
    <row r="341" spans="1:5" ht="14.5" hidden="1">
      <c r="A341" s="88"/>
      <c r="B341" s="4"/>
      <c r="C341" s="4"/>
      <c r="D341" s="4"/>
      <c r="E341" s="4"/>
    </row>
    <row r="342" spans="1:5" ht="14.5" hidden="1">
      <c r="A342" s="88"/>
      <c r="B342" s="4"/>
      <c r="C342" s="4"/>
      <c r="D342" s="4"/>
      <c r="E342" s="4"/>
    </row>
    <row r="343" spans="1:5" ht="14.5" hidden="1">
      <c r="A343" s="88"/>
      <c r="B343" s="4"/>
      <c r="C343" s="4"/>
      <c r="D343" s="4"/>
      <c r="E343" s="4"/>
    </row>
    <row r="344" spans="1:5" ht="14.5" hidden="1">
      <c r="A344" s="88"/>
      <c r="B344" s="4"/>
      <c r="C344" s="4"/>
      <c r="D344" s="4"/>
      <c r="E344" s="4"/>
    </row>
    <row r="345" spans="1:5" ht="14.5" hidden="1">
      <c r="A345" s="88"/>
      <c r="B345" s="4"/>
      <c r="C345" s="4"/>
      <c r="D345" s="4"/>
      <c r="E345" s="4"/>
    </row>
    <row r="346" spans="1:5" ht="14.5" hidden="1">
      <c r="A346" s="88"/>
      <c r="B346" s="4"/>
      <c r="C346" s="4"/>
      <c r="D346" s="4"/>
      <c r="E346" s="4"/>
    </row>
    <row r="347" spans="1:5" ht="14.5" hidden="1">
      <c r="A347" s="88"/>
      <c r="B347" s="4"/>
      <c r="C347" s="4"/>
      <c r="D347" s="4"/>
      <c r="E347" s="4"/>
    </row>
    <row r="348" spans="1:5" ht="14.5" hidden="1">
      <c r="A348" s="88"/>
      <c r="B348" s="4"/>
      <c r="C348" s="4"/>
      <c r="D348" s="4"/>
      <c r="E348" s="4"/>
    </row>
    <row r="349" spans="1:5" ht="14.5" hidden="1">
      <c r="A349" s="88"/>
      <c r="B349" s="4"/>
      <c r="C349" s="4"/>
      <c r="D349" s="4"/>
      <c r="E349" s="4"/>
    </row>
    <row r="350" spans="1:5" ht="14.5" hidden="1">
      <c r="A350" s="88"/>
      <c r="B350" s="4"/>
      <c r="C350" s="4"/>
      <c r="D350" s="4"/>
      <c r="E350" s="4"/>
    </row>
    <row r="351" spans="1:5" ht="14.5" hidden="1">
      <c r="A351" s="88"/>
      <c r="B351" s="4"/>
      <c r="C351" s="4"/>
      <c r="D351" s="4"/>
      <c r="E351" s="4"/>
    </row>
    <row r="352" spans="1:5" ht="14.5" hidden="1">
      <c r="A352" s="88"/>
      <c r="B352" s="4"/>
      <c r="C352" s="4"/>
      <c r="D352" s="4"/>
      <c r="E352" s="4"/>
    </row>
    <row r="353" spans="1:5" ht="14.5" hidden="1">
      <c r="A353" s="88"/>
      <c r="B353" s="4"/>
      <c r="C353" s="4"/>
      <c r="D353" s="4"/>
      <c r="E353" s="4"/>
    </row>
    <row r="354" spans="1:5" ht="14.5" hidden="1">
      <c r="A354" s="88"/>
      <c r="B354" s="4"/>
      <c r="C354" s="4"/>
      <c r="D354" s="4"/>
      <c r="E354" s="4"/>
    </row>
    <row r="355" spans="1:5" ht="14.5" hidden="1">
      <c r="A355" s="88"/>
      <c r="B355" s="4"/>
      <c r="C355" s="4"/>
      <c r="D355" s="4"/>
      <c r="E355" s="4"/>
    </row>
    <row r="356" spans="1:5" ht="14.5" hidden="1">
      <c r="A356" s="88"/>
      <c r="B356" s="4"/>
      <c r="C356" s="4"/>
      <c r="D356" s="4"/>
      <c r="E356" s="4"/>
    </row>
    <row r="357" spans="1:5" ht="14.5" hidden="1">
      <c r="A357" s="88"/>
      <c r="B357" s="4"/>
      <c r="C357" s="4"/>
      <c r="D357" s="4"/>
      <c r="E357" s="4"/>
    </row>
    <row r="358" spans="1:5" ht="14.5" hidden="1">
      <c r="A358" s="88"/>
      <c r="B358" s="4"/>
      <c r="C358" s="4"/>
      <c r="D358" s="4"/>
      <c r="E358" s="4"/>
    </row>
    <row r="359" spans="1:5" ht="14.5" hidden="1">
      <c r="A359" s="88"/>
      <c r="B359" s="4"/>
      <c r="C359" s="4"/>
      <c r="D359" s="4"/>
      <c r="E359" s="4"/>
    </row>
    <row r="360" spans="1:5" ht="14.5" hidden="1">
      <c r="A360" s="88"/>
      <c r="B360" s="4"/>
      <c r="C360" s="4"/>
      <c r="D360" s="4"/>
      <c r="E360" s="4"/>
    </row>
    <row r="361" spans="1:5" ht="14.5" hidden="1">
      <c r="A361" s="88"/>
      <c r="B361" s="4"/>
      <c r="C361" s="4"/>
      <c r="D361" s="4"/>
      <c r="E361" s="4"/>
    </row>
    <row r="362" spans="1:5" ht="14.5" hidden="1">
      <c r="A362" s="88"/>
      <c r="B362" s="4"/>
      <c r="C362" s="4"/>
      <c r="D362" s="4"/>
      <c r="E362" s="4"/>
    </row>
    <row r="363" spans="1:5" ht="14.5" hidden="1">
      <c r="A363" s="88"/>
      <c r="B363" s="4"/>
      <c r="C363" s="4"/>
      <c r="D363" s="4"/>
      <c r="E363" s="4"/>
    </row>
    <row r="364" spans="1:5" ht="14.5" hidden="1">
      <c r="A364" s="88"/>
      <c r="B364" s="4"/>
      <c r="C364" s="4"/>
      <c r="D364" s="4"/>
      <c r="E364" s="4"/>
    </row>
    <row r="365" spans="1:5" ht="14.5" hidden="1">
      <c r="A365" s="88"/>
      <c r="B365" s="4"/>
      <c r="C365" s="4"/>
      <c r="D365" s="4"/>
      <c r="E365" s="4"/>
    </row>
    <row r="366" spans="1:5" ht="14.5" hidden="1">
      <c r="A366" s="88"/>
      <c r="B366" s="4"/>
      <c r="C366" s="4"/>
      <c r="D366" s="4"/>
      <c r="E366" s="4"/>
    </row>
    <row r="367" spans="1:5" ht="14.5" hidden="1">
      <c r="A367" s="88"/>
      <c r="B367" s="4"/>
      <c r="C367" s="4"/>
      <c r="D367" s="4"/>
      <c r="E367" s="4"/>
    </row>
    <row r="368" spans="1:5" ht="14.5" hidden="1">
      <c r="A368" s="88"/>
      <c r="B368" s="4"/>
      <c r="C368" s="4"/>
      <c r="D368" s="4"/>
      <c r="E368" s="4"/>
    </row>
    <row r="369" spans="1:5" ht="14.5" hidden="1">
      <c r="A369" s="88"/>
      <c r="B369" s="4"/>
      <c r="C369" s="4"/>
      <c r="D369" s="4"/>
      <c r="E369" s="4"/>
    </row>
    <row r="370" spans="1:5" ht="14.5" hidden="1">
      <c r="A370" s="88"/>
      <c r="B370" s="4"/>
      <c r="C370" s="4"/>
      <c r="D370" s="4"/>
      <c r="E370" s="4"/>
    </row>
    <row r="371" spans="1:5" ht="14.5" hidden="1">
      <c r="A371" s="88"/>
      <c r="B371" s="4"/>
      <c r="C371" s="4"/>
      <c r="D371" s="4"/>
      <c r="E371" s="4"/>
    </row>
    <row r="372" spans="1:5" ht="14.5" hidden="1">
      <c r="A372" s="88"/>
      <c r="B372" s="4"/>
      <c r="C372" s="4"/>
      <c r="D372" s="4"/>
      <c r="E372" s="4"/>
    </row>
    <row r="373" spans="1:5" ht="14.5" hidden="1">
      <c r="A373" s="88"/>
      <c r="B373" s="4"/>
      <c r="C373" s="4"/>
      <c r="D373" s="4"/>
      <c r="E373" s="4"/>
    </row>
    <row r="374" spans="1:5" ht="14.5" hidden="1">
      <c r="A374" s="88"/>
      <c r="B374" s="4"/>
      <c r="C374" s="4"/>
      <c r="D374" s="4"/>
      <c r="E374" s="4"/>
    </row>
    <row r="375" spans="1:5" ht="14.5" hidden="1">
      <c r="A375" s="88"/>
      <c r="B375" s="4"/>
      <c r="C375" s="4"/>
      <c r="D375" s="4"/>
      <c r="E375" s="4"/>
    </row>
    <row r="376" spans="1:5" ht="14.5" hidden="1">
      <c r="A376" s="88"/>
      <c r="B376" s="4"/>
      <c r="C376" s="4"/>
      <c r="D376" s="4"/>
      <c r="E376" s="4"/>
    </row>
    <row r="377" spans="1:5" ht="14.5" hidden="1">
      <c r="A377" s="88"/>
      <c r="B377" s="4"/>
      <c r="C377" s="4"/>
      <c r="D377" s="4"/>
      <c r="E377" s="4"/>
    </row>
    <row r="378" spans="1:5" ht="14.5" hidden="1">
      <c r="A378" s="88"/>
      <c r="B378" s="4"/>
      <c r="C378" s="4"/>
      <c r="D378" s="4"/>
      <c r="E378" s="4"/>
    </row>
    <row r="379" spans="1:5" ht="14.5" hidden="1">
      <c r="A379" s="88"/>
      <c r="B379" s="4"/>
      <c r="C379" s="4"/>
      <c r="D379" s="4"/>
      <c r="E379" s="4"/>
    </row>
    <row r="380" spans="1:5" ht="14.5" hidden="1">
      <c r="A380" s="88"/>
      <c r="B380" s="4"/>
      <c r="C380" s="4"/>
      <c r="D380" s="4"/>
      <c r="E380" s="4"/>
    </row>
    <row r="381" spans="1:5" ht="14.5" hidden="1">
      <c r="A381" s="88"/>
      <c r="B381" s="4"/>
      <c r="C381" s="4"/>
      <c r="D381" s="4"/>
      <c r="E381" s="4"/>
    </row>
    <row r="382" spans="1:5" ht="14.5" hidden="1">
      <c r="A382" s="88"/>
      <c r="B382" s="4"/>
      <c r="C382" s="4"/>
      <c r="D382" s="4"/>
      <c r="E382" s="4"/>
    </row>
    <row r="383" spans="1:5" ht="14.5" hidden="1">
      <c r="A383" s="88"/>
      <c r="B383" s="4"/>
      <c r="C383" s="4"/>
      <c r="D383" s="4"/>
      <c r="E383" s="4"/>
    </row>
    <row r="384" spans="1:5" ht="14.5" hidden="1">
      <c r="A384" s="88"/>
      <c r="B384" s="4"/>
      <c r="C384" s="4"/>
      <c r="D384" s="4"/>
      <c r="E384" s="4"/>
    </row>
    <row r="385" spans="1:5" ht="14.5" hidden="1">
      <c r="A385" s="88"/>
      <c r="B385" s="4"/>
      <c r="C385" s="4"/>
      <c r="D385" s="4"/>
      <c r="E385" s="4"/>
    </row>
    <row r="386" spans="1:5" ht="14.5" hidden="1">
      <c r="A386" s="88"/>
      <c r="B386" s="4"/>
      <c r="C386" s="4"/>
      <c r="D386" s="4"/>
      <c r="E386" s="4"/>
    </row>
    <row r="387" spans="1:5" ht="14.5" hidden="1">
      <c r="A387" s="88"/>
      <c r="B387" s="4"/>
      <c r="C387" s="4"/>
      <c r="D387" s="4"/>
      <c r="E387" s="4"/>
    </row>
    <row r="388" spans="1:5" ht="14.5" hidden="1">
      <c r="A388" s="88"/>
      <c r="B388" s="4"/>
      <c r="C388" s="4"/>
      <c r="D388" s="4"/>
      <c r="E388" s="4"/>
    </row>
    <row r="389" spans="1:5" ht="14.5" hidden="1">
      <c r="A389" s="88"/>
      <c r="B389" s="4"/>
      <c r="C389" s="4"/>
      <c r="D389" s="4"/>
      <c r="E389" s="4"/>
    </row>
    <row r="390" spans="1:5" ht="14.5" hidden="1">
      <c r="A390" s="88"/>
      <c r="B390" s="4"/>
      <c r="C390" s="4"/>
      <c r="D390" s="4"/>
      <c r="E390" s="4"/>
    </row>
    <row r="391" spans="1:5" ht="14.5" hidden="1">
      <c r="A391" s="88"/>
      <c r="B391" s="4"/>
      <c r="C391" s="4"/>
      <c r="D391" s="4"/>
      <c r="E391" s="4"/>
    </row>
    <row r="392" spans="1:5" ht="14.5" hidden="1">
      <c r="A392" s="88"/>
      <c r="B392" s="4"/>
      <c r="C392" s="4"/>
      <c r="D392" s="4"/>
      <c r="E392" s="4"/>
    </row>
    <row r="393" spans="1:5" ht="14.5" hidden="1">
      <c r="A393" s="88"/>
      <c r="B393" s="4"/>
      <c r="C393" s="4"/>
      <c r="D393" s="4"/>
      <c r="E393" s="4"/>
    </row>
    <row r="394" spans="1:5" ht="14.5" hidden="1">
      <c r="A394" s="88"/>
      <c r="B394" s="4"/>
      <c r="C394" s="4"/>
      <c r="D394" s="4"/>
      <c r="E394" s="4"/>
    </row>
    <row r="395" spans="1:5" ht="14.5" hidden="1">
      <c r="A395" s="88"/>
      <c r="B395" s="4"/>
      <c r="C395" s="4"/>
      <c r="D395" s="4"/>
      <c r="E395" s="4"/>
    </row>
    <row r="396" spans="1:5" ht="14.5" hidden="1">
      <c r="A396" s="88"/>
      <c r="B396" s="4"/>
      <c r="C396" s="4"/>
      <c r="D396" s="4"/>
      <c r="E396" s="4"/>
    </row>
    <row r="397" spans="1:5" ht="14.5" hidden="1">
      <c r="A397" s="88"/>
      <c r="B397" s="4"/>
      <c r="C397" s="4"/>
      <c r="D397" s="4"/>
      <c r="E397" s="4"/>
    </row>
    <row r="398" spans="1:5" ht="14.5" hidden="1">
      <c r="A398" s="88"/>
      <c r="B398" s="4"/>
      <c r="C398" s="4"/>
      <c r="D398" s="4"/>
      <c r="E398" s="4"/>
    </row>
    <row r="399" spans="1:5" ht="14.5" hidden="1">
      <c r="A399" s="88"/>
      <c r="B399" s="4"/>
      <c r="C399" s="4"/>
      <c r="D399" s="4"/>
      <c r="E399" s="4"/>
    </row>
    <row r="400" spans="1:5" ht="14.5" hidden="1">
      <c r="A400" s="88"/>
      <c r="B400" s="4"/>
      <c r="C400" s="4"/>
      <c r="D400" s="4"/>
      <c r="E400" s="4"/>
    </row>
    <row r="401" spans="1:5" ht="14.5" hidden="1">
      <c r="A401" s="88"/>
      <c r="B401" s="4"/>
      <c r="C401" s="4"/>
      <c r="D401" s="4"/>
      <c r="E401" s="4"/>
    </row>
    <row r="402" spans="1:5" ht="14.5" hidden="1">
      <c r="A402" s="88"/>
      <c r="B402" s="4"/>
      <c r="C402" s="4"/>
      <c r="D402" s="4"/>
      <c r="E402" s="4"/>
    </row>
    <row r="403" spans="1:5" ht="14.5" hidden="1">
      <c r="A403" s="88"/>
      <c r="B403" s="4"/>
      <c r="C403" s="4"/>
      <c r="D403" s="4"/>
      <c r="E403" s="4"/>
    </row>
    <row r="404" spans="1:5" ht="14.5" hidden="1">
      <c r="A404" s="88"/>
      <c r="B404" s="4"/>
      <c r="C404" s="4"/>
      <c r="D404" s="4"/>
      <c r="E404" s="4"/>
    </row>
    <row r="405" spans="1:5" ht="14.5" hidden="1">
      <c r="A405" s="88"/>
      <c r="B405" s="4"/>
      <c r="C405" s="4"/>
      <c r="D405" s="4"/>
      <c r="E405" s="4"/>
    </row>
    <row r="406" spans="1:5" ht="14.5" hidden="1">
      <c r="A406" s="88"/>
      <c r="B406" s="4"/>
      <c r="C406" s="4"/>
      <c r="D406" s="4"/>
      <c r="E406" s="4"/>
    </row>
    <row r="407" spans="1:5" ht="14.5" hidden="1">
      <c r="A407" s="88"/>
      <c r="B407" s="4"/>
      <c r="C407" s="4"/>
      <c r="D407" s="4"/>
      <c r="E407" s="4"/>
    </row>
    <row r="408" spans="1:5" ht="14.5" hidden="1">
      <c r="A408" s="88"/>
      <c r="B408" s="4"/>
      <c r="C408" s="4"/>
      <c r="D408" s="4"/>
      <c r="E408" s="4"/>
    </row>
    <row r="409" spans="1:5" ht="14.5" hidden="1">
      <c r="A409" s="88"/>
      <c r="B409" s="4"/>
      <c r="C409" s="4"/>
      <c r="D409" s="4"/>
      <c r="E409" s="4"/>
    </row>
    <row r="410" spans="1:5" ht="14.5" hidden="1">
      <c r="A410" s="88"/>
      <c r="B410" s="4"/>
      <c r="C410" s="4"/>
      <c r="D410" s="4"/>
      <c r="E410" s="4"/>
    </row>
    <row r="411" spans="1:5" ht="14.5" hidden="1">
      <c r="A411" s="88"/>
      <c r="B411" s="4"/>
      <c r="C411" s="4"/>
      <c r="D411" s="4"/>
      <c r="E411" s="4"/>
    </row>
    <row r="412" spans="1:5" ht="14.5" hidden="1">
      <c r="A412" s="88"/>
      <c r="B412" s="4"/>
      <c r="C412" s="4"/>
      <c r="D412" s="4"/>
      <c r="E412" s="4"/>
    </row>
    <row r="413" spans="1:5" ht="14.5" hidden="1">
      <c r="A413" s="88"/>
      <c r="B413" s="4"/>
      <c r="C413" s="4"/>
      <c r="D413" s="4"/>
      <c r="E413" s="4"/>
    </row>
    <row r="414" spans="1:5" ht="14.5" hidden="1">
      <c r="A414" s="88"/>
      <c r="B414" s="4"/>
      <c r="C414" s="4"/>
      <c r="D414" s="4"/>
      <c r="E414" s="4"/>
    </row>
    <row r="415" spans="1:5" ht="14.5" hidden="1">
      <c r="A415" s="88"/>
      <c r="B415" s="4"/>
      <c r="C415" s="4"/>
      <c r="D415" s="4"/>
      <c r="E415" s="4"/>
    </row>
    <row r="416" spans="1:5" ht="14.5" hidden="1">
      <c r="A416" s="88"/>
      <c r="B416" s="4"/>
      <c r="C416" s="4"/>
      <c r="D416" s="4"/>
      <c r="E416" s="4"/>
    </row>
    <row r="417" spans="1:5" ht="14.5" hidden="1">
      <c r="A417" s="88"/>
      <c r="B417" s="4"/>
      <c r="C417" s="4"/>
      <c r="D417" s="4"/>
      <c r="E417" s="4"/>
    </row>
    <row r="418" spans="1:5" ht="14.5" hidden="1">
      <c r="A418" s="88"/>
      <c r="B418" s="4"/>
      <c r="C418" s="4"/>
      <c r="D418" s="4"/>
      <c r="E418" s="4"/>
    </row>
    <row r="419" spans="1:5" ht="14.5" hidden="1">
      <c r="A419" s="88"/>
      <c r="B419" s="4"/>
      <c r="C419" s="4"/>
      <c r="D419" s="4"/>
      <c r="E419" s="4"/>
    </row>
    <row r="420" spans="1:5" ht="14.5" hidden="1">
      <c r="A420" s="88"/>
      <c r="B420" s="4"/>
      <c r="C420" s="4"/>
      <c r="D420" s="4"/>
      <c r="E420" s="4"/>
    </row>
    <row r="421" spans="1:5" ht="14.5" hidden="1">
      <c r="A421" s="88"/>
      <c r="B421" s="4"/>
      <c r="C421" s="4"/>
      <c r="D421" s="4"/>
      <c r="E421" s="4"/>
    </row>
    <row r="422" spans="1:5" ht="14.5" hidden="1">
      <c r="A422" s="88"/>
      <c r="B422" s="4"/>
      <c r="C422" s="4"/>
      <c r="D422" s="4"/>
      <c r="E422" s="4"/>
    </row>
    <row r="423" spans="1:5" ht="14.5" hidden="1">
      <c r="A423" s="88"/>
      <c r="B423" s="4"/>
      <c r="C423" s="4"/>
      <c r="D423" s="4"/>
      <c r="E423" s="4"/>
    </row>
    <row r="424" spans="1:5" ht="14.5" hidden="1">
      <c r="A424" s="88"/>
      <c r="B424" s="4"/>
      <c r="C424" s="4"/>
      <c r="D424" s="4"/>
      <c r="E424" s="4"/>
    </row>
    <row r="425" spans="1:5" ht="14.5" hidden="1">
      <c r="A425" s="88"/>
      <c r="B425" s="4"/>
      <c r="C425" s="4"/>
      <c r="D425" s="4"/>
      <c r="E425" s="4"/>
    </row>
    <row r="426" spans="1:5" ht="14.5" hidden="1">
      <c r="A426" s="88"/>
      <c r="B426" s="4"/>
      <c r="C426" s="4"/>
      <c r="D426" s="4"/>
      <c r="E426" s="4"/>
    </row>
    <row r="427" spans="1:5" ht="14.5" hidden="1">
      <c r="A427" s="88"/>
      <c r="B427" s="4"/>
      <c r="C427" s="4"/>
      <c r="D427" s="4"/>
      <c r="E427" s="4"/>
    </row>
    <row r="428" spans="1:5" ht="14.5" hidden="1">
      <c r="A428" s="88"/>
      <c r="B428" s="4"/>
      <c r="C428" s="4"/>
      <c r="D428" s="4"/>
      <c r="E428" s="4"/>
    </row>
    <row r="429" spans="1:5" ht="14.5" hidden="1">
      <c r="A429" s="88"/>
      <c r="B429" s="4"/>
      <c r="C429" s="4"/>
      <c r="D429" s="4"/>
      <c r="E429" s="4"/>
    </row>
    <row r="430" spans="1:5" ht="14.5" hidden="1">
      <c r="A430" s="88"/>
      <c r="B430" s="4"/>
      <c r="C430" s="4"/>
      <c r="D430" s="4"/>
      <c r="E430" s="4"/>
    </row>
    <row r="431" spans="1:5" ht="14.5" hidden="1">
      <c r="A431" s="88"/>
      <c r="B431" s="4"/>
      <c r="C431" s="4"/>
      <c r="D431" s="4"/>
      <c r="E431" s="4"/>
    </row>
    <row r="432" spans="1:5" ht="14.5" hidden="1">
      <c r="A432" s="88"/>
      <c r="B432" s="4"/>
      <c r="C432" s="4"/>
      <c r="D432" s="4"/>
      <c r="E432" s="4"/>
    </row>
    <row r="433" spans="1:5" ht="14.5" hidden="1">
      <c r="A433" s="88"/>
      <c r="B433" s="4"/>
      <c r="C433" s="4"/>
      <c r="D433" s="4"/>
      <c r="E433" s="4"/>
    </row>
    <row r="434" spans="1:5" ht="14.5" hidden="1">
      <c r="A434" s="88"/>
      <c r="B434" s="4"/>
      <c r="C434" s="4"/>
      <c r="D434" s="4"/>
      <c r="E434" s="4"/>
    </row>
    <row r="435" spans="1:5" ht="14.5" hidden="1">
      <c r="A435" s="88"/>
      <c r="B435" s="4"/>
      <c r="C435" s="4"/>
      <c r="D435" s="4"/>
      <c r="E435" s="4"/>
    </row>
    <row r="436" spans="1:5" ht="14.5" hidden="1">
      <c r="A436" s="88"/>
      <c r="B436" s="4"/>
      <c r="C436" s="4"/>
      <c r="D436" s="4"/>
      <c r="E436" s="4"/>
    </row>
    <row r="437" spans="1:5" ht="14.5" hidden="1">
      <c r="A437" s="88"/>
      <c r="B437" s="4"/>
      <c r="C437" s="4"/>
      <c r="D437" s="4"/>
      <c r="E437" s="4"/>
    </row>
    <row r="438" spans="1:5" ht="14.5" hidden="1">
      <c r="A438" s="88"/>
      <c r="B438" s="4"/>
      <c r="C438" s="4"/>
      <c r="D438" s="4"/>
      <c r="E438" s="4"/>
    </row>
    <row r="439" spans="1:5" ht="14.5" hidden="1">
      <c r="A439" s="88"/>
      <c r="B439" s="4"/>
      <c r="C439" s="4"/>
      <c r="D439" s="4"/>
      <c r="E439" s="4"/>
    </row>
    <row r="440" spans="1:5" ht="14.5" hidden="1">
      <c r="A440" s="88"/>
      <c r="B440" s="4"/>
      <c r="C440" s="4"/>
      <c r="D440" s="4"/>
      <c r="E440" s="4"/>
    </row>
    <row r="441" spans="1:5" ht="14.5" hidden="1">
      <c r="A441" s="88"/>
      <c r="B441" s="4"/>
      <c r="C441" s="4"/>
      <c r="D441" s="4"/>
      <c r="E441" s="4"/>
    </row>
    <row r="442" spans="1:5" ht="14.5" hidden="1">
      <c r="A442" s="88"/>
      <c r="B442" s="4"/>
      <c r="C442" s="4"/>
      <c r="D442" s="4"/>
      <c r="E442" s="4"/>
    </row>
    <row r="443" spans="1:5" ht="14.5" hidden="1">
      <c r="A443" s="88"/>
      <c r="B443" s="4"/>
      <c r="C443" s="4"/>
      <c r="D443" s="4"/>
      <c r="E443" s="4"/>
    </row>
    <row r="444" spans="1:5" ht="14.5" hidden="1">
      <c r="A444" s="88"/>
      <c r="B444" s="4"/>
      <c r="C444" s="4"/>
      <c r="D444" s="4"/>
      <c r="E444" s="4"/>
    </row>
    <row r="445" spans="1:5" ht="14.5" hidden="1">
      <c r="A445" s="88"/>
      <c r="B445" s="4"/>
      <c r="C445" s="4"/>
      <c r="D445" s="4"/>
      <c r="E445" s="4"/>
    </row>
    <row r="446" spans="1:5" ht="14.5" hidden="1">
      <c r="A446" s="88"/>
      <c r="B446" s="4"/>
      <c r="C446" s="4"/>
      <c r="D446" s="4"/>
      <c r="E446" s="4"/>
    </row>
    <row r="447" spans="1:5" ht="14.5" hidden="1">
      <c r="A447" s="88"/>
      <c r="B447" s="4"/>
      <c r="C447" s="4"/>
      <c r="D447" s="4"/>
      <c r="E447" s="4"/>
    </row>
    <row r="448" spans="1:5" ht="14.5" hidden="1">
      <c r="A448" s="88"/>
      <c r="B448" s="4"/>
      <c r="C448" s="4"/>
      <c r="D448" s="4"/>
      <c r="E448" s="4"/>
    </row>
    <row r="449" spans="1:5" ht="14.5" hidden="1">
      <c r="A449" s="88"/>
      <c r="B449" s="4"/>
      <c r="C449" s="4"/>
      <c r="D449" s="4"/>
      <c r="E449" s="4"/>
    </row>
    <row r="450" spans="1:5" ht="14.5" hidden="1">
      <c r="A450" s="88"/>
      <c r="B450" s="4"/>
      <c r="C450" s="4"/>
      <c r="D450" s="4"/>
      <c r="E450" s="4"/>
    </row>
    <row r="451" spans="1:5" ht="14.5" hidden="1">
      <c r="A451" s="88"/>
      <c r="B451" s="4"/>
      <c r="C451" s="4"/>
      <c r="D451" s="4"/>
      <c r="E451" s="4"/>
    </row>
    <row r="452" spans="1:5" ht="14.5" hidden="1">
      <c r="A452" s="88"/>
      <c r="B452" s="4"/>
      <c r="C452" s="4"/>
      <c r="D452" s="4"/>
      <c r="E452" s="4"/>
    </row>
    <row r="453" spans="1:5" ht="14.5" hidden="1">
      <c r="A453" s="88"/>
      <c r="B453" s="4"/>
      <c r="C453" s="4"/>
      <c r="D453" s="4"/>
      <c r="E453" s="4"/>
    </row>
    <row r="454" spans="1:5" ht="14.5" hidden="1">
      <c r="A454" s="88"/>
      <c r="B454" s="4"/>
      <c r="C454" s="4"/>
      <c r="D454" s="4"/>
      <c r="E454" s="4"/>
    </row>
    <row r="455" spans="1:5" ht="14.5" hidden="1">
      <c r="A455" s="88"/>
      <c r="B455" s="4"/>
      <c r="C455" s="4"/>
      <c r="D455" s="4"/>
      <c r="E455" s="4"/>
    </row>
    <row r="456" spans="1:5" ht="14.5" hidden="1">
      <c r="A456" s="88"/>
      <c r="B456" s="4"/>
      <c r="C456" s="4"/>
      <c r="D456" s="4"/>
      <c r="E456" s="4"/>
    </row>
    <row r="457" spans="1:5" ht="14.5" hidden="1">
      <c r="A457" s="88"/>
      <c r="B457" s="4"/>
      <c r="C457" s="4"/>
      <c r="D457" s="4"/>
      <c r="E457" s="4"/>
    </row>
    <row r="458" spans="1:5" ht="14.5" hidden="1">
      <c r="A458" s="88"/>
      <c r="B458" s="4"/>
      <c r="C458" s="4"/>
      <c r="D458" s="4"/>
      <c r="E458" s="4"/>
    </row>
    <row r="459" spans="1:5" ht="14.5" hidden="1">
      <c r="A459" s="88"/>
      <c r="B459" s="4"/>
      <c r="C459" s="4"/>
      <c r="D459" s="4"/>
      <c r="E459" s="4"/>
    </row>
    <row r="460" spans="1:5" ht="14.5" hidden="1">
      <c r="A460" s="88"/>
      <c r="B460" s="4"/>
      <c r="C460" s="4"/>
      <c r="D460" s="4"/>
      <c r="E460" s="4"/>
    </row>
    <row r="461" spans="1:5" ht="14.5" hidden="1">
      <c r="A461" s="88"/>
      <c r="B461" s="4"/>
      <c r="C461" s="4"/>
      <c r="D461" s="4"/>
      <c r="E461" s="4"/>
    </row>
    <row r="462" spans="1:5" ht="14.5" hidden="1">
      <c r="A462" s="88"/>
      <c r="B462" s="4"/>
      <c r="C462" s="4"/>
      <c r="D462" s="4"/>
      <c r="E462" s="4"/>
    </row>
    <row r="463" spans="1:5" ht="14.5" hidden="1">
      <c r="A463" s="88"/>
      <c r="B463" s="4"/>
      <c r="C463" s="4"/>
      <c r="D463" s="4"/>
      <c r="E463" s="4"/>
    </row>
    <row r="464" spans="1:5" ht="14.5" hidden="1">
      <c r="A464" s="88"/>
      <c r="B464" s="4"/>
      <c r="C464" s="4"/>
      <c r="D464" s="4"/>
      <c r="E464" s="4"/>
    </row>
    <row r="465" spans="1:5" ht="14.5" hidden="1">
      <c r="A465" s="88"/>
      <c r="B465" s="4"/>
      <c r="C465" s="4"/>
      <c r="D465" s="4"/>
      <c r="E465" s="4"/>
    </row>
    <row r="466" spans="1:5" ht="14.5" hidden="1">
      <c r="A466" s="88"/>
      <c r="B466" s="4"/>
      <c r="C466" s="4"/>
      <c r="D466" s="4"/>
      <c r="E466" s="4"/>
    </row>
    <row r="467" spans="1:5" ht="14.5" hidden="1">
      <c r="A467" s="88"/>
      <c r="B467" s="4"/>
      <c r="C467" s="4"/>
      <c r="D467" s="4"/>
      <c r="E467" s="4"/>
    </row>
    <row r="468" spans="1:5" ht="14.5" hidden="1">
      <c r="A468" s="88"/>
      <c r="B468" s="4"/>
      <c r="C468" s="4"/>
      <c r="D468" s="4"/>
      <c r="E468" s="4"/>
    </row>
    <row r="469" spans="1:5" ht="14.5" hidden="1">
      <c r="A469" s="88"/>
      <c r="B469" s="4"/>
      <c r="C469" s="4"/>
      <c r="D469" s="4"/>
      <c r="E469" s="4"/>
    </row>
    <row r="470" spans="1:5" ht="14.5" hidden="1">
      <c r="A470" s="88"/>
      <c r="B470" s="4"/>
      <c r="C470" s="4"/>
      <c r="D470" s="4"/>
      <c r="E470" s="4"/>
    </row>
    <row r="471" spans="1:5" ht="14.5" hidden="1">
      <c r="A471" s="88"/>
      <c r="B471" s="4"/>
      <c r="C471" s="4"/>
      <c r="D471" s="4"/>
      <c r="E471" s="4"/>
    </row>
    <row r="472" spans="1:5" ht="14.5" hidden="1">
      <c r="A472" s="88"/>
      <c r="B472" s="4"/>
      <c r="C472" s="4"/>
      <c r="D472" s="4"/>
      <c r="E472" s="4"/>
    </row>
    <row r="473" spans="1:5" ht="14.5" hidden="1">
      <c r="A473" s="88"/>
      <c r="B473" s="4"/>
      <c r="C473" s="4"/>
      <c r="D473" s="4"/>
      <c r="E473" s="4"/>
    </row>
    <row r="474" spans="1:5" ht="14.5" hidden="1">
      <c r="A474" s="88"/>
      <c r="B474" s="4"/>
      <c r="C474" s="4"/>
      <c r="D474" s="4"/>
      <c r="E474" s="4"/>
    </row>
    <row r="475" spans="1:5" ht="14.5" hidden="1">
      <c r="A475" s="88"/>
      <c r="B475" s="4"/>
      <c r="C475" s="4"/>
      <c r="D475" s="4"/>
      <c r="E475" s="4"/>
    </row>
    <row r="476" spans="1:5" ht="14.5" hidden="1">
      <c r="A476" s="88"/>
      <c r="B476" s="4"/>
      <c r="C476" s="4"/>
      <c r="D476" s="4"/>
      <c r="E476" s="4"/>
    </row>
    <row r="477" spans="1:5" ht="14.5" hidden="1">
      <c r="A477" s="88"/>
      <c r="B477" s="4"/>
      <c r="C477" s="4"/>
      <c r="D477" s="4"/>
      <c r="E477" s="4"/>
    </row>
    <row r="478" spans="1:5" ht="14.5" hidden="1">
      <c r="A478" s="88"/>
      <c r="B478" s="4"/>
      <c r="C478" s="4"/>
      <c r="D478" s="4"/>
      <c r="E478" s="4"/>
    </row>
    <row r="479" spans="1:5" ht="14.5" hidden="1">
      <c r="A479" s="88"/>
      <c r="B479" s="4"/>
      <c r="C479" s="4"/>
      <c r="D479" s="4"/>
      <c r="E479" s="4"/>
    </row>
    <row r="480" spans="1:5" ht="14.5" hidden="1">
      <c r="A480" s="88"/>
      <c r="B480" s="4"/>
      <c r="C480" s="4"/>
      <c r="D480" s="4"/>
      <c r="E480" s="4"/>
    </row>
    <row r="481" spans="1:5" ht="14.5" hidden="1">
      <c r="A481" s="88"/>
      <c r="B481" s="4"/>
      <c r="C481" s="4"/>
      <c r="D481" s="4"/>
      <c r="E481" s="4"/>
    </row>
    <row r="482" spans="1:5" ht="14.5" hidden="1">
      <c r="A482" s="88"/>
      <c r="B482" s="4"/>
      <c r="C482" s="4"/>
      <c r="D482" s="4"/>
      <c r="E482" s="4"/>
    </row>
    <row r="483" spans="1:5" ht="14.5" hidden="1">
      <c r="A483" s="88"/>
      <c r="B483" s="4"/>
      <c r="C483" s="4"/>
      <c r="D483" s="4"/>
      <c r="E483" s="4"/>
    </row>
    <row r="484" spans="1:5" ht="14.5" hidden="1">
      <c r="A484" s="88"/>
      <c r="B484" s="4"/>
      <c r="C484" s="4"/>
      <c r="D484" s="4"/>
      <c r="E484" s="4"/>
    </row>
    <row r="485" spans="1:5" ht="14.5" hidden="1">
      <c r="A485" s="88"/>
      <c r="B485" s="4"/>
      <c r="C485" s="4"/>
      <c r="D485" s="4"/>
      <c r="E485" s="4"/>
    </row>
    <row r="486" spans="1:5" ht="14.5" hidden="1">
      <c r="A486" s="88"/>
      <c r="B486" s="4"/>
      <c r="C486" s="4"/>
      <c r="D486" s="4"/>
      <c r="E486" s="4"/>
    </row>
    <row r="487" spans="1:5" ht="14.5" hidden="1">
      <c r="A487" s="88"/>
      <c r="B487" s="4"/>
      <c r="C487" s="4"/>
      <c r="D487" s="4"/>
      <c r="E487" s="4"/>
    </row>
    <row r="488" spans="1:5" ht="14.5" hidden="1">
      <c r="A488" s="88"/>
      <c r="B488" s="4"/>
      <c r="C488" s="4"/>
      <c r="D488" s="4"/>
      <c r="E488" s="4"/>
    </row>
    <row r="489" spans="1:5" ht="14.5" hidden="1">
      <c r="A489" s="88"/>
      <c r="B489" s="4"/>
      <c r="C489" s="4"/>
      <c r="D489" s="4"/>
      <c r="E489" s="4"/>
    </row>
    <row r="490" spans="1:5" ht="14.5" hidden="1">
      <c r="A490" s="88"/>
      <c r="B490" s="4"/>
      <c r="C490" s="4"/>
      <c r="D490" s="4"/>
      <c r="E490" s="4"/>
    </row>
    <row r="491" spans="1:5" ht="14.5" hidden="1">
      <c r="A491" s="88"/>
      <c r="B491" s="4"/>
      <c r="C491" s="4"/>
      <c r="D491" s="4"/>
      <c r="E491" s="4"/>
    </row>
    <row r="492" spans="1:5" ht="14.5" hidden="1">
      <c r="A492" s="88"/>
      <c r="B492" s="4"/>
      <c r="C492" s="4"/>
      <c r="D492" s="4"/>
      <c r="E492" s="4"/>
    </row>
    <row r="493" spans="1:5" ht="14.5" hidden="1">
      <c r="A493" s="88"/>
      <c r="B493" s="4"/>
      <c r="C493" s="4"/>
      <c r="D493" s="4"/>
      <c r="E493" s="4"/>
    </row>
    <row r="494" spans="1:5" ht="14.5" hidden="1">
      <c r="A494" s="88"/>
      <c r="B494" s="4"/>
      <c r="C494" s="4"/>
      <c r="D494" s="4"/>
      <c r="E494" s="4"/>
    </row>
    <row r="495" spans="1:5" ht="14.5" hidden="1">
      <c r="A495" s="88"/>
      <c r="B495" s="4"/>
      <c r="C495" s="4"/>
      <c r="D495" s="4"/>
      <c r="E495" s="4"/>
    </row>
    <row r="496" spans="1:5" ht="14.5" hidden="1">
      <c r="A496" s="88"/>
      <c r="B496" s="4"/>
      <c r="C496" s="4"/>
      <c r="D496" s="4"/>
      <c r="E496" s="4"/>
    </row>
    <row r="497" spans="1:5" ht="14.5" hidden="1">
      <c r="A497" s="88"/>
      <c r="B497" s="4"/>
      <c r="C497" s="4"/>
      <c r="D497" s="4"/>
      <c r="E497" s="4"/>
    </row>
    <row r="498" spans="1:5" ht="14.5" hidden="1">
      <c r="A498" s="88"/>
      <c r="B498" s="4"/>
      <c r="C498" s="4"/>
      <c r="D498" s="4"/>
      <c r="E498" s="4"/>
    </row>
    <row r="499" spans="1:5" ht="14.5" hidden="1">
      <c r="A499" s="88"/>
      <c r="B499" s="4"/>
      <c r="C499" s="4"/>
      <c r="D499" s="4"/>
      <c r="E499" s="4"/>
    </row>
    <row r="500" spans="1:5" ht="14.5" hidden="1">
      <c r="A500" s="88"/>
      <c r="B500" s="4"/>
      <c r="C500" s="4"/>
      <c r="D500" s="4"/>
      <c r="E500" s="4"/>
    </row>
    <row r="501" spans="1:5" ht="14.5" hidden="1">
      <c r="A501" s="88"/>
      <c r="B501" s="4"/>
      <c r="C501" s="4"/>
      <c r="D501" s="4"/>
      <c r="E501" s="4"/>
    </row>
    <row r="502" spans="1:5" ht="14.5" hidden="1">
      <c r="A502" s="88"/>
      <c r="B502" s="4"/>
      <c r="C502" s="4"/>
      <c r="D502" s="4"/>
      <c r="E502" s="4"/>
    </row>
    <row r="503" spans="1:5" ht="14.5" hidden="1">
      <c r="A503" s="88"/>
      <c r="B503" s="4"/>
      <c r="C503" s="4"/>
      <c r="D503" s="4"/>
      <c r="E503" s="4"/>
    </row>
    <row r="504" spans="1:5" ht="14.5" hidden="1">
      <c r="A504" s="88"/>
      <c r="B504" s="4"/>
      <c r="C504" s="4"/>
      <c r="D504" s="4"/>
      <c r="E504" s="4"/>
    </row>
    <row r="505" spans="1:5" ht="14.5" hidden="1">
      <c r="A505" s="88"/>
      <c r="B505" s="4"/>
      <c r="C505" s="4"/>
      <c r="D505" s="4"/>
      <c r="E505" s="4"/>
    </row>
    <row r="506" spans="1:5" ht="14.5" hidden="1">
      <c r="A506" s="88"/>
      <c r="B506" s="4"/>
      <c r="C506" s="4"/>
      <c r="D506" s="4"/>
      <c r="E506" s="4"/>
    </row>
    <row r="507" spans="1:5" ht="14.5" hidden="1">
      <c r="A507" s="88"/>
      <c r="B507" s="4"/>
      <c r="C507" s="4"/>
      <c r="D507" s="4"/>
      <c r="E507" s="4"/>
    </row>
    <row r="508" spans="1:5" ht="14.5" hidden="1">
      <c r="A508" s="88"/>
      <c r="B508" s="4"/>
      <c r="C508" s="4"/>
      <c r="D508" s="4"/>
      <c r="E508" s="4"/>
    </row>
    <row r="509" spans="1:5" ht="14.5" hidden="1">
      <c r="A509" s="88"/>
      <c r="B509" s="4"/>
      <c r="C509" s="4"/>
      <c r="D509" s="4"/>
      <c r="E509" s="4"/>
    </row>
    <row r="510" spans="1:5" ht="14.5" hidden="1">
      <c r="A510" s="88"/>
      <c r="B510" s="4"/>
      <c r="C510" s="4"/>
      <c r="D510" s="4"/>
      <c r="E510" s="4"/>
    </row>
    <row r="511" spans="1:5" ht="14.5" hidden="1">
      <c r="A511" s="88"/>
      <c r="B511" s="4"/>
      <c r="C511" s="4"/>
      <c r="D511" s="4"/>
      <c r="E511" s="4"/>
    </row>
    <row r="512" spans="1:5" ht="14.5" hidden="1">
      <c r="A512" s="88"/>
      <c r="B512" s="4"/>
      <c r="C512" s="4"/>
      <c r="D512" s="4"/>
      <c r="E512" s="4"/>
    </row>
    <row r="513" spans="1:5" ht="14.5" hidden="1">
      <c r="A513" s="88"/>
      <c r="B513" s="4"/>
      <c r="C513" s="4"/>
      <c r="D513" s="4"/>
      <c r="E513" s="4"/>
    </row>
    <row r="514" spans="1:5" ht="14.5" hidden="1">
      <c r="A514" s="88"/>
      <c r="B514" s="4"/>
      <c r="C514" s="4"/>
      <c r="D514" s="4"/>
      <c r="E514" s="4"/>
    </row>
    <row r="515" spans="1:5" ht="14.5" hidden="1">
      <c r="A515" s="88"/>
      <c r="B515" s="4"/>
      <c r="C515" s="4"/>
      <c r="D515" s="4"/>
      <c r="E515" s="4"/>
    </row>
    <row r="516" spans="1:5" ht="14.5" hidden="1">
      <c r="A516" s="88"/>
      <c r="B516" s="4"/>
      <c r="C516" s="4"/>
      <c r="D516" s="4"/>
      <c r="E516" s="4"/>
    </row>
    <row r="517" spans="1:5" ht="14.5" hidden="1">
      <c r="A517" s="88"/>
      <c r="B517" s="4"/>
      <c r="C517" s="4"/>
      <c r="D517" s="4"/>
      <c r="E517" s="4"/>
    </row>
    <row r="518" spans="1:5" ht="14.5" hidden="1">
      <c r="A518" s="88"/>
      <c r="B518" s="4"/>
      <c r="C518" s="4"/>
      <c r="D518" s="4"/>
      <c r="E518" s="4"/>
    </row>
    <row r="519" spans="1:5" ht="14.5" hidden="1">
      <c r="A519" s="88"/>
      <c r="B519" s="4"/>
      <c r="C519" s="4"/>
      <c r="D519" s="4"/>
      <c r="E519" s="4"/>
    </row>
    <row r="520" spans="1:5" ht="14.5" hidden="1">
      <c r="A520" s="88"/>
      <c r="B520" s="4"/>
      <c r="C520" s="4"/>
      <c r="D520" s="4"/>
      <c r="E520" s="4"/>
    </row>
    <row r="521" spans="1:5" ht="14.5" hidden="1">
      <c r="A521" s="88"/>
      <c r="B521" s="4"/>
      <c r="C521" s="4"/>
      <c r="D521" s="4"/>
      <c r="E521" s="4"/>
    </row>
    <row r="522" spans="1:5" ht="14.5" hidden="1">
      <c r="A522" s="88"/>
      <c r="B522" s="4"/>
      <c r="C522" s="4"/>
      <c r="D522" s="4"/>
      <c r="E522" s="4"/>
    </row>
    <row r="523" spans="1:5" ht="14.5" hidden="1">
      <c r="A523" s="88"/>
      <c r="B523" s="4"/>
      <c r="C523" s="4"/>
      <c r="D523" s="4"/>
      <c r="E523" s="4"/>
    </row>
    <row r="524" spans="1:5" ht="14.5" hidden="1">
      <c r="A524" s="88"/>
      <c r="B524" s="4"/>
      <c r="C524" s="4"/>
      <c r="D524" s="4"/>
      <c r="E524" s="4"/>
    </row>
    <row r="525" spans="1:5" ht="14.5" hidden="1">
      <c r="A525" s="88"/>
      <c r="B525" s="4"/>
      <c r="C525" s="4"/>
      <c r="D525" s="4"/>
      <c r="E525" s="4"/>
    </row>
    <row r="526" spans="1:5" ht="14.5" hidden="1">
      <c r="A526" s="88"/>
      <c r="B526" s="4"/>
      <c r="C526" s="4"/>
      <c r="D526" s="4"/>
      <c r="E526" s="4"/>
    </row>
    <row r="527" spans="1:5" ht="14.5" hidden="1">
      <c r="A527" s="88"/>
      <c r="B527" s="4"/>
      <c r="C527" s="4"/>
      <c r="D527" s="4"/>
      <c r="E527" s="4"/>
    </row>
    <row r="528" spans="1:5" ht="14.5" hidden="1">
      <c r="A528" s="88"/>
      <c r="B528" s="4"/>
      <c r="C528" s="4"/>
      <c r="D528" s="4"/>
      <c r="E528" s="4"/>
    </row>
    <row r="529" spans="1:5" ht="14.5" hidden="1">
      <c r="A529" s="88"/>
      <c r="B529" s="4"/>
      <c r="C529" s="4"/>
      <c r="D529" s="4"/>
      <c r="E529" s="4"/>
    </row>
    <row r="530" spans="1:5" ht="14.5" hidden="1">
      <c r="A530" s="88"/>
      <c r="B530" s="4"/>
      <c r="C530" s="4"/>
      <c r="D530" s="4"/>
      <c r="E530" s="4"/>
    </row>
    <row r="531" spans="1:5" ht="14.5" hidden="1">
      <c r="A531" s="88"/>
      <c r="B531" s="4"/>
      <c r="C531" s="4"/>
      <c r="D531" s="4"/>
      <c r="E531" s="4"/>
    </row>
    <row r="532" spans="1:5" ht="14.5" hidden="1">
      <c r="A532" s="88"/>
      <c r="B532" s="4"/>
      <c r="C532" s="4"/>
      <c r="D532" s="4"/>
      <c r="E532" s="4"/>
    </row>
    <row r="533" spans="1:5" ht="14.5" hidden="1">
      <c r="A533" s="88"/>
      <c r="B533" s="4"/>
      <c r="C533" s="4"/>
      <c r="D533" s="4"/>
      <c r="E533" s="4"/>
    </row>
    <row r="534" spans="1:5" ht="14.5" hidden="1">
      <c r="A534" s="88"/>
      <c r="B534" s="4"/>
      <c r="C534" s="4"/>
      <c r="D534" s="4"/>
      <c r="E534" s="4"/>
    </row>
    <row r="535" spans="1:5" ht="14.5" hidden="1">
      <c r="A535" s="88"/>
      <c r="B535" s="4"/>
      <c r="C535" s="4"/>
      <c r="D535" s="4"/>
      <c r="E535" s="4"/>
    </row>
    <row r="536" spans="1:5" ht="14.5" hidden="1">
      <c r="A536" s="88"/>
      <c r="B536" s="4"/>
      <c r="C536" s="4"/>
      <c r="D536" s="4"/>
      <c r="E536" s="4"/>
    </row>
    <row r="537" spans="1:5" ht="14.5" hidden="1">
      <c r="A537" s="88"/>
      <c r="B537" s="4"/>
      <c r="C537" s="4"/>
      <c r="D537" s="4"/>
      <c r="E537" s="4"/>
    </row>
    <row r="538" spans="1:5" ht="14.5" hidden="1">
      <c r="A538" s="88"/>
      <c r="B538" s="4"/>
      <c r="C538" s="4"/>
      <c r="D538" s="4"/>
      <c r="E538" s="4"/>
    </row>
    <row r="539" spans="1:5" ht="14.5" hidden="1">
      <c r="A539" s="88"/>
      <c r="B539" s="4"/>
      <c r="C539" s="4"/>
      <c r="D539" s="4"/>
      <c r="E539" s="4"/>
    </row>
    <row r="540" spans="1:5" ht="14.5" hidden="1">
      <c r="A540" s="88"/>
      <c r="B540" s="4"/>
      <c r="C540" s="4"/>
      <c r="D540" s="4"/>
      <c r="E540" s="4"/>
    </row>
    <row r="541" spans="1:5" ht="14.5" hidden="1">
      <c r="A541" s="88"/>
      <c r="B541" s="4"/>
      <c r="C541" s="4"/>
      <c r="D541" s="4"/>
      <c r="E541" s="4"/>
    </row>
    <row r="542" spans="1:5" ht="14.5" hidden="1">
      <c r="A542" s="88"/>
      <c r="B542" s="4"/>
      <c r="C542" s="4"/>
      <c r="D542" s="4"/>
      <c r="E542" s="4"/>
    </row>
    <row r="543" spans="1:5" ht="14.5" hidden="1">
      <c r="A543" s="88"/>
      <c r="B543" s="4"/>
      <c r="C543" s="4"/>
      <c r="D543" s="4"/>
      <c r="E543" s="4"/>
    </row>
    <row r="544" spans="1:5" ht="14.5" hidden="1">
      <c r="A544" s="88"/>
      <c r="B544" s="4"/>
      <c r="C544" s="4"/>
      <c r="D544" s="4"/>
      <c r="E544" s="4"/>
    </row>
    <row r="545" spans="1:5" ht="14.5" hidden="1">
      <c r="A545" s="88"/>
      <c r="B545" s="4"/>
      <c r="C545" s="4"/>
      <c r="D545" s="4"/>
      <c r="E545" s="4"/>
    </row>
    <row r="546" spans="1:5" ht="14.5" hidden="1">
      <c r="A546" s="88"/>
      <c r="B546" s="4"/>
      <c r="C546" s="4"/>
      <c r="D546" s="4"/>
      <c r="E546" s="4"/>
    </row>
    <row r="547" spans="1:5" ht="14.5" hidden="1">
      <c r="A547" s="88"/>
      <c r="B547" s="4"/>
      <c r="C547" s="4"/>
      <c r="D547" s="4"/>
      <c r="E547" s="4"/>
    </row>
    <row r="548" spans="1:5" ht="14.5" hidden="1">
      <c r="A548" s="88"/>
      <c r="B548" s="4"/>
      <c r="C548" s="4"/>
      <c r="D548" s="4"/>
      <c r="E548" s="4"/>
    </row>
    <row r="549" spans="1:5" ht="14.5" hidden="1">
      <c r="A549" s="88"/>
      <c r="B549" s="4"/>
      <c r="C549" s="4"/>
      <c r="D549" s="4"/>
      <c r="E549" s="4"/>
    </row>
    <row r="550" spans="1:5" ht="14.5" hidden="1">
      <c r="A550" s="88"/>
      <c r="B550" s="4"/>
      <c r="C550" s="4"/>
      <c r="D550" s="4"/>
      <c r="E550" s="4"/>
    </row>
    <row r="551" spans="1:5" ht="14.5" hidden="1">
      <c r="A551" s="88"/>
      <c r="B551" s="4"/>
      <c r="C551" s="4"/>
      <c r="D551" s="4"/>
      <c r="E551" s="4"/>
    </row>
    <row r="552" spans="1:5" ht="14.5" hidden="1">
      <c r="A552" s="88"/>
      <c r="B552" s="4"/>
      <c r="C552" s="4"/>
      <c r="D552" s="4"/>
      <c r="E552" s="4"/>
    </row>
    <row r="553" spans="1:5" ht="14.5" hidden="1">
      <c r="A553" s="88"/>
      <c r="B553" s="4"/>
      <c r="C553" s="4"/>
      <c r="D553" s="4"/>
      <c r="E553" s="4"/>
    </row>
    <row r="554" spans="1:5" ht="14.5" hidden="1">
      <c r="A554" s="88"/>
      <c r="B554" s="4"/>
      <c r="C554" s="4"/>
      <c r="D554" s="4"/>
      <c r="E554" s="4"/>
    </row>
    <row r="555" spans="1:5" ht="14.5" hidden="1">
      <c r="A555" s="88"/>
      <c r="B555" s="4"/>
      <c r="C555" s="4"/>
      <c r="D555" s="4"/>
      <c r="E555" s="4"/>
    </row>
    <row r="556" spans="1:5" ht="14.5" hidden="1">
      <c r="A556" s="88"/>
      <c r="B556" s="4"/>
      <c r="C556" s="4"/>
      <c r="D556" s="4"/>
      <c r="E556" s="4"/>
    </row>
    <row r="557" spans="1:5" ht="14.5" hidden="1">
      <c r="A557" s="88"/>
      <c r="B557" s="4"/>
      <c r="C557" s="4"/>
      <c r="D557" s="4"/>
      <c r="E557" s="4"/>
    </row>
    <row r="558" spans="1:5" ht="14.5" hidden="1">
      <c r="A558" s="88"/>
      <c r="B558" s="4"/>
      <c r="C558" s="4"/>
      <c r="D558" s="4"/>
      <c r="E558" s="4"/>
    </row>
    <row r="559" spans="1:5" ht="14.5" hidden="1">
      <c r="A559" s="88"/>
      <c r="B559" s="4"/>
      <c r="C559" s="4"/>
      <c r="D559" s="4"/>
      <c r="E559" s="4"/>
    </row>
    <row r="560" spans="1:5" ht="14.5" hidden="1">
      <c r="A560" s="88"/>
      <c r="B560" s="4"/>
      <c r="C560" s="4"/>
      <c r="D560" s="4"/>
      <c r="E560" s="4"/>
    </row>
    <row r="561" spans="1:5" ht="14.5" hidden="1">
      <c r="A561" s="88"/>
      <c r="B561" s="4"/>
      <c r="C561" s="4"/>
      <c r="D561" s="4"/>
      <c r="E561" s="4"/>
    </row>
    <row r="562" spans="1:5" ht="14.5" hidden="1">
      <c r="A562" s="88"/>
      <c r="B562" s="4"/>
      <c r="C562" s="4"/>
      <c r="D562" s="4"/>
      <c r="E562" s="4"/>
    </row>
    <row r="563" spans="1:5" ht="14.5" hidden="1">
      <c r="A563" s="88"/>
      <c r="B563" s="4"/>
      <c r="C563" s="4"/>
      <c r="D563" s="4"/>
      <c r="E563" s="4"/>
    </row>
    <row r="564" spans="1:5" ht="14.5" hidden="1">
      <c r="A564" s="88"/>
      <c r="B564" s="4"/>
      <c r="C564" s="4"/>
      <c r="D564" s="4"/>
      <c r="E564" s="4"/>
    </row>
    <row r="565" spans="1:5" ht="14.5" hidden="1">
      <c r="A565" s="88"/>
      <c r="B565" s="4"/>
      <c r="C565" s="4"/>
      <c r="D565" s="4"/>
      <c r="E565" s="4"/>
    </row>
    <row r="566" spans="1:5" ht="14.5" hidden="1">
      <c r="A566" s="88"/>
      <c r="B566" s="4"/>
      <c r="C566" s="4"/>
      <c r="D566" s="4"/>
      <c r="E566" s="4"/>
    </row>
    <row r="567" spans="1:5" ht="14.5" hidden="1">
      <c r="A567" s="88"/>
      <c r="B567" s="4"/>
      <c r="C567" s="4"/>
      <c r="D567" s="4"/>
      <c r="E567" s="4"/>
    </row>
    <row r="568" spans="1:5" ht="14.5" hidden="1">
      <c r="A568" s="88"/>
      <c r="B568" s="4"/>
      <c r="C568" s="4"/>
      <c r="D568" s="4"/>
      <c r="E568" s="4"/>
    </row>
    <row r="569" spans="1:5" ht="14.5" hidden="1">
      <c r="A569" s="88"/>
      <c r="B569" s="4"/>
      <c r="C569" s="4"/>
      <c r="D569" s="4"/>
      <c r="E569" s="4"/>
    </row>
    <row r="570" spans="1:5" ht="14.5" hidden="1">
      <c r="A570" s="88"/>
      <c r="B570" s="4"/>
      <c r="C570" s="4"/>
      <c r="D570" s="4"/>
      <c r="E570" s="4"/>
    </row>
    <row r="571" spans="1:5" ht="14.5" hidden="1">
      <c r="A571" s="88"/>
      <c r="B571" s="4"/>
      <c r="C571" s="4"/>
      <c r="D571" s="4"/>
      <c r="E571" s="4"/>
    </row>
    <row r="572" spans="1:5" ht="14.5" hidden="1">
      <c r="A572" s="88"/>
      <c r="B572" s="4"/>
      <c r="C572" s="4"/>
      <c r="D572" s="4"/>
      <c r="E572" s="4"/>
    </row>
    <row r="573" spans="1:5" ht="14.5" hidden="1">
      <c r="A573" s="88"/>
      <c r="B573" s="4"/>
      <c r="C573" s="4"/>
      <c r="D573" s="4"/>
      <c r="E573" s="4"/>
    </row>
    <row r="574" spans="1:5" ht="14.5" hidden="1">
      <c r="A574" s="88"/>
      <c r="B574" s="4"/>
      <c r="C574" s="4"/>
      <c r="D574" s="4"/>
      <c r="E574" s="4"/>
    </row>
    <row r="575" spans="1:5" ht="14.5" hidden="1">
      <c r="A575" s="88"/>
      <c r="B575" s="4"/>
      <c r="C575" s="4"/>
      <c r="D575" s="4"/>
      <c r="E575" s="4"/>
    </row>
    <row r="576" spans="1:5" ht="14.5" hidden="1">
      <c r="A576" s="88"/>
      <c r="B576" s="4"/>
      <c r="C576" s="4"/>
      <c r="D576" s="4"/>
      <c r="E576" s="4"/>
    </row>
    <row r="577" spans="1:5" ht="14.5" hidden="1">
      <c r="A577" s="88"/>
      <c r="B577" s="4"/>
      <c r="C577" s="4"/>
      <c r="D577" s="4"/>
      <c r="E577" s="4"/>
    </row>
    <row r="578" spans="1:5" ht="14.5" hidden="1">
      <c r="A578" s="88"/>
      <c r="B578" s="4"/>
      <c r="C578" s="4"/>
      <c r="D578" s="4"/>
      <c r="E578" s="4"/>
    </row>
    <row r="579" spans="1:5" ht="14.5" hidden="1">
      <c r="A579" s="88"/>
      <c r="B579" s="4"/>
      <c r="C579" s="4"/>
      <c r="D579" s="4"/>
      <c r="E579" s="4"/>
    </row>
    <row r="580" spans="1:5" ht="14.5" hidden="1">
      <c r="A580" s="88"/>
      <c r="B580" s="4"/>
      <c r="C580" s="4"/>
      <c r="D580" s="4"/>
      <c r="E580" s="4"/>
    </row>
    <row r="581" spans="1:5" ht="14.5" hidden="1">
      <c r="A581" s="88"/>
      <c r="B581" s="4"/>
      <c r="C581" s="4"/>
      <c r="D581" s="4"/>
      <c r="E581" s="4"/>
    </row>
    <row r="582" spans="1:5" ht="14.5" hidden="1">
      <c r="A582" s="88"/>
      <c r="B582" s="4"/>
      <c r="C582" s="4"/>
      <c r="D582" s="4"/>
      <c r="E582" s="4"/>
    </row>
    <row r="583" spans="1:5" ht="14.5" hidden="1">
      <c r="A583" s="88"/>
      <c r="B583" s="4"/>
      <c r="C583" s="4"/>
      <c r="D583" s="4"/>
      <c r="E583" s="4"/>
    </row>
    <row r="584" spans="1:5" ht="14.5" hidden="1">
      <c r="A584" s="88"/>
      <c r="B584" s="4"/>
      <c r="C584" s="4"/>
      <c r="D584" s="4"/>
      <c r="E584" s="4"/>
    </row>
    <row r="585" spans="1:5" ht="14.5" hidden="1">
      <c r="A585" s="88"/>
      <c r="B585" s="4"/>
      <c r="C585" s="4"/>
      <c r="D585" s="4"/>
      <c r="E585" s="4"/>
    </row>
    <row r="586" spans="1:5" ht="14.5" hidden="1">
      <c r="A586" s="88"/>
      <c r="B586" s="4"/>
      <c r="C586" s="4"/>
      <c r="D586" s="4"/>
      <c r="E586" s="4"/>
    </row>
    <row r="587" spans="1:5" ht="14.5" hidden="1">
      <c r="A587" s="88"/>
      <c r="B587" s="4"/>
      <c r="C587" s="4"/>
      <c r="D587" s="4"/>
      <c r="E587" s="4"/>
    </row>
    <row r="588" spans="1:5" ht="14.5" hidden="1">
      <c r="A588" s="88"/>
      <c r="B588" s="4"/>
      <c r="C588" s="4"/>
      <c r="D588" s="4"/>
      <c r="E588" s="4"/>
    </row>
    <row r="589" spans="1:5" ht="14.5" hidden="1">
      <c r="A589" s="88"/>
      <c r="B589" s="4"/>
      <c r="C589" s="4"/>
      <c r="D589" s="4"/>
      <c r="E589" s="4"/>
    </row>
    <row r="590" spans="1:5" ht="14.5" hidden="1">
      <c r="A590" s="88"/>
      <c r="B590" s="4"/>
      <c r="C590" s="4"/>
      <c r="D590" s="4"/>
      <c r="E590" s="4"/>
    </row>
    <row r="591" spans="1:5" ht="14.5" hidden="1">
      <c r="A591" s="88"/>
      <c r="B591" s="4"/>
      <c r="C591" s="4"/>
      <c r="D591" s="4"/>
      <c r="E591" s="4"/>
    </row>
    <row r="592" spans="1:5" ht="14.5" hidden="1">
      <c r="A592" s="88"/>
      <c r="B592" s="4"/>
      <c r="C592" s="4"/>
      <c r="D592" s="4"/>
      <c r="E592" s="4"/>
    </row>
    <row r="593" spans="1:5" ht="14.5" hidden="1">
      <c r="A593" s="88"/>
      <c r="B593" s="4"/>
      <c r="C593" s="4"/>
      <c r="D593" s="4"/>
      <c r="E593" s="4"/>
    </row>
    <row r="594" spans="1:5" ht="14.5" hidden="1">
      <c r="A594" s="88"/>
      <c r="B594" s="4"/>
      <c r="C594" s="4"/>
      <c r="D594" s="4"/>
      <c r="E594" s="4"/>
    </row>
    <row r="595" spans="1:5" ht="14.5" hidden="1">
      <c r="A595" s="88"/>
      <c r="B595" s="4"/>
      <c r="C595" s="4"/>
      <c r="D595" s="4"/>
      <c r="E595" s="4"/>
    </row>
    <row r="596" spans="1:5" ht="14.5" hidden="1">
      <c r="A596" s="88"/>
      <c r="B596" s="4"/>
      <c r="C596" s="4"/>
      <c r="D596" s="4"/>
      <c r="E596" s="4"/>
    </row>
    <row r="597" spans="1:5" ht="14.5" hidden="1">
      <c r="A597" s="88"/>
      <c r="B597" s="4"/>
      <c r="C597" s="4"/>
      <c r="D597" s="4"/>
      <c r="E597" s="4"/>
    </row>
    <row r="598" spans="1:5" ht="14.5" hidden="1">
      <c r="A598" s="88"/>
      <c r="B598" s="4"/>
      <c r="C598" s="4"/>
      <c r="D598" s="4"/>
      <c r="E598" s="4"/>
    </row>
    <row r="599" spans="1:5" ht="14.5" hidden="1">
      <c r="A599" s="88"/>
      <c r="B599" s="4"/>
      <c r="C599" s="4"/>
      <c r="D599" s="4"/>
      <c r="E599" s="4"/>
    </row>
    <row r="600" spans="1:5" ht="14.5" hidden="1">
      <c r="A600" s="88"/>
      <c r="B600" s="4"/>
      <c r="C600" s="4"/>
      <c r="D600" s="4"/>
      <c r="E600" s="4"/>
    </row>
    <row r="601" spans="1:5" ht="14.5" hidden="1">
      <c r="A601" s="88"/>
      <c r="B601" s="4"/>
      <c r="C601" s="4"/>
      <c r="D601" s="4"/>
      <c r="E601" s="4"/>
    </row>
    <row r="602" spans="1:5" ht="14.5" hidden="1">
      <c r="A602" s="88"/>
      <c r="B602" s="4"/>
      <c r="C602" s="4"/>
      <c r="D602" s="4"/>
      <c r="E602" s="4"/>
    </row>
    <row r="603" spans="1:5" ht="14.5" hidden="1">
      <c r="A603" s="88"/>
      <c r="B603" s="4"/>
      <c r="C603" s="4"/>
      <c r="D603" s="4"/>
      <c r="E603" s="4"/>
    </row>
    <row r="604" spans="1:5" ht="14.5" hidden="1">
      <c r="A604" s="88"/>
      <c r="B604" s="4"/>
      <c r="C604" s="4"/>
      <c r="D604" s="4"/>
      <c r="E604" s="4"/>
    </row>
    <row r="605" spans="1:5" ht="14.5" hidden="1">
      <c r="A605" s="88"/>
      <c r="B605" s="4"/>
      <c r="C605" s="4"/>
      <c r="D605" s="4"/>
      <c r="E605" s="4"/>
    </row>
    <row r="606" spans="1:5" ht="14.5" hidden="1">
      <c r="A606" s="88"/>
      <c r="B606" s="4"/>
      <c r="C606" s="4"/>
      <c r="D606" s="4"/>
      <c r="E606" s="4"/>
    </row>
    <row r="607" spans="1:5" ht="14.5" hidden="1">
      <c r="A607" s="88"/>
      <c r="B607" s="4"/>
      <c r="C607" s="4"/>
      <c r="D607" s="4"/>
      <c r="E607" s="4"/>
    </row>
    <row r="608" spans="1:5" ht="14.5" hidden="1">
      <c r="A608" s="88"/>
      <c r="B608" s="4"/>
      <c r="C608" s="4"/>
      <c r="D608" s="4"/>
      <c r="E608" s="4"/>
    </row>
    <row r="609" spans="1:5" ht="14.5" hidden="1">
      <c r="A609" s="88"/>
      <c r="B609" s="4"/>
      <c r="C609" s="4"/>
      <c r="D609" s="4"/>
      <c r="E609" s="4"/>
    </row>
    <row r="610" spans="1:5" ht="14.5" hidden="1">
      <c r="A610" s="88"/>
      <c r="B610" s="4"/>
      <c r="C610" s="4"/>
      <c r="D610" s="4"/>
      <c r="E610" s="4"/>
    </row>
    <row r="611" spans="1:5" ht="14.5" hidden="1">
      <c r="A611" s="88"/>
      <c r="B611" s="4"/>
      <c r="C611" s="4"/>
      <c r="D611" s="4"/>
      <c r="E611" s="4"/>
    </row>
    <row r="612" spans="1:5" ht="14.5" hidden="1">
      <c r="A612" s="88"/>
      <c r="B612" s="4"/>
      <c r="C612" s="4"/>
      <c r="D612" s="4"/>
      <c r="E612" s="4"/>
    </row>
    <row r="613" spans="1:5" ht="14.5" hidden="1">
      <c r="A613" s="88"/>
      <c r="B613" s="4"/>
      <c r="C613" s="4"/>
      <c r="D613" s="4"/>
      <c r="E613" s="4"/>
    </row>
    <row r="614" spans="1:5" ht="14.5" hidden="1">
      <c r="A614" s="88"/>
      <c r="B614" s="4"/>
      <c r="C614" s="4"/>
      <c r="D614" s="4"/>
      <c r="E614" s="4"/>
    </row>
    <row r="615" spans="1:5" ht="14.5" hidden="1">
      <c r="A615" s="88"/>
      <c r="B615" s="4"/>
      <c r="C615" s="4"/>
      <c r="D615" s="4"/>
      <c r="E615" s="4"/>
    </row>
    <row r="616" spans="1:5" ht="14.5" hidden="1">
      <c r="A616" s="88"/>
      <c r="B616" s="4"/>
      <c r="C616" s="4"/>
      <c r="D616" s="4"/>
      <c r="E616" s="4"/>
    </row>
    <row r="617" spans="1:5" ht="14.5" hidden="1">
      <c r="A617" s="88"/>
      <c r="B617" s="4"/>
      <c r="C617" s="4"/>
      <c r="D617" s="4"/>
      <c r="E617" s="4"/>
    </row>
    <row r="618" spans="1:5" ht="14.5" hidden="1">
      <c r="A618" s="88"/>
      <c r="B618" s="4"/>
      <c r="C618" s="4"/>
      <c r="D618" s="4"/>
      <c r="E618" s="4"/>
    </row>
    <row r="619" spans="1:5" ht="14.5" hidden="1">
      <c r="A619" s="88"/>
      <c r="B619" s="4"/>
      <c r="C619" s="4"/>
      <c r="D619" s="4"/>
      <c r="E619" s="4"/>
    </row>
    <row r="620" spans="1:5" ht="14.5" hidden="1">
      <c r="A620" s="88"/>
      <c r="B620" s="4"/>
      <c r="C620" s="4"/>
      <c r="D620" s="4"/>
      <c r="E620" s="4"/>
    </row>
    <row r="621" spans="1:5" ht="14.5" hidden="1">
      <c r="A621" s="88"/>
      <c r="B621" s="4"/>
      <c r="C621" s="4"/>
      <c r="D621" s="4"/>
      <c r="E621" s="4"/>
    </row>
    <row r="622" spans="1:5" ht="14.5" hidden="1">
      <c r="A622" s="88"/>
      <c r="B622" s="4"/>
      <c r="C622" s="4"/>
      <c r="D622" s="4"/>
      <c r="E622" s="4"/>
    </row>
    <row r="623" spans="1:5" ht="14.5" hidden="1">
      <c r="A623" s="88"/>
      <c r="B623" s="4"/>
      <c r="C623" s="4"/>
      <c r="D623" s="4"/>
      <c r="E623" s="4"/>
    </row>
    <row r="624" spans="1:5" ht="14.5" hidden="1">
      <c r="A624" s="88"/>
      <c r="B624" s="4"/>
      <c r="C624" s="4"/>
      <c r="D624" s="4"/>
      <c r="E624" s="4"/>
    </row>
    <row r="625" spans="1:5" ht="14.5" hidden="1">
      <c r="A625" s="88"/>
      <c r="B625" s="4"/>
      <c r="C625" s="4"/>
      <c r="D625" s="4"/>
      <c r="E625" s="4"/>
    </row>
    <row r="626" spans="1:5" ht="14.5" hidden="1">
      <c r="A626" s="88"/>
      <c r="B626" s="4"/>
      <c r="C626" s="4"/>
      <c r="D626" s="4"/>
      <c r="E626" s="4"/>
    </row>
    <row r="627" spans="1:5" ht="14.5" hidden="1">
      <c r="A627" s="88"/>
      <c r="B627" s="4"/>
      <c r="C627" s="4"/>
      <c r="D627" s="4"/>
      <c r="E627" s="4"/>
    </row>
    <row r="628" spans="1:5" ht="14.5" hidden="1">
      <c r="A628" s="88"/>
      <c r="B628" s="4"/>
      <c r="C628" s="4"/>
      <c r="D628" s="4"/>
      <c r="E628" s="4"/>
    </row>
    <row r="629" spans="1:5" ht="14.5" hidden="1">
      <c r="A629" s="88"/>
      <c r="B629" s="4"/>
      <c r="C629" s="4"/>
      <c r="D629" s="4"/>
      <c r="E629" s="4"/>
    </row>
    <row r="630" spans="1:5" ht="14.5" hidden="1">
      <c r="A630" s="88"/>
      <c r="B630" s="4"/>
      <c r="C630" s="4"/>
      <c r="D630" s="4"/>
      <c r="E630" s="4"/>
    </row>
    <row r="631" spans="1:5" ht="14.5" hidden="1">
      <c r="A631" s="88"/>
      <c r="B631" s="4"/>
      <c r="C631" s="4"/>
      <c r="D631" s="4"/>
      <c r="E631" s="4"/>
    </row>
    <row r="632" spans="1:5" ht="14.5" hidden="1">
      <c r="A632" s="88"/>
      <c r="B632" s="4"/>
      <c r="C632" s="4"/>
      <c r="D632" s="4"/>
      <c r="E632" s="4"/>
    </row>
    <row r="633" spans="1:5" ht="14.5" hidden="1">
      <c r="A633" s="88"/>
      <c r="B633" s="4"/>
      <c r="C633" s="4"/>
      <c r="D633" s="4"/>
      <c r="E633" s="4"/>
    </row>
    <row r="634" spans="1:5" ht="14.5" hidden="1">
      <c r="A634" s="88"/>
      <c r="B634" s="4"/>
      <c r="C634" s="4"/>
      <c r="D634" s="4"/>
      <c r="E634" s="4"/>
    </row>
    <row r="635" spans="1:5" ht="14.5" hidden="1">
      <c r="A635" s="88"/>
      <c r="B635" s="4"/>
      <c r="C635" s="4"/>
      <c r="D635" s="4"/>
      <c r="E635" s="4"/>
    </row>
    <row r="636" spans="1:5" ht="14.5" hidden="1">
      <c r="A636" s="88"/>
      <c r="B636" s="4"/>
      <c r="C636" s="4"/>
      <c r="D636" s="4"/>
      <c r="E636" s="4"/>
    </row>
    <row r="637" spans="1:5" ht="14.5" hidden="1">
      <c r="A637" s="88"/>
      <c r="B637" s="4"/>
      <c r="C637" s="4"/>
      <c r="D637" s="4"/>
      <c r="E637" s="4"/>
    </row>
    <row r="638" spans="1:5" ht="14.5" hidden="1">
      <c r="A638" s="88"/>
      <c r="B638" s="4"/>
      <c r="C638" s="4"/>
      <c r="D638" s="4"/>
      <c r="E638" s="4"/>
    </row>
    <row r="639" spans="1:5" ht="14.5" hidden="1">
      <c r="A639" s="88"/>
      <c r="B639" s="4"/>
      <c r="C639" s="4"/>
      <c r="D639" s="4"/>
      <c r="E639" s="4"/>
    </row>
    <row r="640" spans="1:5" ht="14.5" hidden="1">
      <c r="A640" s="88"/>
      <c r="B640" s="4"/>
      <c r="C640" s="4"/>
      <c r="D640" s="4"/>
      <c r="E640" s="4"/>
    </row>
    <row r="641" spans="1:5" ht="14.5" hidden="1">
      <c r="A641" s="88"/>
      <c r="B641" s="4"/>
      <c r="C641" s="4"/>
      <c r="D641" s="4"/>
      <c r="E641" s="4"/>
    </row>
    <row r="642" spans="1:5" ht="14.5" hidden="1">
      <c r="A642" s="88"/>
      <c r="B642" s="4"/>
      <c r="C642" s="4"/>
      <c r="D642" s="4"/>
      <c r="E642" s="4"/>
    </row>
    <row r="643" spans="1:5" ht="14.5" hidden="1">
      <c r="A643" s="88"/>
      <c r="B643" s="4"/>
      <c r="C643" s="4"/>
      <c r="D643" s="4"/>
      <c r="E643" s="4"/>
    </row>
    <row r="644" spans="1:5" ht="14.5" hidden="1">
      <c r="A644" s="88"/>
      <c r="B644" s="4"/>
      <c r="C644" s="4"/>
      <c r="D644" s="4"/>
      <c r="E644" s="4"/>
    </row>
    <row r="645" spans="1:5" ht="14.5" hidden="1">
      <c r="A645" s="88"/>
      <c r="B645" s="4"/>
      <c r="C645" s="4"/>
      <c r="D645" s="4"/>
      <c r="E645" s="4"/>
    </row>
    <row r="646" spans="1:5" ht="14.5" hidden="1">
      <c r="A646" s="88"/>
      <c r="B646" s="4"/>
      <c r="C646" s="4"/>
      <c r="D646" s="4"/>
      <c r="E646" s="4"/>
    </row>
    <row r="647" spans="1:5" ht="14.5" hidden="1">
      <c r="A647" s="88"/>
      <c r="B647" s="4"/>
      <c r="C647" s="4"/>
      <c r="D647" s="4"/>
      <c r="E647" s="4"/>
    </row>
    <row r="648" spans="1:5" ht="14.5" hidden="1">
      <c r="A648" s="88"/>
      <c r="B648" s="4"/>
      <c r="C648" s="4"/>
      <c r="D648" s="4"/>
      <c r="E648" s="4"/>
    </row>
    <row r="649" spans="1:5" ht="14.5" hidden="1">
      <c r="A649" s="88"/>
      <c r="B649" s="4"/>
      <c r="C649" s="4"/>
      <c r="D649" s="4"/>
      <c r="E649" s="4"/>
    </row>
    <row r="650" spans="1:5" ht="14.5" hidden="1">
      <c r="A650" s="88"/>
      <c r="B650" s="4"/>
      <c r="C650" s="4"/>
      <c r="D650" s="4"/>
      <c r="E650" s="4"/>
    </row>
    <row r="651" spans="1:5" ht="14.5" hidden="1">
      <c r="A651" s="88"/>
      <c r="B651" s="4"/>
      <c r="C651" s="4"/>
      <c r="D651" s="4"/>
      <c r="E651" s="4"/>
    </row>
    <row r="652" spans="1:5" ht="14.5" hidden="1">
      <c r="A652" s="88"/>
      <c r="B652" s="4"/>
      <c r="C652" s="4"/>
      <c r="D652" s="4"/>
      <c r="E652" s="4"/>
    </row>
    <row r="653" spans="1:5" ht="14.5" hidden="1">
      <c r="A653" s="88"/>
      <c r="B653" s="4"/>
      <c r="C653" s="4"/>
      <c r="D653" s="4"/>
      <c r="E653" s="4"/>
    </row>
    <row r="654" spans="1:5" ht="14.5" hidden="1">
      <c r="A654" s="88"/>
      <c r="B654" s="4"/>
      <c r="C654" s="4"/>
      <c r="D654" s="4"/>
      <c r="E654" s="4"/>
    </row>
    <row r="655" spans="1:5" ht="14.5" hidden="1">
      <c r="A655" s="88"/>
      <c r="B655" s="4"/>
      <c r="C655" s="4"/>
      <c r="D655" s="4"/>
      <c r="E655" s="4"/>
    </row>
    <row r="656" spans="1:5" ht="14.5" hidden="1">
      <c r="A656" s="88"/>
      <c r="B656" s="4"/>
      <c r="C656" s="4"/>
      <c r="D656" s="4"/>
      <c r="E656" s="4"/>
    </row>
    <row r="657" spans="1:5" ht="14.5" hidden="1">
      <c r="A657" s="88"/>
      <c r="B657" s="4"/>
      <c r="C657" s="4"/>
      <c r="D657" s="4"/>
      <c r="E657" s="4"/>
    </row>
    <row r="658" spans="1:5" ht="14.5" hidden="1">
      <c r="A658" s="88"/>
      <c r="B658" s="4"/>
      <c r="C658" s="4"/>
      <c r="D658" s="4"/>
      <c r="E658" s="4"/>
    </row>
    <row r="659" spans="1:5" ht="14.5" hidden="1">
      <c r="A659" s="88"/>
      <c r="B659" s="4"/>
      <c r="C659" s="4"/>
      <c r="D659" s="4"/>
      <c r="E659" s="4"/>
    </row>
    <row r="660" spans="1:5" ht="14.5" hidden="1">
      <c r="A660" s="88"/>
      <c r="B660" s="4"/>
      <c r="C660" s="4"/>
      <c r="D660" s="4"/>
      <c r="E660" s="4"/>
    </row>
    <row r="661" spans="1:5" ht="14.5" hidden="1">
      <c r="A661" s="88"/>
      <c r="B661" s="4"/>
      <c r="C661" s="4"/>
      <c r="D661" s="4"/>
      <c r="E661" s="4"/>
    </row>
    <row r="662" spans="1:5" ht="14.5" hidden="1">
      <c r="A662" s="88"/>
      <c r="B662" s="4"/>
      <c r="C662" s="4"/>
      <c r="D662" s="4"/>
      <c r="E662" s="4"/>
    </row>
    <row r="663" spans="1:5" ht="14.5" hidden="1">
      <c r="A663" s="88"/>
      <c r="B663" s="4"/>
      <c r="C663" s="4"/>
      <c r="D663" s="4"/>
      <c r="E663" s="4"/>
    </row>
    <row r="664" spans="1:5" ht="14.5" hidden="1">
      <c r="A664" s="88"/>
      <c r="B664" s="4"/>
      <c r="C664" s="4"/>
      <c r="D664" s="4"/>
      <c r="E664" s="4"/>
    </row>
    <row r="665" spans="1:5" ht="14.5" hidden="1">
      <c r="A665" s="88"/>
      <c r="B665" s="4"/>
      <c r="C665" s="4"/>
      <c r="D665" s="4"/>
      <c r="E665" s="4"/>
    </row>
    <row r="666" spans="1:5" ht="14.5" hidden="1">
      <c r="A666" s="88"/>
      <c r="B666" s="4"/>
      <c r="C666" s="4"/>
      <c r="D666" s="4"/>
      <c r="E666" s="4"/>
    </row>
    <row r="667" spans="1:5" ht="14.5" hidden="1">
      <c r="A667" s="88"/>
      <c r="B667" s="4"/>
      <c r="C667" s="4"/>
      <c r="D667" s="4"/>
      <c r="E667" s="4"/>
    </row>
    <row r="668" spans="1:5" ht="14.5" hidden="1">
      <c r="A668" s="88"/>
      <c r="B668" s="4"/>
      <c r="C668" s="4"/>
      <c r="D668" s="4"/>
      <c r="E668" s="4"/>
    </row>
    <row r="669" spans="1:5" ht="14.5" hidden="1">
      <c r="A669" s="88"/>
      <c r="B669" s="4"/>
      <c r="C669" s="4"/>
      <c r="D669" s="4"/>
      <c r="E669" s="4"/>
    </row>
    <row r="670" spans="1:5" ht="14.5" hidden="1">
      <c r="A670" s="88"/>
      <c r="B670" s="4"/>
      <c r="C670" s="4"/>
      <c r="D670" s="4"/>
      <c r="E670" s="4"/>
    </row>
    <row r="671" spans="1:5" ht="14.5" hidden="1">
      <c r="A671" s="88"/>
      <c r="B671" s="4"/>
      <c r="C671" s="4"/>
      <c r="D671" s="4"/>
      <c r="E671" s="4"/>
    </row>
    <row r="672" spans="1:5" ht="14.5" hidden="1">
      <c r="A672" s="88"/>
      <c r="B672" s="4"/>
      <c r="C672" s="4"/>
      <c r="D672" s="4"/>
      <c r="E672" s="4"/>
    </row>
    <row r="673" spans="1:5" ht="14.5" hidden="1">
      <c r="A673" s="88"/>
      <c r="B673" s="4"/>
      <c r="C673" s="4"/>
      <c r="D673" s="4"/>
      <c r="E673" s="4"/>
    </row>
    <row r="674" spans="1:5" ht="14.5" hidden="1">
      <c r="A674" s="88"/>
      <c r="B674" s="4"/>
      <c r="C674" s="4"/>
      <c r="D674" s="4"/>
      <c r="E674" s="4"/>
    </row>
    <row r="675" spans="1:5" ht="14.5" hidden="1">
      <c r="A675" s="88"/>
      <c r="B675" s="4"/>
      <c r="C675" s="4"/>
      <c r="D675" s="4"/>
      <c r="E675" s="4"/>
    </row>
    <row r="676" spans="1:5" ht="14.5" hidden="1">
      <c r="A676" s="88"/>
      <c r="B676" s="4"/>
      <c r="C676" s="4"/>
      <c r="D676" s="4"/>
      <c r="E676" s="4"/>
    </row>
    <row r="677" spans="1:5" ht="14.5" hidden="1">
      <c r="A677" s="88"/>
      <c r="B677" s="4"/>
      <c r="C677" s="4"/>
      <c r="D677" s="4"/>
      <c r="E677" s="4"/>
    </row>
    <row r="678" spans="1:5" ht="14.5" hidden="1">
      <c r="A678" s="88"/>
      <c r="B678" s="4"/>
      <c r="C678" s="4"/>
      <c r="D678" s="4"/>
      <c r="E678" s="4"/>
    </row>
    <row r="679" spans="1:5" ht="14.5" hidden="1">
      <c r="A679" s="88"/>
      <c r="B679" s="4"/>
      <c r="C679" s="4"/>
      <c r="D679" s="4"/>
      <c r="E679" s="4"/>
    </row>
    <row r="680" spans="1:5" ht="14.5" hidden="1">
      <c r="A680" s="88"/>
      <c r="B680" s="4"/>
      <c r="C680" s="4"/>
      <c r="D680" s="4"/>
      <c r="E680" s="4"/>
    </row>
    <row r="681" spans="1:5" ht="14.5" hidden="1">
      <c r="A681" s="88"/>
      <c r="B681" s="4"/>
      <c r="C681" s="4"/>
      <c r="D681" s="4"/>
      <c r="E681" s="4"/>
    </row>
    <row r="682" spans="1:5" ht="14.5" hidden="1">
      <c r="A682" s="88"/>
      <c r="B682" s="4"/>
      <c r="C682" s="4"/>
      <c r="D682" s="4"/>
      <c r="E682" s="4"/>
    </row>
    <row r="683" spans="1:5" ht="14.5" hidden="1">
      <c r="A683" s="88"/>
      <c r="B683" s="4"/>
      <c r="C683" s="4"/>
      <c r="D683" s="4"/>
      <c r="E683" s="4"/>
    </row>
    <row r="684" spans="1:5" ht="14.5" hidden="1">
      <c r="A684" s="88"/>
      <c r="B684" s="4"/>
      <c r="C684" s="4"/>
      <c r="D684" s="4"/>
      <c r="E684" s="4"/>
    </row>
    <row r="685" spans="1:5" ht="14.5" hidden="1">
      <c r="A685" s="88"/>
      <c r="B685" s="4"/>
      <c r="C685" s="4"/>
      <c r="D685" s="4"/>
      <c r="E685" s="4"/>
    </row>
    <row r="686" spans="1:5" ht="14.5" hidden="1">
      <c r="A686" s="88"/>
      <c r="B686" s="4"/>
      <c r="C686" s="4"/>
      <c r="D686" s="4"/>
      <c r="E686" s="4"/>
    </row>
    <row r="687" spans="1:5" ht="14.5" hidden="1">
      <c r="A687" s="88"/>
      <c r="B687" s="4"/>
      <c r="C687" s="4"/>
      <c r="D687" s="4"/>
      <c r="E687" s="4"/>
    </row>
    <row r="688" spans="1:5" ht="14.5" hidden="1">
      <c r="A688" s="88"/>
      <c r="B688" s="4"/>
      <c r="C688" s="4"/>
      <c r="D688" s="4"/>
      <c r="E688" s="4"/>
    </row>
    <row r="689" spans="1:5" ht="14.5" hidden="1">
      <c r="A689" s="88"/>
      <c r="B689" s="4"/>
      <c r="C689" s="4"/>
      <c r="D689" s="4"/>
      <c r="E689" s="4"/>
    </row>
    <row r="690" spans="1:5" ht="14.5" hidden="1">
      <c r="A690" s="88"/>
      <c r="B690" s="4"/>
      <c r="C690" s="4"/>
      <c r="D690" s="4"/>
      <c r="E690" s="4"/>
    </row>
    <row r="691" spans="1:5" ht="14.5" hidden="1">
      <c r="A691" s="88"/>
      <c r="B691" s="4"/>
      <c r="C691" s="4"/>
      <c r="D691" s="4"/>
      <c r="E691" s="4"/>
    </row>
    <row r="692" spans="1:5" ht="14.5" hidden="1">
      <c r="A692" s="88"/>
      <c r="B692" s="4"/>
      <c r="C692" s="4"/>
      <c r="D692" s="4"/>
      <c r="E692" s="4"/>
    </row>
    <row r="693" spans="1:5" ht="14.5" hidden="1">
      <c r="A693" s="88"/>
      <c r="B693" s="4"/>
      <c r="C693" s="4"/>
      <c r="D693" s="4"/>
      <c r="E693" s="4"/>
    </row>
    <row r="694" spans="1:5" ht="14.5" hidden="1">
      <c r="A694" s="88"/>
      <c r="B694" s="4"/>
      <c r="C694" s="4"/>
      <c r="D694" s="4"/>
      <c r="E694" s="4"/>
    </row>
    <row r="695" spans="1:5" ht="14.5" hidden="1">
      <c r="A695" s="88"/>
      <c r="B695" s="4"/>
      <c r="C695" s="4"/>
      <c r="D695" s="4"/>
      <c r="E695" s="4"/>
    </row>
    <row r="696" spans="1:5" ht="14.5" hidden="1">
      <c r="A696" s="88"/>
      <c r="B696" s="4"/>
      <c r="C696" s="4"/>
      <c r="D696" s="4"/>
      <c r="E696" s="4"/>
    </row>
    <row r="697" spans="1:5" ht="14.5" hidden="1">
      <c r="A697" s="88"/>
      <c r="B697" s="4"/>
      <c r="C697" s="4"/>
      <c r="D697" s="4"/>
      <c r="E697" s="4"/>
    </row>
    <row r="698" spans="1:5" ht="14.5" hidden="1">
      <c r="A698" s="88"/>
      <c r="B698" s="4"/>
      <c r="C698" s="4"/>
      <c r="D698" s="4"/>
      <c r="E698" s="4"/>
    </row>
    <row r="699" spans="1:5" ht="14.5" hidden="1">
      <c r="A699" s="88"/>
      <c r="B699" s="4"/>
      <c r="C699" s="4"/>
      <c r="D699" s="4"/>
      <c r="E699" s="4"/>
    </row>
    <row r="700" spans="1:5" ht="14.5" hidden="1">
      <c r="A700" s="88"/>
      <c r="B700" s="4"/>
      <c r="C700" s="4"/>
      <c r="D700" s="4"/>
      <c r="E700" s="4"/>
    </row>
    <row r="701" spans="1:5" ht="14.5" hidden="1">
      <c r="A701" s="88"/>
      <c r="B701" s="4"/>
      <c r="C701" s="4"/>
      <c r="D701" s="4"/>
      <c r="E701" s="4"/>
    </row>
    <row r="702" spans="1:5" ht="14.5" hidden="1">
      <c r="A702" s="88"/>
      <c r="B702" s="4"/>
      <c r="C702" s="4"/>
      <c r="D702" s="4"/>
      <c r="E702" s="4"/>
    </row>
    <row r="703" spans="1:5" ht="14.5" hidden="1">
      <c r="A703" s="88"/>
      <c r="B703" s="4"/>
      <c r="C703" s="4"/>
      <c r="D703" s="4"/>
      <c r="E703" s="4"/>
    </row>
    <row r="704" spans="1:5" ht="14.5" hidden="1">
      <c r="A704" s="88"/>
      <c r="B704" s="4"/>
      <c r="C704" s="4"/>
      <c r="D704" s="4"/>
      <c r="E704" s="4"/>
    </row>
    <row r="705" spans="1:5" ht="14.5" hidden="1">
      <c r="A705" s="88"/>
      <c r="B705" s="4"/>
      <c r="C705" s="4"/>
      <c r="D705" s="4"/>
      <c r="E705" s="4"/>
    </row>
    <row r="706" spans="1:5" ht="14.5" hidden="1">
      <c r="A706" s="88"/>
      <c r="B706" s="4"/>
      <c r="C706" s="4"/>
      <c r="D706" s="4"/>
      <c r="E706" s="4"/>
    </row>
    <row r="707" spans="1:5" ht="14.5" hidden="1">
      <c r="A707" s="88"/>
      <c r="B707" s="4"/>
      <c r="C707" s="4"/>
      <c r="D707" s="4"/>
      <c r="E707" s="4"/>
    </row>
    <row r="708" spans="1:5" ht="14.5" hidden="1">
      <c r="A708" s="88"/>
      <c r="B708" s="4"/>
      <c r="C708" s="4"/>
      <c r="D708" s="4"/>
      <c r="E708" s="4"/>
    </row>
    <row r="709" spans="1:5" ht="14.5" hidden="1">
      <c r="A709" s="88"/>
      <c r="B709" s="4"/>
      <c r="C709" s="4"/>
      <c r="D709" s="4"/>
      <c r="E709" s="4"/>
    </row>
    <row r="710" spans="1:5" ht="14.5" hidden="1">
      <c r="A710" s="88"/>
      <c r="B710" s="4"/>
      <c r="C710" s="4"/>
      <c r="D710" s="4"/>
      <c r="E710" s="4"/>
    </row>
    <row r="711" spans="1:5" ht="14.5" hidden="1">
      <c r="A711" s="88"/>
      <c r="B711" s="4"/>
      <c r="C711" s="4"/>
      <c r="D711" s="4"/>
      <c r="E711" s="4"/>
    </row>
    <row r="712" spans="1:5" ht="14.5" hidden="1">
      <c r="A712" s="88"/>
      <c r="B712" s="4"/>
      <c r="C712" s="4"/>
      <c r="D712" s="4"/>
      <c r="E712" s="4"/>
    </row>
    <row r="713" spans="1:5" ht="14.5" hidden="1">
      <c r="A713" s="88"/>
      <c r="B713" s="4"/>
      <c r="C713" s="4"/>
      <c r="D713" s="4"/>
      <c r="E713" s="4"/>
    </row>
    <row r="714" spans="1:5" ht="14.5" hidden="1">
      <c r="A714" s="88"/>
      <c r="B714" s="4"/>
      <c r="C714" s="4"/>
      <c r="D714" s="4"/>
      <c r="E714" s="4"/>
    </row>
    <row r="715" spans="1:5" ht="14.5" hidden="1">
      <c r="A715" s="88"/>
      <c r="B715" s="4"/>
      <c r="C715" s="4"/>
      <c r="D715" s="4"/>
      <c r="E715" s="4"/>
    </row>
    <row r="716" spans="1:5" ht="14.5" hidden="1">
      <c r="A716" s="88"/>
      <c r="B716" s="4"/>
      <c r="C716" s="4"/>
      <c r="D716" s="4"/>
      <c r="E716" s="4"/>
    </row>
    <row r="717" spans="1:5" ht="14.5" hidden="1">
      <c r="A717" s="88"/>
      <c r="B717" s="4"/>
      <c r="C717" s="4"/>
      <c r="D717" s="4"/>
      <c r="E717" s="4"/>
    </row>
    <row r="718" spans="1:5" ht="14.5" hidden="1">
      <c r="A718" s="88"/>
      <c r="B718" s="4"/>
      <c r="C718" s="4"/>
      <c r="D718" s="4"/>
      <c r="E718" s="4"/>
    </row>
    <row r="719" spans="1:5" ht="14.5" hidden="1">
      <c r="A719" s="88"/>
      <c r="B719" s="4"/>
      <c r="C719" s="4"/>
      <c r="D719" s="4"/>
      <c r="E719" s="4"/>
    </row>
    <row r="720" spans="1:5" ht="14.5" hidden="1">
      <c r="A720" s="88"/>
      <c r="B720" s="4"/>
      <c r="C720" s="4"/>
      <c r="D720" s="4"/>
      <c r="E720" s="4"/>
    </row>
    <row r="721" spans="1:5" ht="14.5" hidden="1">
      <c r="A721" s="88"/>
      <c r="B721" s="4"/>
      <c r="C721" s="4"/>
      <c r="D721" s="4"/>
      <c r="E721" s="4"/>
    </row>
    <row r="722" spans="1:5" ht="14.5" hidden="1">
      <c r="A722" s="88"/>
      <c r="B722" s="4"/>
      <c r="C722" s="4"/>
      <c r="D722" s="4"/>
      <c r="E722" s="4"/>
    </row>
    <row r="723" spans="1:5" ht="14.5" hidden="1">
      <c r="A723" s="88"/>
      <c r="B723" s="4"/>
      <c r="C723" s="4"/>
      <c r="D723" s="4"/>
      <c r="E723" s="4"/>
    </row>
    <row r="724" spans="1:5" ht="14.5" hidden="1">
      <c r="A724" s="88"/>
      <c r="B724" s="4"/>
      <c r="C724" s="4"/>
      <c r="D724" s="4"/>
      <c r="E724" s="4"/>
    </row>
    <row r="725" spans="1:5" ht="14.5" hidden="1">
      <c r="A725" s="88"/>
      <c r="B725" s="4"/>
      <c r="C725" s="4"/>
      <c r="D725" s="4"/>
      <c r="E725" s="4"/>
    </row>
    <row r="726" spans="1:5" ht="14.5" hidden="1">
      <c r="A726" s="88"/>
      <c r="B726" s="4"/>
      <c r="C726" s="4"/>
      <c r="D726" s="4"/>
      <c r="E726" s="4"/>
    </row>
    <row r="727" spans="1:5" ht="14.5" hidden="1">
      <c r="A727" s="88"/>
      <c r="B727" s="4"/>
      <c r="C727" s="4"/>
      <c r="D727" s="4"/>
      <c r="E727" s="4"/>
    </row>
    <row r="728" spans="1:5" ht="14.5" hidden="1">
      <c r="A728" s="88"/>
      <c r="B728" s="4"/>
      <c r="C728" s="4"/>
      <c r="D728" s="4"/>
      <c r="E728" s="4"/>
    </row>
    <row r="729" spans="1:5" ht="14.5" hidden="1">
      <c r="A729" s="88"/>
      <c r="B729" s="4"/>
      <c r="C729" s="4"/>
      <c r="D729" s="4"/>
      <c r="E729" s="4"/>
    </row>
    <row r="730" spans="1:5" ht="14.5" hidden="1">
      <c r="A730" s="88"/>
      <c r="B730" s="4"/>
      <c r="C730" s="4"/>
      <c r="D730" s="4"/>
      <c r="E730" s="4"/>
    </row>
    <row r="731" spans="1:5" ht="14.5" hidden="1">
      <c r="A731" s="88"/>
      <c r="B731" s="4"/>
      <c r="C731" s="4"/>
      <c r="D731" s="4"/>
      <c r="E731" s="4"/>
    </row>
    <row r="732" spans="1:5" ht="14.5" hidden="1">
      <c r="A732" s="88"/>
      <c r="B732" s="4"/>
      <c r="C732" s="4"/>
      <c r="D732" s="4"/>
      <c r="E732" s="4"/>
    </row>
    <row r="733" spans="1:5" ht="14.5" hidden="1">
      <c r="A733" s="88"/>
      <c r="B733" s="4"/>
      <c r="C733" s="4"/>
      <c r="D733" s="4"/>
      <c r="E733" s="4"/>
    </row>
    <row r="734" spans="1:5" ht="14.5" hidden="1">
      <c r="A734" s="88"/>
      <c r="B734" s="4"/>
      <c r="C734" s="4"/>
      <c r="D734" s="4"/>
      <c r="E734" s="4"/>
    </row>
    <row r="735" spans="1:5" ht="14.5" hidden="1">
      <c r="A735" s="88"/>
      <c r="B735" s="4"/>
      <c r="C735" s="4"/>
      <c r="D735" s="4"/>
      <c r="E735" s="4"/>
    </row>
    <row r="736" spans="1:5" ht="14.5" hidden="1">
      <c r="A736" s="88"/>
      <c r="B736" s="4"/>
      <c r="C736" s="4"/>
      <c r="D736" s="4"/>
      <c r="E736" s="4"/>
    </row>
    <row r="737" spans="1:5" ht="14.5" hidden="1">
      <c r="A737" s="88"/>
      <c r="B737" s="4"/>
      <c r="C737" s="4"/>
      <c r="D737" s="4"/>
      <c r="E737" s="4"/>
    </row>
    <row r="738" spans="1:5" ht="14.5" hidden="1">
      <c r="A738" s="88"/>
      <c r="B738" s="4"/>
      <c r="C738" s="4"/>
      <c r="D738" s="4"/>
      <c r="E738" s="4"/>
    </row>
    <row r="739" spans="1:5" ht="14.5" hidden="1">
      <c r="A739" s="88"/>
      <c r="B739" s="4"/>
      <c r="C739" s="4"/>
      <c r="D739" s="4"/>
      <c r="E739" s="4"/>
    </row>
    <row r="740" spans="1:5" ht="14.5" hidden="1">
      <c r="A740" s="88"/>
      <c r="B740" s="4"/>
      <c r="C740" s="4"/>
      <c r="D740" s="4"/>
      <c r="E740" s="4"/>
    </row>
    <row r="741" spans="1:5" ht="14.5" hidden="1">
      <c r="A741" s="88"/>
      <c r="B741" s="4"/>
      <c r="C741" s="4"/>
      <c r="D741" s="4"/>
      <c r="E741" s="4"/>
    </row>
    <row r="742" spans="1:5" ht="14.5" hidden="1">
      <c r="A742" s="88"/>
      <c r="B742" s="4"/>
      <c r="C742" s="4"/>
      <c r="D742" s="4"/>
      <c r="E742" s="4"/>
    </row>
    <row r="743" spans="1:5" ht="14.5" hidden="1">
      <c r="A743" s="88"/>
      <c r="B743" s="4"/>
      <c r="C743" s="4"/>
      <c r="D743" s="4"/>
      <c r="E743" s="4"/>
    </row>
    <row r="744" spans="1:5" ht="14.5" hidden="1">
      <c r="A744" s="88"/>
      <c r="B744" s="4"/>
      <c r="C744" s="4"/>
      <c r="D744" s="4"/>
      <c r="E744" s="4"/>
    </row>
    <row r="745" spans="1:5" ht="14.5" hidden="1">
      <c r="A745" s="88"/>
      <c r="B745" s="4"/>
      <c r="C745" s="4"/>
      <c r="D745" s="4"/>
      <c r="E745" s="4"/>
    </row>
    <row r="746" spans="1:5" ht="14.5" hidden="1">
      <c r="A746" s="88"/>
      <c r="B746" s="4"/>
      <c r="C746" s="4"/>
      <c r="D746" s="4"/>
      <c r="E746" s="4"/>
    </row>
    <row r="747" spans="1:5" ht="14.5" hidden="1">
      <c r="A747" s="88"/>
      <c r="B747" s="4"/>
      <c r="C747" s="4"/>
      <c r="D747" s="4"/>
      <c r="E747" s="4"/>
    </row>
    <row r="748" spans="1:5" ht="14.5" hidden="1">
      <c r="A748" s="88"/>
      <c r="B748" s="4"/>
      <c r="C748" s="4"/>
      <c r="D748" s="4"/>
      <c r="E748" s="4"/>
    </row>
    <row r="749" spans="1:5" ht="14.5" hidden="1">
      <c r="A749" s="88"/>
      <c r="B749" s="4"/>
      <c r="C749" s="4"/>
      <c r="D749" s="4"/>
      <c r="E749" s="4"/>
    </row>
    <row r="750" spans="1:5" ht="14.5" hidden="1">
      <c r="A750" s="88"/>
      <c r="B750" s="4"/>
      <c r="C750" s="4"/>
      <c r="D750" s="4"/>
      <c r="E750" s="4"/>
    </row>
    <row r="751" spans="1:5" ht="14.5" hidden="1">
      <c r="A751" s="88"/>
      <c r="B751" s="4"/>
      <c r="C751" s="4"/>
      <c r="D751" s="4"/>
      <c r="E751" s="4"/>
    </row>
    <row r="752" spans="1:5" ht="14.5" hidden="1">
      <c r="A752" s="88"/>
      <c r="B752" s="4"/>
      <c r="C752" s="4"/>
      <c r="D752" s="4"/>
      <c r="E752" s="4"/>
    </row>
    <row r="753" spans="1:5" ht="14.5" hidden="1">
      <c r="A753" s="88"/>
      <c r="B753" s="4"/>
      <c r="C753" s="4"/>
      <c r="D753" s="4"/>
      <c r="E753" s="4"/>
    </row>
    <row r="754" spans="1:5" ht="14.5" hidden="1">
      <c r="A754" s="88"/>
      <c r="B754" s="4"/>
      <c r="C754" s="4"/>
      <c r="D754" s="4"/>
      <c r="E754" s="4"/>
    </row>
    <row r="755" spans="1:5" ht="14.5" hidden="1">
      <c r="A755" s="88"/>
      <c r="B755" s="4"/>
      <c r="C755" s="4"/>
      <c r="D755" s="4"/>
      <c r="E755" s="4"/>
    </row>
    <row r="756" spans="1:5" ht="14.5" hidden="1">
      <c r="A756" s="88"/>
      <c r="B756" s="4"/>
      <c r="C756" s="4"/>
      <c r="D756" s="4"/>
      <c r="E756" s="4"/>
    </row>
    <row r="757" spans="1:5" ht="14.5" hidden="1">
      <c r="A757" s="88"/>
      <c r="B757" s="4"/>
      <c r="C757" s="4"/>
      <c r="D757" s="4"/>
      <c r="E757" s="4"/>
    </row>
    <row r="758" spans="1:5" ht="14.5" hidden="1">
      <c r="A758" s="88"/>
      <c r="B758" s="4"/>
      <c r="C758" s="4"/>
      <c r="D758" s="4"/>
      <c r="E758" s="4"/>
    </row>
    <row r="759" spans="1:5" ht="14.5" hidden="1">
      <c r="A759" s="88"/>
      <c r="B759" s="4"/>
      <c r="C759" s="4"/>
      <c r="D759" s="4"/>
      <c r="E759" s="4"/>
    </row>
    <row r="760" spans="1:5" ht="14.5" hidden="1">
      <c r="A760" s="88"/>
      <c r="B760" s="4"/>
      <c r="C760" s="4"/>
      <c r="D760" s="4"/>
      <c r="E760" s="4"/>
    </row>
    <row r="761" spans="1:5" ht="14.5" hidden="1">
      <c r="A761" s="88"/>
      <c r="B761" s="4"/>
      <c r="C761" s="4"/>
      <c r="D761" s="4"/>
      <c r="E761" s="4"/>
    </row>
    <row r="762" spans="1:5" ht="14.5" hidden="1">
      <c r="A762" s="88"/>
      <c r="B762" s="4"/>
      <c r="C762" s="4"/>
      <c r="D762" s="4"/>
      <c r="E762" s="4"/>
    </row>
    <row r="763" spans="1:5" ht="14.5" hidden="1">
      <c r="A763" s="88"/>
      <c r="B763" s="4"/>
      <c r="C763" s="4"/>
      <c r="D763" s="4"/>
      <c r="E763" s="4"/>
    </row>
    <row r="764" spans="1:5" ht="14.5" hidden="1">
      <c r="A764" s="88"/>
      <c r="B764" s="4"/>
      <c r="C764" s="4"/>
      <c r="D764" s="4"/>
      <c r="E764" s="4"/>
    </row>
    <row r="765" spans="1:5" ht="14.5" hidden="1">
      <c r="A765" s="88"/>
      <c r="B765" s="4"/>
      <c r="C765" s="4"/>
      <c r="D765" s="4"/>
      <c r="E765" s="4"/>
    </row>
    <row r="766" spans="1:5" ht="14.5" hidden="1">
      <c r="A766" s="88"/>
      <c r="B766" s="4"/>
      <c r="C766" s="4"/>
      <c r="D766" s="4"/>
      <c r="E766" s="4"/>
    </row>
    <row r="767" spans="1:5" ht="14.5" hidden="1">
      <c r="A767" s="88"/>
      <c r="B767" s="4"/>
      <c r="C767" s="4"/>
      <c r="D767" s="4"/>
      <c r="E767" s="4"/>
    </row>
    <row r="768" spans="1:5" ht="14.5" hidden="1">
      <c r="A768" s="88"/>
      <c r="B768" s="4"/>
      <c r="C768" s="4"/>
      <c r="D768" s="4"/>
      <c r="E768" s="4"/>
    </row>
    <row r="769" spans="1:5" ht="14.5" hidden="1">
      <c r="A769" s="88"/>
      <c r="B769" s="4"/>
      <c r="C769" s="4"/>
      <c r="D769" s="4"/>
      <c r="E769" s="4"/>
    </row>
    <row r="770" spans="1:5" ht="14.5" hidden="1">
      <c r="A770" s="88"/>
      <c r="B770" s="4"/>
      <c r="C770" s="4"/>
      <c r="D770" s="4"/>
      <c r="E770" s="4"/>
    </row>
    <row r="771" spans="1:5" ht="14.5" hidden="1">
      <c r="A771" s="88"/>
      <c r="B771" s="4"/>
      <c r="C771" s="4"/>
      <c r="D771" s="4"/>
      <c r="E771" s="4"/>
    </row>
    <row r="772" spans="1:5" ht="14.5" hidden="1">
      <c r="A772" s="88"/>
      <c r="B772" s="4"/>
      <c r="C772" s="4"/>
      <c r="D772" s="4"/>
      <c r="E772" s="4"/>
    </row>
    <row r="773" spans="1:5" ht="14.5" hidden="1">
      <c r="A773" s="88"/>
      <c r="B773" s="4"/>
      <c r="C773" s="4"/>
      <c r="D773" s="4"/>
      <c r="E773" s="4"/>
    </row>
    <row r="774" spans="1:5" ht="14.5" hidden="1">
      <c r="A774" s="88"/>
      <c r="B774" s="4"/>
      <c r="C774" s="4"/>
      <c r="D774" s="4"/>
      <c r="E774" s="4"/>
    </row>
    <row r="775" spans="1:5" ht="14.5" hidden="1">
      <c r="A775" s="88"/>
      <c r="B775" s="4"/>
      <c r="C775" s="4"/>
      <c r="D775" s="4"/>
      <c r="E775" s="4"/>
    </row>
    <row r="776" spans="1:5" ht="14.5" hidden="1">
      <c r="A776" s="88"/>
      <c r="B776" s="4"/>
      <c r="C776" s="4"/>
      <c r="D776" s="4"/>
      <c r="E776" s="4"/>
    </row>
    <row r="777" spans="1:5" ht="14.5" hidden="1">
      <c r="A777" s="88"/>
      <c r="B777" s="4"/>
      <c r="C777" s="4"/>
      <c r="D777" s="4"/>
      <c r="E777" s="4"/>
    </row>
    <row r="778" spans="1:5" ht="14.5" hidden="1">
      <c r="A778" s="88"/>
      <c r="B778" s="4"/>
      <c r="C778" s="4"/>
      <c r="D778" s="4"/>
      <c r="E778" s="4"/>
    </row>
    <row r="779" spans="1:5" ht="14.5" hidden="1">
      <c r="A779" s="88"/>
      <c r="B779" s="4"/>
      <c r="C779" s="4"/>
      <c r="D779" s="4"/>
      <c r="E779" s="4"/>
    </row>
    <row r="780" spans="1:5" ht="14.5" hidden="1">
      <c r="A780" s="88"/>
      <c r="B780" s="4"/>
      <c r="C780" s="4"/>
      <c r="D780" s="4"/>
      <c r="E780" s="4"/>
    </row>
    <row r="781" spans="1:5" ht="14.5" hidden="1">
      <c r="A781" s="88"/>
      <c r="B781" s="4"/>
      <c r="C781" s="4"/>
      <c r="D781" s="4"/>
      <c r="E781" s="4"/>
    </row>
    <row r="782" spans="1:5" ht="14.5" hidden="1">
      <c r="A782" s="88"/>
      <c r="B782" s="4"/>
      <c r="C782" s="4"/>
      <c r="D782" s="4"/>
      <c r="E782" s="4"/>
    </row>
    <row r="783" spans="1:5" ht="14.5" hidden="1">
      <c r="A783" s="88"/>
      <c r="B783" s="4"/>
      <c r="C783" s="4"/>
      <c r="D783" s="4"/>
      <c r="E783" s="4"/>
    </row>
    <row r="784" spans="1:5" ht="14.5" hidden="1">
      <c r="A784" s="88"/>
      <c r="B784" s="4"/>
      <c r="C784" s="4"/>
      <c r="D784" s="4"/>
      <c r="E784" s="4"/>
    </row>
    <row r="785" spans="1:5" ht="14.5" hidden="1">
      <c r="A785" s="88"/>
      <c r="B785" s="4"/>
      <c r="C785" s="4"/>
      <c r="D785" s="4"/>
      <c r="E785" s="4"/>
    </row>
    <row r="786" spans="1:5" ht="14.5" hidden="1">
      <c r="A786" s="88"/>
      <c r="B786" s="4"/>
      <c r="C786" s="4"/>
      <c r="D786" s="4"/>
      <c r="E786" s="4"/>
    </row>
    <row r="787" spans="1:5" ht="14.5" hidden="1">
      <c r="A787" s="88"/>
      <c r="B787" s="4"/>
      <c r="C787" s="4"/>
      <c r="D787" s="4"/>
      <c r="E787" s="4"/>
    </row>
    <row r="788" spans="1:5" ht="14.5" hidden="1">
      <c r="A788" s="88"/>
      <c r="B788" s="4"/>
      <c r="C788" s="4"/>
      <c r="D788" s="4"/>
      <c r="E788" s="4"/>
    </row>
    <row r="789" spans="1:5" ht="14.5" hidden="1">
      <c r="A789" s="88"/>
      <c r="B789" s="4"/>
      <c r="C789" s="4"/>
      <c r="D789" s="4"/>
      <c r="E789" s="4"/>
    </row>
    <row r="790" spans="1:5" ht="14.5" hidden="1">
      <c r="A790" s="88"/>
      <c r="B790" s="4"/>
      <c r="C790" s="4"/>
      <c r="D790" s="4"/>
      <c r="E790" s="4"/>
    </row>
    <row r="791" spans="1:5" ht="14.5" hidden="1">
      <c r="A791" s="88"/>
      <c r="B791" s="4"/>
      <c r="C791" s="4"/>
      <c r="D791" s="4"/>
      <c r="E791" s="4"/>
    </row>
    <row r="792" spans="1:5" ht="14.5" hidden="1">
      <c r="A792" s="88"/>
      <c r="B792" s="4"/>
      <c r="C792" s="4"/>
      <c r="D792" s="4"/>
      <c r="E792" s="4"/>
    </row>
    <row r="793" spans="1:5" ht="14.5" hidden="1">
      <c r="A793" s="88"/>
      <c r="B793" s="4"/>
      <c r="C793" s="4"/>
      <c r="D793" s="4"/>
      <c r="E793" s="4"/>
    </row>
    <row r="794" spans="1:5" ht="14.5" hidden="1">
      <c r="A794" s="88"/>
      <c r="B794" s="4"/>
      <c r="C794" s="4"/>
      <c r="D794" s="4"/>
      <c r="E794" s="4"/>
    </row>
    <row r="795" spans="1:5" ht="14.5" hidden="1">
      <c r="A795" s="88"/>
      <c r="B795" s="4"/>
      <c r="C795" s="4"/>
      <c r="D795" s="4"/>
      <c r="E795" s="4"/>
    </row>
    <row r="796" spans="1:5" ht="14.5" hidden="1">
      <c r="A796" s="88"/>
      <c r="B796" s="4"/>
      <c r="C796" s="4"/>
      <c r="D796" s="4"/>
      <c r="E796" s="4"/>
    </row>
    <row r="797" spans="1:5" ht="14.5" hidden="1">
      <c r="A797" s="88"/>
      <c r="B797" s="4"/>
      <c r="C797" s="4"/>
      <c r="D797" s="4"/>
      <c r="E797" s="4"/>
    </row>
    <row r="798" spans="1:5" ht="14.5" hidden="1">
      <c r="A798" s="88"/>
      <c r="B798" s="4"/>
      <c r="C798" s="4"/>
      <c r="D798" s="4"/>
      <c r="E798" s="4"/>
    </row>
    <row r="799" spans="1:5" ht="14.5" hidden="1">
      <c r="A799" s="88"/>
      <c r="B799" s="4"/>
      <c r="C799" s="4"/>
      <c r="D799" s="4"/>
      <c r="E799" s="4"/>
    </row>
    <row r="800" spans="1:5" ht="14.5" hidden="1">
      <c r="A800" s="88"/>
      <c r="B800" s="4"/>
      <c r="C800" s="4"/>
      <c r="D800" s="4"/>
      <c r="E800" s="4"/>
    </row>
    <row r="801" spans="1:5" ht="14.5" hidden="1">
      <c r="A801" s="88"/>
      <c r="B801" s="4"/>
      <c r="C801" s="4"/>
      <c r="D801" s="4"/>
      <c r="E801" s="4"/>
    </row>
    <row r="802" spans="1:5" ht="14.5" hidden="1">
      <c r="A802" s="88"/>
      <c r="B802" s="4"/>
      <c r="C802" s="4"/>
      <c r="D802" s="4"/>
      <c r="E802" s="4"/>
    </row>
    <row r="803" spans="1:5" ht="14.5" hidden="1">
      <c r="A803" s="88"/>
      <c r="B803" s="4"/>
      <c r="C803" s="4"/>
      <c r="D803" s="4"/>
      <c r="E803" s="4"/>
    </row>
    <row r="804" spans="1:5" ht="14.5" hidden="1">
      <c r="A804" s="88"/>
      <c r="B804" s="4"/>
      <c r="C804" s="4"/>
      <c r="D804" s="4"/>
      <c r="E804" s="4"/>
    </row>
    <row r="805" spans="1:5" ht="14.5" hidden="1">
      <c r="A805" s="88"/>
      <c r="B805" s="4"/>
      <c r="C805" s="4"/>
      <c r="D805" s="4"/>
      <c r="E805" s="4"/>
    </row>
    <row r="806" spans="1:5" ht="14.5" hidden="1">
      <c r="A806" s="88"/>
      <c r="B806" s="4"/>
      <c r="C806" s="4"/>
      <c r="D806" s="4"/>
      <c r="E806" s="4"/>
    </row>
    <row r="807" spans="1:5" ht="14.5" hidden="1">
      <c r="A807" s="88"/>
      <c r="B807" s="4"/>
      <c r="C807" s="4"/>
      <c r="D807" s="4"/>
      <c r="E807" s="4"/>
    </row>
    <row r="808" spans="1:5" ht="14.5" hidden="1">
      <c r="A808" s="88"/>
      <c r="B808" s="4"/>
      <c r="C808" s="4"/>
      <c r="D808" s="4"/>
      <c r="E808" s="4"/>
    </row>
    <row r="809" spans="1:5" ht="14.5" hidden="1">
      <c r="A809" s="88"/>
      <c r="B809" s="4"/>
      <c r="C809" s="4"/>
      <c r="D809" s="4"/>
      <c r="E809" s="4"/>
    </row>
    <row r="810" spans="1:5" ht="14.5" hidden="1">
      <c r="A810" s="88"/>
      <c r="B810" s="4"/>
      <c r="C810" s="4"/>
      <c r="D810" s="4"/>
      <c r="E810" s="4"/>
    </row>
    <row r="811" spans="1:5" ht="14.5" hidden="1">
      <c r="A811" s="88"/>
      <c r="B811" s="4"/>
      <c r="C811" s="4"/>
      <c r="D811" s="4"/>
      <c r="E811" s="4"/>
    </row>
    <row r="812" spans="1:5" ht="14.5" hidden="1">
      <c r="A812" s="88"/>
      <c r="B812" s="4"/>
      <c r="C812" s="4"/>
      <c r="D812" s="4"/>
      <c r="E812" s="4"/>
    </row>
    <row r="813" spans="1:5" ht="14.5" hidden="1">
      <c r="A813" s="88"/>
      <c r="B813" s="4"/>
      <c r="C813" s="4"/>
      <c r="D813" s="4"/>
      <c r="E813" s="4"/>
    </row>
    <row r="814" spans="1:5" ht="14.5" hidden="1">
      <c r="A814" s="88"/>
      <c r="B814" s="4"/>
      <c r="C814" s="4"/>
      <c r="D814" s="4"/>
      <c r="E814" s="4"/>
    </row>
    <row r="815" spans="1:5" ht="14.5" hidden="1">
      <c r="A815" s="88"/>
      <c r="B815" s="4"/>
      <c r="C815" s="4"/>
      <c r="D815" s="4"/>
      <c r="E815" s="4"/>
    </row>
    <row r="816" spans="1:5" ht="14.5" hidden="1">
      <c r="A816" s="88"/>
      <c r="B816" s="4"/>
      <c r="C816" s="4"/>
      <c r="D816" s="4"/>
      <c r="E816" s="4"/>
    </row>
    <row r="817" spans="1:5" ht="14.5" hidden="1">
      <c r="A817" s="88"/>
      <c r="B817" s="4"/>
      <c r="C817" s="4"/>
      <c r="D817" s="4"/>
      <c r="E817" s="4"/>
    </row>
    <row r="818" spans="1:5" ht="14.5" hidden="1">
      <c r="A818" s="88"/>
      <c r="B818" s="4"/>
      <c r="C818" s="4"/>
      <c r="D818" s="4"/>
      <c r="E818" s="4"/>
    </row>
    <row r="819" spans="1:5" ht="14.5" hidden="1">
      <c r="A819" s="88"/>
      <c r="B819" s="4"/>
      <c r="C819" s="4"/>
      <c r="D819" s="4"/>
      <c r="E819" s="4"/>
    </row>
    <row r="820" spans="1:5" ht="14.5" hidden="1">
      <c r="A820" s="88"/>
      <c r="B820" s="4"/>
      <c r="C820" s="4"/>
      <c r="D820" s="4"/>
      <c r="E820" s="4"/>
    </row>
    <row r="821" spans="1:5" ht="14.5" hidden="1">
      <c r="A821" s="88"/>
      <c r="B821" s="4"/>
      <c r="C821" s="4"/>
      <c r="D821" s="4"/>
      <c r="E821" s="4"/>
    </row>
    <row r="822" spans="1:5" ht="14.5" hidden="1">
      <c r="A822" s="88"/>
      <c r="B822" s="4"/>
      <c r="C822" s="4"/>
      <c r="D822" s="4"/>
      <c r="E822" s="4"/>
    </row>
    <row r="823" spans="1:5" ht="14.5" hidden="1">
      <c r="A823" s="88"/>
      <c r="B823" s="4"/>
      <c r="C823" s="4"/>
      <c r="D823" s="4"/>
      <c r="E823" s="4"/>
    </row>
    <row r="824" spans="1:5" ht="14.5" hidden="1">
      <c r="A824" s="88"/>
      <c r="B824" s="4"/>
      <c r="C824" s="4"/>
      <c r="D824" s="4"/>
      <c r="E824" s="4"/>
    </row>
    <row r="825" spans="1:5" ht="14.5" hidden="1">
      <c r="A825" s="88"/>
      <c r="B825" s="4"/>
      <c r="C825" s="4"/>
      <c r="D825" s="4"/>
      <c r="E825" s="4"/>
    </row>
    <row r="826" spans="1:5" ht="14.5" hidden="1">
      <c r="A826" s="88"/>
      <c r="B826" s="4"/>
      <c r="C826" s="4"/>
      <c r="D826" s="4"/>
      <c r="E826" s="4"/>
    </row>
    <row r="827" spans="1:5" ht="14.5" hidden="1">
      <c r="A827" s="88"/>
      <c r="B827" s="4"/>
      <c r="C827" s="4"/>
      <c r="D827" s="4"/>
      <c r="E827" s="4"/>
    </row>
    <row r="828" spans="1:5" ht="14.5" hidden="1">
      <c r="A828" s="88"/>
      <c r="B828" s="4"/>
      <c r="C828" s="4"/>
      <c r="D828" s="4"/>
      <c r="E828" s="4"/>
    </row>
    <row r="829" spans="1:5" ht="14.5" hidden="1">
      <c r="A829" s="88"/>
      <c r="B829" s="4"/>
      <c r="C829" s="4"/>
      <c r="D829" s="4"/>
      <c r="E829" s="4"/>
    </row>
    <row r="830" spans="1:5" ht="14.5" hidden="1">
      <c r="A830" s="88"/>
      <c r="B830" s="4"/>
      <c r="C830" s="4"/>
      <c r="D830" s="4"/>
      <c r="E830" s="4"/>
    </row>
    <row r="831" spans="1:5" ht="14.5" hidden="1">
      <c r="A831" s="88"/>
      <c r="B831" s="4"/>
      <c r="C831" s="4"/>
      <c r="D831" s="4"/>
      <c r="E831" s="4"/>
    </row>
    <row r="832" spans="1:5" ht="14.5" hidden="1">
      <c r="A832" s="88"/>
      <c r="B832" s="4"/>
      <c r="C832" s="4"/>
      <c r="D832" s="4"/>
      <c r="E832" s="4"/>
    </row>
    <row r="833" spans="1:5" ht="14.5" hidden="1">
      <c r="A833" s="88"/>
      <c r="B833" s="4"/>
      <c r="C833" s="4"/>
      <c r="D833" s="4"/>
      <c r="E833" s="4"/>
    </row>
    <row r="834" spans="1:5" ht="14.5" hidden="1">
      <c r="A834" s="88"/>
      <c r="B834" s="4"/>
      <c r="C834" s="4"/>
      <c r="D834" s="4"/>
      <c r="E834" s="4"/>
    </row>
    <row r="835" spans="1:5" ht="14.5" hidden="1">
      <c r="A835" s="88"/>
      <c r="B835" s="4"/>
      <c r="C835" s="4"/>
      <c r="D835" s="4"/>
      <c r="E835" s="4"/>
    </row>
    <row r="836" spans="1:5" ht="14.5" hidden="1">
      <c r="A836" s="88"/>
      <c r="B836" s="4"/>
      <c r="C836" s="4"/>
      <c r="D836" s="4"/>
      <c r="E836" s="4"/>
    </row>
    <row r="837" spans="1:5" ht="14.5" hidden="1">
      <c r="A837" s="88"/>
      <c r="B837" s="4"/>
      <c r="C837" s="4"/>
      <c r="D837" s="4"/>
      <c r="E837" s="4"/>
    </row>
    <row r="838" spans="1:5" ht="14.5" hidden="1">
      <c r="A838" s="88"/>
      <c r="B838" s="4"/>
      <c r="C838" s="4"/>
      <c r="D838" s="4"/>
      <c r="E838" s="4"/>
    </row>
    <row r="839" spans="1:5" ht="14.5" hidden="1">
      <c r="A839" s="88"/>
      <c r="B839" s="4"/>
      <c r="C839" s="4"/>
      <c r="D839" s="4"/>
      <c r="E839" s="4"/>
    </row>
    <row r="840" spans="1:5" ht="14.5" hidden="1">
      <c r="A840" s="88"/>
      <c r="B840" s="4"/>
      <c r="C840" s="4"/>
      <c r="D840" s="4"/>
      <c r="E840" s="4"/>
    </row>
    <row r="841" spans="1:5" ht="14.5" hidden="1">
      <c r="A841" s="88"/>
      <c r="B841" s="4"/>
      <c r="C841" s="4"/>
      <c r="D841" s="4"/>
      <c r="E841" s="4"/>
    </row>
    <row r="842" spans="1:5" ht="14.5" hidden="1">
      <c r="A842" s="88"/>
      <c r="B842" s="4"/>
      <c r="C842" s="4"/>
      <c r="D842" s="4"/>
      <c r="E842" s="4"/>
    </row>
    <row r="843" spans="1:5" ht="14.5" hidden="1">
      <c r="A843" s="88"/>
      <c r="B843" s="4"/>
      <c r="C843" s="4"/>
      <c r="D843" s="4"/>
      <c r="E843" s="4"/>
    </row>
    <row r="844" spans="1:5" ht="14.5" hidden="1">
      <c r="A844" s="88"/>
      <c r="B844" s="4"/>
      <c r="C844" s="4"/>
      <c r="D844" s="4"/>
      <c r="E844" s="4"/>
    </row>
    <row r="845" spans="1:5" ht="14.5" hidden="1">
      <c r="A845" s="88"/>
      <c r="B845" s="4"/>
      <c r="C845" s="4"/>
      <c r="D845" s="4"/>
      <c r="E845" s="4"/>
    </row>
    <row r="846" spans="1:5" ht="14.5" hidden="1">
      <c r="A846" s="88"/>
      <c r="B846" s="4"/>
      <c r="C846" s="4"/>
      <c r="D846" s="4"/>
      <c r="E846" s="4"/>
    </row>
    <row r="847" spans="1:5" ht="14.5" hidden="1">
      <c r="A847" s="88"/>
      <c r="B847" s="4"/>
      <c r="C847" s="4"/>
      <c r="D847" s="4"/>
      <c r="E847" s="4"/>
    </row>
    <row r="848" spans="1:5" ht="14.5" hidden="1">
      <c r="A848" s="88"/>
      <c r="B848" s="4"/>
      <c r="C848" s="4"/>
      <c r="D848" s="4"/>
      <c r="E848" s="4"/>
    </row>
    <row r="849" spans="1:5" ht="14.5" hidden="1">
      <c r="A849" s="88"/>
      <c r="B849" s="4"/>
      <c r="C849" s="4"/>
      <c r="D849" s="4"/>
      <c r="E849" s="4"/>
    </row>
    <row r="850" spans="1:5" ht="14.5" hidden="1">
      <c r="A850" s="88"/>
      <c r="B850" s="4"/>
      <c r="C850" s="4"/>
      <c r="D850" s="4"/>
      <c r="E850" s="4"/>
    </row>
    <row r="851" spans="1:5" ht="14.5" hidden="1">
      <c r="A851" s="88"/>
      <c r="B851" s="4"/>
      <c r="C851" s="4"/>
      <c r="D851" s="4"/>
      <c r="E851" s="4"/>
    </row>
    <row r="852" spans="1:5" ht="14.5" hidden="1">
      <c r="A852" s="88"/>
      <c r="B852" s="4"/>
      <c r="C852" s="4"/>
      <c r="D852" s="4"/>
      <c r="E852" s="4"/>
    </row>
    <row r="853" spans="1:5" ht="14.5" hidden="1">
      <c r="A853" s="88"/>
      <c r="B853" s="4"/>
      <c r="C853" s="4"/>
      <c r="D853" s="4"/>
      <c r="E853" s="4"/>
    </row>
    <row r="854" spans="1:5" ht="14.5" hidden="1">
      <c r="A854" s="88"/>
      <c r="B854" s="4"/>
      <c r="C854" s="4"/>
      <c r="D854" s="4"/>
      <c r="E854" s="4"/>
    </row>
    <row r="855" spans="1:5" ht="14.5" hidden="1">
      <c r="A855" s="88"/>
      <c r="B855" s="4"/>
      <c r="C855" s="4"/>
      <c r="D855" s="4"/>
      <c r="E855" s="4"/>
    </row>
    <row r="856" spans="1:5" ht="14.5" hidden="1">
      <c r="A856" s="88"/>
      <c r="B856" s="4"/>
      <c r="C856" s="4"/>
      <c r="D856" s="4"/>
      <c r="E856" s="4"/>
    </row>
    <row r="857" spans="1:5" ht="14.5" hidden="1">
      <c r="A857" s="88"/>
      <c r="B857" s="4"/>
      <c r="C857" s="4"/>
      <c r="D857" s="4"/>
      <c r="E857" s="4"/>
    </row>
    <row r="858" spans="1:5" ht="14.5" hidden="1">
      <c r="A858" s="88"/>
      <c r="B858" s="4"/>
      <c r="C858" s="4"/>
      <c r="D858" s="4"/>
      <c r="E858" s="4"/>
    </row>
    <row r="859" spans="1:5" ht="14.5" hidden="1">
      <c r="A859" s="88"/>
      <c r="B859" s="4"/>
      <c r="C859" s="4"/>
      <c r="D859" s="4"/>
      <c r="E859" s="4"/>
    </row>
    <row r="860" spans="1:5" ht="14.5" hidden="1">
      <c r="A860" s="88"/>
      <c r="B860" s="4"/>
      <c r="C860" s="4"/>
      <c r="D860" s="4"/>
      <c r="E860" s="4"/>
    </row>
    <row r="861" spans="1:5" ht="14.5" hidden="1">
      <c r="A861" s="88"/>
      <c r="B861" s="4"/>
      <c r="C861" s="4"/>
      <c r="D861" s="4"/>
      <c r="E861" s="4"/>
    </row>
    <row r="862" spans="1:5" ht="14.5" hidden="1">
      <c r="A862" s="88"/>
      <c r="B862" s="4"/>
      <c r="C862" s="4"/>
      <c r="D862" s="4"/>
      <c r="E862" s="4"/>
    </row>
    <row r="863" spans="1:5" ht="14.5" hidden="1">
      <c r="A863" s="88"/>
      <c r="B863" s="4"/>
      <c r="C863" s="4"/>
      <c r="D863" s="4"/>
      <c r="E863" s="4"/>
    </row>
    <row r="864" spans="1:5" ht="14.5" hidden="1">
      <c r="A864" s="88"/>
      <c r="B864" s="4"/>
      <c r="C864" s="4"/>
      <c r="D864" s="4"/>
      <c r="E864" s="4"/>
    </row>
    <row r="865" spans="1:5" ht="14.5" hidden="1">
      <c r="A865" s="88"/>
      <c r="B865" s="4"/>
      <c r="C865" s="4"/>
      <c r="D865" s="4"/>
      <c r="E865" s="4"/>
    </row>
    <row r="866" spans="1:5" ht="14.5" hidden="1">
      <c r="A866" s="88"/>
      <c r="B866" s="4"/>
      <c r="C866" s="4"/>
      <c r="D866" s="4"/>
      <c r="E866" s="4"/>
    </row>
    <row r="867" spans="1:5" ht="14.5" hidden="1">
      <c r="A867" s="88"/>
      <c r="B867" s="4"/>
      <c r="C867" s="4"/>
      <c r="D867" s="4"/>
      <c r="E867" s="4"/>
    </row>
    <row r="868" spans="1:5" ht="14.5" hidden="1">
      <c r="A868" s="88"/>
      <c r="B868" s="4"/>
      <c r="C868" s="4"/>
      <c r="D868" s="4"/>
      <c r="E868" s="4"/>
    </row>
    <row r="869" spans="1:5" ht="14.5" hidden="1">
      <c r="A869" s="88"/>
      <c r="B869" s="4"/>
      <c r="C869" s="4"/>
      <c r="D869" s="4"/>
      <c r="E869" s="4"/>
    </row>
    <row r="870" spans="1:5" ht="14.5" hidden="1">
      <c r="A870" s="88"/>
      <c r="B870" s="4"/>
      <c r="C870" s="4"/>
      <c r="D870" s="4"/>
      <c r="E870" s="4"/>
    </row>
    <row r="871" spans="1:5" ht="14.5" hidden="1">
      <c r="A871" s="88"/>
      <c r="B871" s="4"/>
      <c r="C871" s="4"/>
      <c r="D871" s="4"/>
      <c r="E871" s="4"/>
    </row>
    <row r="872" spans="1:5" ht="14.5" hidden="1">
      <c r="A872" s="88"/>
      <c r="B872" s="4"/>
      <c r="C872" s="4"/>
      <c r="D872" s="4"/>
      <c r="E872" s="4"/>
    </row>
    <row r="873" spans="1:5" ht="14.5" hidden="1">
      <c r="A873" s="88"/>
      <c r="B873" s="4"/>
      <c r="C873" s="4"/>
      <c r="D873" s="4"/>
      <c r="E873" s="4"/>
    </row>
    <row r="874" spans="1:5" ht="14.5" hidden="1">
      <c r="A874" s="88"/>
      <c r="B874" s="4"/>
      <c r="C874" s="4"/>
      <c r="D874" s="4"/>
      <c r="E874" s="4"/>
    </row>
    <row r="875" spans="1:5" ht="14.5" hidden="1">
      <c r="A875" s="88"/>
      <c r="B875" s="4"/>
      <c r="C875" s="4"/>
      <c r="D875" s="4"/>
      <c r="E875" s="4"/>
    </row>
    <row r="876" spans="1:5" ht="14.5" hidden="1">
      <c r="A876" s="88"/>
      <c r="B876" s="4"/>
      <c r="C876" s="4"/>
      <c r="D876" s="4"/>
      <c r="E876" s="4"/>
    </row>
    <row r="877" spans="1:5" ht="14.5" hidden="1">
      <c r="A877" s="88"/>
      <c r="B877" s="4"/>
      <c r="C877" s="4"/>
      <c r="D877" s="4"/>
      <c r="E877" s="4"/>
    </row>
    <row r="878" spans="1:5" ht="14.5" hidden="1">
      <c r="A878" s="88"/>
      <c r="B878" s="4"/>
      <c r="C878" s="4"/>
      <c r="D878" s="4"/>
      <c r="E878" s="4"/>
    </row>
    <row r="879" spans="1:5" ht="14.5" hidden="1">
      <c r="A879" s="88"/>
      <c r="B879" s="4"/>
      <c r="C879" s="4"/>
      <c r="D879" s="4"/>
      <c r="E879" s="4"/>
    </row>
    <row r="880" spans="1:5" ht="14.5" hidden="1">
      <c r="A880" s="88"/>
      <c r="B880" s="4"/>
      <c r="C880" s="4"/>
      <c r="D880" s="4"/>
      <c r="E880" s="4"/>
    </row>
    <row r="881" spans="1:5" ht="14.5" hidden="1">
      <c r="A881" s="88"/>
      <c r="B881" s="4"/>
      <c r="C881" s="4"/>
      <c r="D881" s="4"/>
      <c r="E881" s="4"/>
    </row>
    <row r="882" spans="1:5" ht="14.5" hidden="1">
      <c r="A882" s="88"/>
      <c r="B882" s="4"/>
      <c r="C882" s="4"/>
      <c r="D882" s="4"/>
      <c r="E882" s="4"/>
    </row>
    <row r="883" spans="1:5" ht="14.5" hidden="1">
      <c r="A883" s="88"/>
      <c r="B883" s="4"/>
      <c r="C883" s="4"/>
      <c r="D883" s="4"/>
      <c r="E883" s="4"/>
    </row>
    <row r="884" spans="1:5" ht="14.5" hidden="1">
      <c r="A884" s="88"/>
      <c r="B884" s="4"/>
      <c r="C884" s="4"/>
      <c r="D884" s="4"/>
      <c r="E884" s="4"/>
    </row>
    <row r="885" spans="1:5" ht="14.5" hidden="1">
      <c r="A885" s="88"/>
      <c r="B885" s="4"/>
      <c r="C885" s="4"/>
      <c r="D885" s="4"/>
      <c r="E885" s="4"/>
    </row>
    <row r="886" spans="1:5" ht="14.5" hidden="1">
      <c r="A886" s="88"/>
      <c r="B886" s="4"/>
      <c r="C886" s="4"/>
      <c r="D886" s="4"/>
      <c r="E886" s="4"/>
    </row>
    <row r="887" spans="1:5" ht="14.5" hidden="1">
      <c r="A887" s="88"/>
      <c r="B887" s="4"/>
      <c r="C887" s="4"/>
      <c r="D887" s="4"/>
      <c r="E887" s="4"/>
    </row>
    <row r="888" spans="1:5" ht="14.5" hidden="1">
      <c r="A888" s="88"/>
      <c r="B888" s="4"/>
      <c r="C888" s="4"/>
      <c r="D888" s="4"/>
      <c r="E888" s="4"/>
    </row>
    <row r="889" spans="1:5" ht="14.5" hidden="1">
      <c r="A889" s="88"/>
      <c r="B889" s="4"/>
      <c r="C889" s="4"/>
      <c r="D889" s="4"/>
      <c r="E889" s="4"/>
    </row>
    <row r="890" spans="1:5" ht="14.5" hidden="1">
      <c r="A890" s="88"/>
      <c r="B890" s="4"/>
      <c r="C890" s="4"/>
      <c r="D890" s="4"/>
      <c r="E890" s="4"/>
    </row>
    <row r="891" spans="1:5" ht="14.5" hidden="1">
      <c r="A891" s="88"/>
      <c r="B891" s="4"/>
      <c r="C891" s="4"/>
      <c r="D891" s="4"/>
      <c r="E891" s="4"/>
    </row>
    <row r="892" spans="1:5" ht="14.5" hidden="1">
      <c r="A892" s="88"/>
      <c r="B892" s="4"/>
      <c r="C892" s="4"/>
      <c r="D892" s="4"/>
      <c r="E892" s="4"/>
    </row>
    <row r="893" spans="1:5" ht="14.5" hidden="1">
      <c r="A893" s="88"/>
      <c r="B893" s="4"/>
      <c r="C893" s="4"/>
      <c r="D893" s="4"/>
      <c r="E893" s="4"/>
    </row>
    <row r="894" spans="1:5" ht="14.5" hidden="1">
      <c r="A894" s="88"/>
      <c r="B894" s="4"/>
      <c r="C894" s="4"/>
      <c r="D894" s="4"/>
      <c r="E894" s="4"/>
    </row>
    <row r="895" spans="1:5" ht="14.5" hidden="1">
      <c r="A895" s="88"/>
      <c r="B895" s="4"/>
      <c r="C895" s="4"/>
      <c r="D895" s="4"/>
      <c r="E895" s="4"/>
    </row>
    <row r="896" spans="1:5" ht="14.5" hidden="1">
      <c r="A896" s="88"/>
      <c r="B896" s="4"/>
      <c r="C896" s="4"/>
      <c r="D896" s="4"/>
      <c r="E896" s="4"/>
    </row>
    <row r="897" spans="1:5" ht="14.5" hidden="1">
      <c r="A897" s="88"/>
      <c r="B897" s="4"/>
      <c r="C897" s="4"/>
      <c r="D897" s="4"/>
      <c r="E897" s="4"/>
    </row>
    <row r="898" spans="1:5" ht="14.5" hidden="1">
      <c r="A898" s="88"/>
      <c r="B898" s="4"/>
      <c r="C898" s="4"/>
      <c r="D898" s="4"/>
      <c r="E898" s="4"/>
    </row>
    <row r="899" spans="1:5" ht="14.5" hidden="1">
      <c r="A899" s="88"/>
      <c r="B899" s="4"/>
      <c r="C899" s="4"/>
      <c r="D899" s="4"/>
      <c r="E899" s="4"/>
    </row>
    <row r="900" spans="1:5" ht="14.5" hidden="1">
      <c r="A900" s="88"/>
      <c r="B900" s="4"/>
      <c r="C900" s="4"/>
      <c r="D900" s="4"/>
      <c r="E900" s="4"/>
    </row>
    <row r="901" spans="1:5" ht="14.5" hidden="1">
      <c r="A901" s="88"/>
      <c r="B901" s="4"/>
      <c r="C901" s="4"/>
      <c r="D901" s="4"/>
      <c r="E901" s="4"/>
    </row>
    <row r="902" spans="1:5" ht="14.5" hidden="1">
      <c r="A902" s="88"/>
      <c r="B902" s="4"/>
      <c r="C902" s="4"/>
      <c r="D902" s="4"/>
      <c r="E902" s="4"/>
    </row>
    <row r="903" spans="1:5" ht="14.5" hidden="1">
      <c r="A903" s="88"/>
      <c r="B903" s="4"/>
      <c r="C903" s="4"/>
      <c r="D903" s="4"/>
      <c r="E903" s="4"/>
    </row>
    <row r="904" spans="1:5" ht="14.5" hidden="1">
      <c r="A904" s="88"/>
      <c r="B904" s="4"/>
      <c r="C904" s="4"/>
      <c r="D904" s="4"/>
      <c r="E904" s="4"/>
    </row>
    <row r="905" spans="1:5" ht="14.5" hidden="1">
      <c r="A905" s="88"/>
      <c r="B905" s="4"/>
      <c r="C905" s="4"/>
      <c r="D905" s="4"/>
      <c r="E905" s="4"/>
    </row>
    <row r="906" spans="1:5" ht="14.5" hidden="1">
      <c r="A906" s="88"/>
      <c r="B906" s="4"/>
      <c r="C906" s="4"/>
      <c r="D906" s="4"/>
      <c r="E906" s="4"/>
    </row>
    <row r="907" spans="1:5" ht="14.5" hidden="1">
      <c r="A907" s="88"/>
      <c r="B907" s="4"/>
      <c r="C907" s="4"/>
      <c r="D907" s="4"/>
      <c r="E907" s="4"/>
    </row>
    <row r="908" spans="1:5" ht="14.5" hidden="1">
      <c r="A908" s="88"/>
      <c r="B908" s="4"/>
      <c r="C908" s="4"/>
      <c r="D908" s="4"/>
      <c r="E908" s="4"/>
    </row>
    <row r="909" spans="1:5" ht="14.5" hidden="1">
      <c r="A909" s="88"/>
      <c r="B909" s="4"/>
      <c r="C909" s="4"/>
      <c r="D909" s="4"/>
      <c r="E909" s="4"/>
    </row>
    <row r="910" spans="1:5" ht="14.5" hidden="1">
      <c r="A910" s="88"/>
      <c r="B910" s="4"/>
      <c r="C910" s="4"/>
      <c r="D910" s="4"/>
      <c r="E910" s="4"/>
    </row>
    <row r="911" spans="1:5" ht="14.5" hidden="1">
      <c r="A911" s="88"/>
      <c r="B911" s="4"/>
      <c r="C911" s="4"/>
      <c r="D911" s="4"/>
      <c r="E911" s="4"/>
    </row>
    <row r="912" spans="1:5" ht="14.5" hidden="1">
      <c r="A912" s="88"/>
      <c r="B912" s="4"/>
      <c r="C912" s="4"/>
      <c r="D912" s="4"/>
      <c r="E912" s="4"/>
    </row>
    <row r="913" spans="1:5" ht="14.5" hidden="1">
      <c r="A913" s="88"/>
      <c r="B913" s="4"/>
      <c r="C913" s="4"/>
      <c r="D913" s="4"/>
      <c r="E913" s="4"/>
    </row>
    <row r="914" spans="1:5" ht="14.5" hidden="1">
      <c r="A914" s="88"/>
      <c r="B914" s="4"/>
      <c r="C914" s="4"/>
      <c r="D914" s="4"/>
      <c r="E914" s="4"/>
    </row>
    <row r="915" spans="1:5" ht="14.5" hidden="1">
      <c r="A915" s="88"/>
      <c r="B915" s="4"/>
      <c r="C915" s="4"/>
      <c r="D915" s="4"/>
      <c r="E915" s="4"/>
    </row>
    <row r="916" spans="1:5" ht="14.5" hidden="1">
      <c r="A916" s="88"/>
      <c r="B916" s="4"/>
      <c r="C916" s="4"/>
      <c r="D916" s="4"/>
      <c r="E916" s="4"/>
    </row>
    <row r="917" spans="1:5" ht="14.5" hidden="1">
      <c r="A917" s="88"/>
      <c r="B917" s="4"/>
      <c r="C917" s="4"/>
      <c r="D917" s="4"/>
      <c r="E917" s="4"/>
    </row>
    <row r="918" spans="1:5" ht="14.5" hidden="1">
      <c r="A918" s="88"/>
      <c r="B918" s="4"/>
      <c r="C918" s="4"/>
      <c r="D918" s="4"/>
      <c r="E918" s="4"/>
    </row>
    <row r="919" spans="1:5" ht="14.5" hidden="1">
      <c r="A919" s="88"/>
      <c r="B919" s="4"/>
      <c r="C919" s="4"/>
      <c r="D919" s="4"/>
      <c r="E919" s="4"/>
    </row>
    <row r="920" spans="1:5" ht="14.5" hidden="1">
      <c r="A920" s="88"/>
      <c r="B920" s="4"/>
      <c r="C920" s="4"/>
      <c r="D920" s="4"/>
      <c r="E920" s="4"/>
    </row>
    <row r="921" spans="1:5" ht="14.5" hidden="1">
      <c r="A921" s="88"/>
      <c r="B921" s="4"/>
      <c r="C921" s="4"/>
      <c r="D921" s="4"/>
      <c r="E921" s="4"/>
    </row>
    <row r="922" spans="1:5" ht="14.5" hidden="1">
      <c r="A922" s="88"/>
      <c r="B922" s="4"/>
      <c r="C922" s="4"/>
      <c r="D922" s="4"/>
      <c r="E922" s="4"/>
    </row>
    <row r="923" spans="1:5" ht="14.5" hidden="1">
      <c r="A923" s="88"/>
      <c r="B923" s="4"/>
      <c r="C923" s="4"/>
      <c r="D923" s="4"/>
      <c r="E923" s="4"/>
    </row>
    <row r="924" spans="1:5" ht="14.5" hidden="1">
      <c r="A924" s="88"/>
      <c r="B924" s="4"/>
      <c r="C924" s="4"/>
      <c r="D924" s="4"/>
      <c r="E924" s="4"/>
    </row>
    <row r="925" spans="1:5" ht="14.5" hidden="1">
      <c r="A925" s="88"/>
      <c r="B925" s="4"/>
      <c r="C925" s="4"/>
      <c r="D925" s="4"/>
      <c r="E925" s="4"/>
    </row>
    <row r="926" spans="1:5" ht="14.5" hidden="1">
      <c r="A926" s="88"/>
      <c r="B926" s="4"/>
      <c r="C926" s="4"/>
      <c r="D926" s="4"/>
      <c r="E926" s="4"/>
    </row>
    <row r="927" spans="1:5" ht="14.5" hidden="1">
      <c r="A927" s="88"/>
      <c r="B927" s="4"/>
      <c r="C927" s="4"/>
      <c r="D927" s="4"/>
      <c r="E927" s="4"/>
    </row>
    <row r="928" spans="1:5" ht="14.5" hidden="1">
      <c r="A928" s="88"/>
      <c r="B928" s="4"/>
      <c r="C928" s="4"/>
      <c r="D928" s="4"/>
      <c r="E928" s="4"/>
    </row>
    <row r="929" spans="1:5" ht="14.5" hidden="1">
      <c r="A929" s="88"/>
      <c r="B929" s="4"/>
      <c r="C929" s="4"/>
      <c r="D929" s="4"/>
      <c r="E929" s="4"/>
    </row>
    <row r="930" spans="1:5" ht="14.5" hidden="1">
      <c r="A930" s="88"/>
      <c r="B930" s="4"/>
      <c r="C930" s="4"/>
      <c r="D930" s="4"/>
      <c r="E930" s="4"/>
    </row>
    <row r="931" spans="1:5" ht="14.5" hidden="1">
      <c r="A931" s="88"/>
      <c r="B931" s="4"/>
      <c r="C931" s="4"/>
      <c r="D931" s="4"/>
      <c r="E931" s="4"/>
    </row>
    <row r="932" spans="1:5" ht="14.5" hidden="1">
      <c r="A932" s="88"/>
      <c r="B932" s="4"/>
      <c r="C932" s="4"/>
      <c r="D932" s="4"/>
      <c r="E932" s="4"/>
    </row>
    <row r="933" spans="1:5" ht="14.5" hidden="1">
      <c r="A933" s="88"/>
      <c r="B933" s="4"/>
      <c r="C933" s="4"/>
      <c r="D933" s="4"/>
      <c r="E933" s="4"/>
    </row>
    <row r="934" spans="1:5" ht="14.5" hidden="1">
      <c r="A934" s="88"/>
      <c r="B934" s="4"/>
      <c r="C934" s="4"/>
      <c r="D934" s="4"/>
      <c r="E934" s="4"/>
    </row>
    <row r="935" spans="1:5" ht="14.5" hidden="1">
      <c r="A935" s="88"/>
      <c r="B935" s="4"/>
      <c r="C935" s="4"/>
      <c r="D935" s="4"/>
      <c r="E935" s="4"/>
    </row>
    <row r="936" spans="1:5" ht="14.5" hidden="1">
      <c r="A936" s="88"/>
      <c r="B936" s="4"/>
      <c r="C936" s="4"/>
      <c r="D936" s="4"/>
      <c r="E936" s="4"/>
    </row>
    <row r="937" spans="1:5" ht="14.5" hidden="1">
      <c r="A937" s="88"/>
      <c r="B937" s="4"/>
      <c r="C937" s="4"/>
      <c r="D937" s="4"/>
      <c r="E937" s="4"/>
    </row>
    <row r="938" spans="1:5" ht="14.5" hidden="1">
      <c r="A938" s="88"/>
      <c r="B938" s="4"/>
      <c r="C938" s="4"/>
      <c r="D938" s="4"/>
      <c r="E938" s="4"/>
    </row>
    <row r="939" spans="1:5" ht="14.5" hidden="1">
      <c r="A939" s="88"/>
      <c r="B939" s="4"/>
      <c r="C939" s="4"/>
      <c r="D939" s="4"/>
      <c r="E939" s="4"/>
    </row>
    <row r="940" spans="1:5" ht="14.5" hidden="1">
      <c r="A940" s="88"/>
      <c r="B940" s="4"/>
      <c r="C940" s="4"/>
      <c r="D940" s="4"/>
      <c r="E940" s="4"/>
    </row>
    <row r="941" spans="1:5" ht="14.5" hidden="1">
      <c r="A941" s="88"/>
      <c r="B941" s="4"/>
      <c r="C941" s="4"/>
      <c r="D941" s="4"/>
      <c r="E941" s="4"/>
    </row>
    <row r="942" spans="1:5" ht="14.5" hidden="1">
      <c r="A942" s="88"/>
      <c r="B942" s="4"/>
      <c r="C942" s="4"/>
      <c r="D942" s="4"/>
      <c r="E942" s="4"/>
    </row>
    <row r="943" spans="1:5" ht="14.5" hidden="1">
      <c r="A943" s="88"/>
      <c r="B943" s="4"/>
      <c r="C943" s="4"/>
      <c r="D943" s="4"/>
      <c r="E943" s="4"/>
    </row>
    <row r="944" spans="1:5" ht="14.5" hidden="1">
      <c r="A944" s="88"/>
      <c r="B944" s="4"/>
      <c r="C944" s="4"/>
      <c r="D944" s="4"/>
      <c r="E944" s="4"/>
    </row>
    <row r="945" spans="1:5" ht="14.5" hidden="1">
      <c r="A945" s="88"/>
      <c r="B945" s="4"/>
      <c r="C945" s="4"/>
      <c r="D945" s="4"/>
      <c r="E945" s="4"/>
    </row>
    <row r="946" spans="1:5" ht="14.5" hidden="1">
      <c r="A946" s="88"/>
      <c r="B946" s="4"/>
      <c r="C946" s="4"/>
      <c r="D946" s="4"/>
      <c r="E946" s="4"/>
    </row>
    <row r="947" spans="1:5" ht="14.5" hidden="1">
      <c r="A947" s="88"/>
      <c r="B947" s="4"/>
      <c r="C947" s="4"/>
      <c r="D947" s="4"/>
      <c r="E947" s="4"/>
    </row>
    <row r="948" spans="1:5" ht="14.5" hidden="1">
      <c r="A948" s="88"/>
      <c r="B948" s="4"/>
      <c r="C948" s="4"/>
      <c r="D948" s="4"/>
      <c r="E948" s="4"/>
    </row>
    <row r="949" spans="1:5" ht="14.5" hidden="1">
      <c r="A949" s="88"/>
      <c r="B949" s="4"/>
      <c r="C949" s="4"/>
      <c r="D949" s="4"/>
      <c r="E949" s="4"/>
    </row>
    <row r="950" spans="1:5" ht="14.5" hidden="1">
      <c r="A950" s="88"/>
      <c r="B950" s="4"/>
      <c r="C950" s="4"/>
      <c r="D950" s="4"/>
      <c r="E950" s="4"/>
    </row>
    <row r="951" spans="1:5" ht="14.5" hidden="1">
      <c r="A951" s="88"/>
      <c r="B951" s="4"/>
      <c r="C951" s="4"/>
      <c r="D951" s="4"/>
      <c r="E951" s="4"/>
    </row>
    <row r="952" spans="1:5" ht="14.5" hidden="1">
      <c r="A952" s="88"/>
      <c r="B952" s="4"/>
      <c r="C952" s="4"/>
      <c r="D952" s="4"/>
      <c r="E952" s="4"/>
    </row>
    <row r="953" spans="1:5" ht="14.5" hidden="1">
      <c r="A953" s="88"/>
      <c r="B953" s="4"/>
      <c r="C953" s="4"/>
      <c r="D953" s="4"/>
      <c r="E953" s="4"/>
    </row>
    <row r="954" spans="1:5" ht="14.5" hidden="1">
      <c r="A954" s="88"/>
      <c r="B954" s="4"/>
      <c r="C954" s="4"/>
      <c r="D954" s="4"/>
      <c r="E954" s="4"/>
    </row>
    <row r="955" spans="1:5" ht="14.5" hidden="1">
      <c r="A955" s="88"/>
      <c r="B955" s="4"/>
      <c r="C955" s="4"/>
      <c r="D955" s="4"/>
      <c r="E955" s="4"/>
    </row>
    <row r="956" spans="1:5" ht="14.5" hidden="1">
      <c r="A956" s="88"/>
      <c r="B956" s="4"/>
      <c r="C956" s="4"/>
      <c r="D956" s="4"/>
      <c r="E956" s="4"/>
    </row>
    <row r="957" spans="1:5" ht="14.5" hidden="1">
      <c r="A957" s="88"/>
      <c r="B957" s="4"/>
      <c r="C957" s="4"/>
      <c r="D957" s="4"/>
      <c r="E957" s="4"/>
    </row>
    <row r="958" spans="1:5" ht="14.5" hidden="1">
      <c r="A958" s="88"/>
      <c r="B958" s="4"/>
      <c r="C958" s="4"/>
      <c r="D958" s="4"/>
      <c r="E958" s="4"/>
    </row>
    <row r="959" spans="1:5" ht="14.5" hidden="1">
      <c r="A959" s="88"/>
      <c r="B959" s="4"/>
      <c r="C959" s="4"/>
      <c r="D959" s="4"/>
      <c r="E959" s="4"/>
    </row>
    <row r="960" spans="1:5" ht="14.5" hidden="1">
      <c r="A960" s="88"/>
      <c r="B960" s="4"/>
      <c r="C960" s="4"/>
      <c r="D960" s="4"/>
      <c r="E960" s="4"/>
    </row>
    <row r="961" spans="1:5" ht="14.5" hidden="1">
      <c r="A961" s="88"/>
      <c r="B961" s="4"/>
      <c r="C961" s="4"/>
      <c r="D961" s="4"/>
      <c r="E961" s="4"/>
    </row>
    <row r="962" spans="1:5" ht="14.5" hidden="1">
      <c r="A962" s="88"/>
      <c r="B962" s="4"/>
      <c r="C962" s="4"/>
      <c r="D962" s="4"/>
      <c r="E962" s="4"/>
    </row>
    <row r="963" spans="1:5" ht="14.5" hidden="1">
      <c r="A963" s="88"/>
      <c r="B963" s="4"/>
      <c r="C963" s="4"/>
      <c r="D963" s="4"/>
      <c r="E963" s="4"/>
    </row>
    <row r="964" spans="1:5" ht="14.5" hidden="1">
      <c r="A964" s="88"/>
      <c r="B964" s="4"/>
      <c r="C964" s="4"/>
      <c r="D964" s="4"/>
      <c r="E964" s="4"/>
    </row>
    <row r="965" spans="1:5" ht="14.5" hidden="1">
      <c r="A965" s="88"/>
      <c r="B965" s="4"/>
      <c r="C965" s="4"/>
      <c r="D965" s="4"/>
      <c r="E965" s="4"/>
    </row>
    <row r="966" spans="1:5" ht="14.5" hidden="1">
      <c r="A966" s="88"/>
      <c r="B966" s="4"/>
      <c r="C966" s="4"/>
      <c r="D966" s="4"/>
      <c r="E966" s="4"/>
    </row>
    <row r="967" spans="1:5" ht="14.5" hidden="1">
      <c r="A967" s="88"/>
      <c r="B967" s="4"/>
      <c r="C967" s="4"/>
      <c r="D967" s="4"/>
      <c r="E967" s="4"/>
    </row>
    <row r="968" spans="1:5" ht="14.5" hidden="1">
      <c r="A968" s="88"/>
      <c r="B968" s="4"/>
      <c r="C968" s="4"/>
      <c r="D968" s="4"/>
      <c r="E968" s="4"/>
    </row>
    <row r="969" spans="1:5" ht="14.5" hidden="1">
      <c r="A969" s="88"/>
      <c r="B969" s="4"/>
      <c r="C969" s="4"/>
      <c r="D969" s="4"/>
      <c r="E969" s="4"/>
    </row>
    <row r="970" spans="1:5" ht="14.5" hidden="1">
      <c r="A970" s="88"/>
      <c r="B970" s="4"/>
      <c r="C970" s="4"/>
      <c r="D970" s="4"/>
      <c r="E970" s="4"/>
    </row>
    <row r="971" spans="1:5" ht="14.5" hidden="1">
      <c r="A971" s="88"/>
      <c r="B971" s="4"/>
      <c r="C971" s="4"/>
      <c r="D971" s="4"/>
      <c r="E971" s="4"/>
    </row>
    <row r="972" spans="1:5" ht="14.5" hidden="1">
      <c r="A972" s="88"/>
      <c r="B972" s="4"/>
      <c r="C972" s="4"/>
      <c r="D972" s="4"/>
      <c r="E972" s="4"/>
    </row>
    <row r="973" spans="1:5" ht="14.5" hidden="1">
      <c r="A973" s="88"/>
      <c r="B973" s="4"/>
      <c r="C973" s="4"/>
      <c r="D973" s="4"/>
      <c r="E973" s="4"/>
    </row>
    <row r="974" spans="1:5" ht="14.5" hidden="1">
      <c r="A974" s="88"/>
      <c r="B974" s="4"/>
      <c r="C974" s="4"/>
      <c r="D974" s="4"/>
      <c r="E974" s="4"/>
    </row>
    <row r="975" spans="1:5" ht="14.5" hidden="1">
      <c r="A975" s="88"/>
      <c r="B975" s="4"/>
      <c r="C975" s="4"/>
      <c r="D975" s="4"/>
      <c r="E975" s="4"/>
    </row>
    <row r="976" spans="1:5" ht="14.5" hidden="1">
      <c r="A976" s="88"/>
      <c r="B976" s="4"/>
      <c r="C976" s="4"/>
      <c r="D976" s="4"/>
      <c r="E976" s="4"/>
    </row>
    <row r="977" spans="1:5" ht="14.5" hidden="1">
      <c r="A977" s="88"/>
      <c r="B977" s="4"/>
      <c r="C977" s="4"/>
      <c r="D977" s="4"/>
      <c r="E977" s="4"/>
    </row>
    <row r="978" spans="1:5" ht="14.5" hidden="1">
      <c r="A978" s="88"/>
      <c r="B978" s="4"/>
      <c r="C978" s="4"/>
      <c r="D978" s="4"/>
      <c r="E978" s="4"/>
    </row>
    <row r="979" spans="1:5" ht="14.5" hidden="1">
      <c r="A979" s="88"/>
      <c r="B979" s="4"/>
      <c r="C979" s="4"/>
      <c r="D979" s="4"/>
      <c r="E979" s="4"/>
    </row>
    <row r="980" spans="1:5" ht="14.5" hidden="1">
      <c r="A980" s="88"/>
      <c r="B980" s="4"/>
      <c r="C980" s="4"/>
      <c r="D980" s="4"/>
      <c r="E980" s="4"/>
    </row>
    <row r="981" spans="1:5" ht="14.5" hidden="1">
      <c r="A981" s="88"/>
      <c r="B981" s="4"/>
      <c r="C981" s="4"/>
      <c r="D981" s="4"/>
      <c r="E981" s="4"/>
    </row>
    <row r="982" spans="1:5" ht="14.5" hidden="1">
      <c r="A982" s="88"/>
      <c r="B982" s="4"/>
      <c r="C982" s="4"/>
      <c r="D982" s="4"/>
      <c r="E982" s="4"/>
    </row>
    <row r="983" spans="1:5" ht="14.5" hidden="1">
      <c r="A983" s="88"/>
      <c r="B983" s="4"/>
      <c r="C983" s="4"/>
      <c r="D983" s="4"/>
      <c r="E983" s="4"/>
    </row>
    <row r="984" spans="1:5" ht="14.5" hidden="1">
      <c r="A984" s="88"/>
      <c r="B984" s="4"/>
      <c r="C984" s="4"/>
      <c r="D984" s="4"/>
      <c r="E984" s="4"/>
    </row>
    <row r="985" spans="1:5" ht="14.5" hidden="1">
      <c r="A985" s="88"/>
      <c r="B985" s="4"/>
      <c r="C985" s="4"/>
      <c r="D985" s="4"/>
      <c r="E985" s="4"/>
    </row>
    <row r="986" spans="1:5" ht="14.5" hidden="1">
      <c r="A986" s="88"/>
      <c r="B986" s="4"/>
      <c r="C986" s="4"/>
      <c r="D986" s="4"/>
      <c r="E986" s="4"/>
    </row>
    <row r="987" spans="1:5" ht="14.5" hidden="1">
      <c r="A987" s="88"/>
      <c r="B987" s="4"/>
      <c r="C987" s="4"/>
      <c r="D987" s="4"/>
      <c r="E987" s="4"/>
    </row>
    <row r="988" spans="1:5" ht="14.5" hidden="1">
      <c r="A988" s="88"/>
      <c r="B988" s="4"/>
      <c r="C988" s="4"/>
      <c r="D988" s="4"/>
      <c r="E988" s="4"/>
    </row>
    <row r="989" spans="1:5" ht="14.5" hidden="1">
      <c r="A989" s="88"/>
      <c r="B989" s="4"/>
      <c r="C989" s="4"/>
      <c r="D989" s="4"/>
      <c r="E989" s="4"/>
    </row>
    <row r="990" spans="1:5" ht="14.5" hidden="1">
      <c r="A990" s="88"/>
      <c r="B990" s="4"/>
      <c r="C990" s="4"/>
      <c r="D990" s="4"/>
      <c r="E990" s="4"/>
    </row>
    <row r="991" spans="1:5" ht="14.5" hidden="1">
      <c r="A991" s="88"/>
      <c r="B991" s="4"/>
      <c r="C991" s="4"/>
      <c r="D991" s="4"/>
      <c r="E991" s="4"/>
    </row>
    <row r="992" spans="1:5" ht="14.5" hidden="1">
      <c r="A992" s="88"/>
      <c r="B992" s="4"/>
      <c r="C992" s="4"/>
      <c r="D992" s="4"/>
      <c r="E992" s="4"/>
    </row>
    <row r="993" spans="1:5" ht="14.5" hidden="1">
      <c r="A993" s="88"/>
      <c r="B993" s="4"/>
      <c r="C993" s="4"/>
      <c r="D993" s="4"/>
      <c r="E993" s="4"/>
    </row>
    <row r="994" spans="1:5" ht="14.5" hidden="1">
      <c r="A994" s="88"/>
      <c r="B994" s="4"/>
      <c r="C994" s="4"/>
      <c r="D994" s="4"/>
      <c r="E994" s="4"/>
    </row>
    <row r="995" spans="1:5" ht="14.5" hidden="1">
      <c r="A995" s="88"/>
      <c r="B995" s="4"/>
      <c r="C995" s="4"/>
      <c r="D995" s="4"/>
      <c r="E995" s="4"/>
    </row>
    <row r="996" spans="1:5" ht="14.5" hidden="1">
      <c r="A996" s="88"/>
      <c r="B996" s="4"/>
      <c r="C996" s="4"/>
      <c r="D996" s="4"/>
      <c r="E996" s="4"/>
    </row>
    <row r="997" spans="1:5" ht="14.5" hidden="1">
      <c r="A997" s="88"/>
      <c r="B997" s="4"/>
      <c r="C997" s="4"/>
      <c r="D997" s="4"/>
      <c r="E997" s="4"/>
    </row>
    <row r="998" spans="1:5" ht="14.5" hidden="1">
      <c r="A998" s="88"/>
      <c r="B998" s="4"/>
      <c r="C998" s="4"/>
      <c r="D998" s="4"/>
      <c r="E998" s="4"/>
    </row>
    <row r="999" spans="1:5" ht="14.5" hidden="1">
      <c r="A999" s="88"/>
      <c r="B999" s="4"/>
      <c r="C999" s="4"/>
      <c r="D999" s="4"/>
      <c r="E999" s="4"/>
    </row>
    <row r="1000" spans="1:5" ht="14.5" hidden="1">
      <c r="A1000" s="88"/>
      <c r="B1000" s="4"/>
      <c r="C1000" s="4"/>
      <c r="D1000" s="4"/>
      <c r="E1000" s="4"/>
    </row>
    <row r="1001" spans="1:5" ht="14.5" hidden="1">
      <c r="A1001" s="88"/>
      <c r="B1001" s="4"/>
      <c r="C1001" s="4"/>
      <c r="D1001" s="4"/>
      <c r="E1001" s="4"/>
    </row>
    <row r="1002" spans="1:5" ht="14.5" hidden="1">
      <c r="A1002" s="88"/>
      <c r="B1002" s="4"/>
      <c r="C1002" s="4"/>
      <c r="D1002" s="4"/>
      <c r="E1002" s="4"/>
    </row>
    <row r="1003" spans="1:5" ht="14.5" hidden="1">
      <c r="A1003" s="88"/>
      <c r="B1003" s="4"/>
      <c r="C1003" s="4"/>
      <c r="D1003" s="4"/>
      <c r="E1003" s="4"/>
    </row>
    <row r="1004" spans="1:5" ht="14.5" hidden="1">
      <c r="A1004" s="88"/>
      <c r="B1004" s="4"/>
      <c r="C1004" s="4"/>
      <c r="D1004" s="4"/>
      <c r="E1004" s="4"/>
    </row>
    <row r="1005" spans="1:5" ht="14.5" hidden="1">
      <c r="A1005" s="88"/>
      <c r="B1005" s="4"/>
      <c r="C1005" s="4"/>
      <c r="D1005" s="4"/>
      <c r="E1005" s="4"/>
    </row>
    <row r="1006" spans="1:5" ht="14.5" hidden="1">
      <c r="A1006" s="88"/>
      <c r="B1006" s="4"/>
      <c r="C1006" s="4"/>
      <c r="D1006" s="4"/>
      <c r="E1006" s="4"/>
    </row>
    <row r="1007" spans="1:5" ht="14.5" hidden="1">
      <c r="A1007" s="88"/>
      <c r="B1007" s="4"/>
      <c r="C1007" s="4"/>
      <c r="D1007" s="4"/>
      <c r="E1007" s="4"/>
    </row>
    <row r="1008" spans="1:5" ht="14.5" hidden="1">
      <c r="A1008" s="88"/>
      <c r="B1008" s="4"/>
      <c r="C1008" s="4"/>
      <c r="D1008" s="4"/>
      <c r="E1008" s="4"/>
    </row>
    <row r="1009" spans="1:5" ht="14.5" hidden="1">
      <c r="A1009" s="88"/>
      <c r="B1009" s="4"/>
      <c r="C1009" s="4"/>
      <c r="D1009" s="4"/>
      <c r="E1009" s="4"/>
    </row>
    <row r="1010" spans="1:5" ht="14.5" hidden="1">
      <c r="A1010" s="88"/>
      <c r="B1010" s="4"/>
      <c r="C1010" s="4"/>
      <c r="D1010" s="4"/>
      <c r="E1010" s="4"/>
    </row>
    <row r="1011" spans="1:5" ht="14.5" hidden="1">
      <c r="A1011" s="88"/>
      <c r="B1011" s="4"/>
      <c r="C1011" s="4"/>
      <c r="D1011" s="4"/>
      <c r="E1011" s="4"/>
    </row>
    <row r="1012" spans="1:5" ht="14.5" hidden="1">
      <c r="A1012" s="88"/>
      <c r="B1012" s="4"/>
      <c r="C1012" s="4"/>
      <c r="D1012" s="4"/>
      <c r="E1012" s="4"/>
    </row>
    <row r="1013" spans="1:5" ht="14.5" hidden="1">
      <c r="A1013" s="88"/>
      <c r="B1013" s="4"/>
      <c r="C1013" s="4"/>
      <c r="D1013" s="4"/>
      <c r="E1013" s="4"/>
    </row>
    <row r="1014" spans="1:5" ht="14.5" hidden="1">
      <c r="A1014" s="88"/>
      <c r="B1014" s="4"/>
      <c r="C1014" s="4"/>
      <c r="D1014" s="4"/>
      <c r="E1014" s="4"/>
    </row>
    <row r="1015" spans="1:5" ht="14.5" hidden="1">
      <c r="A1015" s="88"/>
      <c r="B1015" s="4"/>
      <c r="C1015" s="4"/>
      <c r="D1015" s="4"/>
      <c r="E1015" s="4"/>
    </row>
    <row r="1016" spans="1:5" ht="14.5" hidden="1">
      <c r="A1016" s="88"/>
      <c r="B1016" s="4"/>
      <c r="C1016" s="4"/>
      <c r="D1016" s="4"/>
      <c r="E1016" s="4"/>
    </row>
    <row r="1017" spans="1:5" ht="14.5" hidden="1">
      <c r="A1017" s="88"/>
      <c r="B1017" s="4"/>
      <c r="C1017" s="4"/>
      <c r="D1017" s="4"/>
      <c r="E1017" s="4"/>
    </row>
    <row r="1018" spans="1:5" ht="14.5" hidden="1">
      <c r="A1018" s="88"/>
      <c r="B1018" s="4"/>
      <c r="C1018" s="4"/>
      <c r="D1018" s="4"/>
      <c r="E1018" s="4"/>
    </row>
    <row r="1019" spans="1:5" ht="14.5" hidden="1">
      <c r="A1019" s="88"/>
      <c r="B1019" s="4"/>
      <c r="C1019" s="4"/>
      <c r="D1019" s="4"/>
      <c r="E1019" s="4"/>
    </row>
    <row r="1020" spans="1:5" ht="14.5" hidden="1">
      <c r="A1020" s="88"/>
      <c r="B1020" s="4"/>
      <c r="C1020" s="4"/>
      <c r="D1020" s="4"/>
      <c r="E1020" s="4"/>
    </row>
    <row r="1021" spans="1:5" ht="14.5" hidden="1">
      <c r="A1021" s="88"/>
      <c r="B1021" s="4"/>
      <c r="C1021" s="4"/>
      <c r="D1021" s="4"/>
      <c r="E1021" s="4"/>
    </row>
    <row r="1022" spans="1:5" ht="14.5" hidden="1">
      <c r="A1022" s="88"/>
      <c r="B1022" s="4"/>
      <c r="C1022" s="4"/>
      <c r="D1022" s="4"/>
      <c r="E1022" s="4"/>
    </row>
    <row r="1023" spans="1:5" ht="14.5" hidden="1">
      <c r="A1023" s="88"/>
      <c r="B1023" s="4"/>
      <c r="C1023" s="4"/>
      <c r="D1023" s="4"/>
      <c r="E1023" s="4"/>
    </row>
    <row r="1024" spans="1:5" ht="14.5" hidden="1">
      <c r="A1024" s="88"/>
      <c r="B1024" s="4"/>
      <c r="C1024" s="4"/>
      <c r="D1024" s="4"/>
      <c r="E1024" s="4"/>
    </row>
    <row r="1025" spans="1:5" ht="14.5" hidden="1">
      <c r="A1025" s="88"/>
      <c r="B1025" s="4"/>
      <c r="C1025" s="4"/>
      <c r="D1025" s="4"/>
      <c r="E1025" s="4"/>
    </row>
    <row r="1026" spans="1:5" ht="14.5" hidden="1">
      <c r="A1026" s="88"/>
      <c r="B1026" s="4"/>
      <c r="C1026" s="4"/>
      <c r="D1026" s="4"/>
      <c r="E1026" s="4"/>
    </row>
    <row r="1027" spans="1:5" ht="14.5" hidden="1">
      <c r="A1027" s="88"/>
      <c r="B1027" s="4"/>
      <c r="C1027" s="4"/>
      <c r="D1027" s="4"/>
      <c r="E1027" s="4"/>
    </row>
    <row r="1028" spans="1:5" ht="14.5" hidden="1">
      <c r="A1028" s="88"/>
      <c r="B1028" s="4"/>
      <c r="C1028" s="4"/>
      <c r="D1028" s="4"/>
      <c r="E1028" s="4"/>
    </row>
    <row r="1029" spans="1:5" ht="14.5" hidden="1">
      <c r="A1029" s="88"/>
      <c r="B1029" s="4"/>
      <c r="C1029" s="4"/>
      <c r="D1029" s="4"/>
      <c r="E1029" s="4"/>
    </row>
    <row r="1030" spans="1:5" ht="14.5" hidden="1">
      <c r="A1030" s="88"/>
      <c r="B1030" s="4"/>
      <c r="C1030" s="4"/>
      <c r="D1030" s="4"/>
      <c r="E1030" s="4"/>
    </row>
    <row r="1031" spans="1:5" ht="14.5" hidden="1">
      <c r="A1031" s="88"/>
      <c r="B1031" s="4"/>
      <c r="C1031" s="4"/>
      <c r="D1031" s="4"/>
      <c r="E1031" s="4"/>
    </row>
    <row r="1032" spans="1:5" ht="14.5" hidden="1">
      <c r="A1032" s="88"/>
      <c r="B1032" s="4"/>
      <c r="C1032" s="4"/>
      <c r="D1032" s="4"/>
      <c r="E1032" s="4"/>
    </row>
    <row r="1033" spans="1:5" ht="14.5" hidden="1">
      <c r="A1033" s="88"/>
      <c r="B1033" s="4"/>
      <c r="C1033" s="4"/>
      <c r="D1033" s="4"/>
      <c r="E1033" s="4"/>
    </row>
    <row r="1034" spans="1:5" ht="14.5" hidden="1">
      <c r="A1034" s="88"/>
      <c r="B1034" s="4"/>
      <c r="C1034" s="4"/>
      <c r="D1034" s="4"/>
      <c r="E1034" s="4"/>
    </row>
    <row r="1035" spans="1:5" ht="14.5" hidden="1">
      <c r="A1035" s="88"/>
      <c r="B1035" s="4"/>
      <c r="C1035" s="4"/>
      <c r="D1035" s="4"/>
      <c r="E1035" s="4"/>
    </row>
    <row r="1036" spans="1:5" ht="14.5" hidden="1">
      <c r="A1036" s="88"/>
      <c r="B1036" s="4"/>
      <c r="C1036" s="4"/>
      <c r="D1036" s="4"/>
      <c r="E1036" s="4"/>
    </row>
    <row r="1037" spans="1:5" ht="14.5" hidden="1">
      <c r="A1037" s="88"/>
      <c r="B1037" s="4"/>
      <c r="C1037" s="4"/>
      <c r="D1037" s="4"/>
      <c r="E1037" s="4"/>
    </row>
    <row r="1038" spans="1:5" ht="14.5" hidden="1">
      <c r="A1038" s="88"/>
      <c r="B1038" s="4"/>
      <c r="C1038" s="4"/>
      <c r="D1038" s="4"/>
      <c r="E1038" s="4"/>
    </row>
    <row r="1039" spans="1:5" ht="14.5" hidden="1">
      <c r="A1039" s="88"/>
      <c r="B1039" s="4"/>
      <c r="C1039" s="4"/>
      <c r="D1039" s="4"/>
      <c r="E1039" s="4"/>
    </row>
    <row r="1040" spans="1:5" ht="14.5" hidden="1">
      <c r="A1040" s="88"/>
      <c r="B1040" s="4"/>
      <c r="C1040" s="4"/>
      <c r="D1040" s="4"/>
      <c r="E1040" s="4"/>
    </row>
    <row r="1041" spans="1:5" ht="14.5" hidden="1">
      <c r="A1041" s="88"/>
      <c r="B1041" s="4"/>
      <c r="C1041" s="4"/>
      <c r="D1041" s="4"/>
      <c r="E1041" s="4"/>
    </row>
    <row r="1042" spans="1:5" ht="14.5" hidden="1">
      <c r="A1042" s="88"/>
      <c r="B1042" s="4"/>
      <c r="C1042" s="4"/>
      <c r="D1042" s="4"/>
      <c r="E1042" s="4"/>
    </row>
    <row r="1043" spans="1:5" ht="14.5" hidden="1">
      <c r="A1043" s="88"/>
      <c r="B1043" s="4"/>
      <c r="C1043" s="4"/>
      <c r="D1043" s="4"/>
      <c r="E1043" s="4"/>
    </row>
    <row r="1044" spans="1:5" ht="14.5" hidden="1">
      <c r="A1044" s="88"/>
      <c r="B1044" s="4"/>
      <c r="C1044" s="4"/>
      <c r="D1044" s="4"/>
      <c r="E1044" s="4"/>
    </row>
    <row r="1045" spans="1:5" ht="14.5" hidden="1">
      <c r="A1045" s="88"/>
      <c r="B1045" s="4"/>
      <c r="C1045" s="4"/>
      <c r="D1045" s="4"/>
      <c r="E1045" s="4"/>
    </row>
    <row r="1046" spans="1:5" ht="14.5" hidden="1">
      <c r="A1046" s="88"/>
      <c r="B1046" s="4"/>
      <c r="C1046" s="4"/>
      <c r="D1046" s="4"/>
      <c r="E1046" s="4"/>
    </row>
    <row r="1047" spans="1:5" ht="14.5" hidden="1">
      <c r="A1047" s="88"/>
      <c r="B1047" s="4"/>
      <c r="C1047" s="4"/>
      <c r="D1047" s="4"/>
      <c r="E1047" s="4"/>
    </row>
    <row r="1048" spans="1:5" ht="14.5" hidden="1">
      <c r="A1048" s="88"/>
      <c r="B1048" s="4"/>
      <c r="C1048" s="4"/>
      <c r="D1048" s="4"/>
      <c r="E1048" s="4"/>
    </row>
    <row r="1049" spans="1:5" ht="14.5" hidden="1">
      <c r="A1049" s="88"/>
      <c r="B1049" s="4"/>
      <c r="C1049" s="4"/>
      <c r="D1049" s="4"/>
      <c r="E1049" s="4"/>
    </row>
    <row r="1050" spans="1:5" ht="14.5" hidden="1">
      <c r="A1050" s="88"/>
      <c r="B1050" s="4"/>
      <c r="C1050" s="4"/>
      <c r="D1050" s="4"/>
      <c r="E1050" s="4"/>
    </row>
    <row r="1051" spans="1:5" ht="14.5" hidden="1">
      <c r="A1051" s="88"/>
      <c r="B1051" s="4"/>
      <c r="C1051" s="4"/>
      <c r="D1051" s="4"/>
      <c r="E1051" s="4"/>
    </row>
    <row r="1052" spans="1:5" ht="14.5" hidden="1">
      <c r="A1052" s="88"/>
      <c r="B1052" s="4"/>
      <c r="C1052" s="4"/>
      <c r="D1052" s="4"/>
      <c r="E1052" s="4"/>
    </row>
    <row r="1053" spans="1:5" ht="14.5" hidden="1">
      <c r="A1053" s="88"/>
      <c r="B1053" s="4"/>
      <c r="C1053" s="4"/>
      <c r="D1053" s="4"/>
      <c r="E1053" s="4"/>
    </row>
    <row r="1054" spans="1:5" ht="14.5" hidden="1">
      <c r="A1054" s="88"/>
      <c r="B1054" s="4"/>
      <c r="C1054" s="4"/>
      <c r="D1054" s="4"/>
      <c r="E1054" s="4"/>
    </row>
    <row r="1055" spans="1:5" ht="14.5" hidden="1">
      <c r="A1055" s="88"/>
      <c r="B1055" s="4"/>
      <c r="C1055" s="4"/>
      <c r="D1055" s="4"/>
      <c r="E1055" s="4"/>
    </row>
    <row r="1056" spans="1:5" ht="14.5" hidden="1">
      <c r="A1056" s="88"/>
      <c r="B1056" s="4"/>
      <c r="C1056" s="4"/>
      <c r="D1056" s="4"/>
      <c r="E1056" s="4"/>
    </row>
    <row r="1057" spans="1:5" ht="14.5" hidden="1">
      <c r="A1057" s="88"/>
      <c r="B1057" s="4"/>
      <c r="C1057" s="4"/>
      <c r="D1057" s="4"/>
      <c r="E1057" s="4"/>
    </row>
    <row r="1058" spans="1:5" ht="14.5" hidden="1">
      <c r="A1058" s="88"/>
      <c r="B1058" s="4"/>
      <c r="C1058" s="4"/>
      <c r="D1058" s="4"/>
      <c r="E1058" s="4"/>
    </row>
    <row r="1059" spans="1:5" ht="14.5" hidden="1">
      <c r="A1059" s="88"/>
      <c r="B1059" s="4"/>
      <c r="C1059" s="4"/>
      <c r="D1059" s="4"/>
      <c r="E1059" s="4"/>
    </row>
    <row r="1060" spans="1:5" ht="14.5" hidden="1">
      <c r="A1060" s="88"/>
      <c r="B1060" s="4"/>
      <c r="C1060" s="4"/>
      <c r="D1060" s="4"/>
      <c r="E1060" s="4"/>
    </row>
    <row r="1061" spans="1:5" ht="14.5" hidden="1">
      <c r="A1061" s="88"/>
      <c r="B1061" s="4"/>
      <c r="C1061" s="4"/>
      <c r="D1061" s="4"/>
      <c r="E1061" s="4"/>
    </row>
    <row r="1062" spans="1:5" ht="14.5" hidden="1">
      <c r="A1062" s="88"/>
      <c r="B1062" s="4"/>
      <c r="C1062" s="4"/>
      <c r="D1062" s="4"/>
      <c r="E1062" s="4"/>
    </row>
    <row r="1063" spans="1:5" ht="14.5" hidden="1">
      <c r="A1063" s="88"/>
      <c r="B1063" s="4"/>
      <c r="C1063" s="4"/>
      <c r="D1063" s="4"/>
      <c r="E1063" s="4"/>
    </row>
    <row r="1064" spans="1:5" ht="14.5" hidden="1">
      <c r="A1064" s="88"/>
      <c r="B1064" s="4"/>
      <c r="C1064" s="4"/>
      <c r="D1064" s="4"/>
      <c r="E1064" s="4"/>
    </row>
    <row r="1065" spans="1:5" ht="14.5" hidden="1">
      <c r="A1065" s="88"/>
      <c r="B1065" s="4"/>
      <c r="C1065" s="4"/>
      <c r="D1065" s="4"/>
      <c r="E1065" s="4"/>
    </row>
    <row r="1066" spans="1:5" ht="14.5" hidden="1">
      <c r="A1066" s="88"/>
      <c r="B1066" s="4"/>
      <c r="C1066" s="4"/>
      <c r="D1066" s="4"/>
      <c r="E1066" s="4"/>
    </row>
    <row r="1067" spans="1:5" ht="14.5" hidden="1">
      <c r="A1067" s="88"/>
      <c r="B1067" s="4"/>
      <c r="C1067" s="4"/>
      <c r="D1067" s="4"/>
      <c r="E1067" s="4"/>
    </row>
    <row r="1068" spans="1:5" ht="14.5" hidden="1">
      <c r="A1068" s="88"/>
      <c r="B1068" s="4"/>
      <c r="C1068" s="4"/>
      <c r="D1068" s="4"/>
      <c r="E1068" s="4"/>
    </row>
    <row r="1069" spans="1:5" ht="14.5" hidden="1">
      <c r="A1069" s="88"/>
      <c r="B1069" s="4"/>
      <c r="C1069" s="4"/>
      <c r="D1069" s="4"/>
      <c r="E1069" s="4"/>
    </row>
    <row r="1070" spans="1:5" ht="14.5" hidden="1">
      <c r="A1070" s="88"/>
      <c r="B1070" s="4"/>
      <c r="C1070" s="4"/>
      <c r="D1070" s="4"/>
      <c r="E1070" s="4"/>
    </row>
    <row r="1071" spans="1:5" ht="14.5" hidden="1">
      <c r="A1071" s="88"/>
      <c r="B1071" s="4"/>
      <c r="C1071" s="4"/>
      <c r="D1071" s="4"/>
      <c r="E1071" s="4"/>
    </row>
    <row r="1072" spans="1:5" ht="14.5" hidden="1">
      <c r="A1072" s="88"/>
      <c r="B1072" s="4"/>
      <c r="C1072" s="4"/>
      <c r="D1072" s="4"/>
      <c r="E1072" s="4"/>
    </row>
    <row r="1073" spans="1:5" ht="14.5" hidden="1">
      <c r="A1073" s="88"/>
      <c r="B1073" s="4"/>
      <c r="C1073" s="4"/>
      <c r="D1073" s="4"/>
      <c r="E1073" s="4"/>
    </row>
    <row r="1074" spans="1:5" ht="14.5" hidden="1">
      <c r="A1074" s="88"/>
      <c r="B1074" s="4"/>
      <c r="C1074" s="4"/>
      <c r="D1074" s="4"/>
      <c r="E1074" s="4"/>
    </row>
    <row r="1075" spans="1:5" ht="14.5" hidden="1">
      <c r="A1075" s="88"/>
      <c r="B1075" s="4"/>
      <c r="C1075" s="4"/>
      <c r="D1075" s="4"/>
      <c r="E1075" s="4"/>
    </row>
    <row r="1076" spans="1:5" ht="14.5" hidden="1">
      <c r="A1076" s="88"/>
      <c r="B1076" s="4"/>
      <c r="C1076" s="4"/>
      <c r="D1076" s="4"/>
      <c r="E1076" s="4"/>
    </row>
    <row r="1077" spans="1:5" ht="14.5" hidden="1">
      <c r="A1077" s="88"/>
      <c r="B1077" s="4"/>
      <c r="C1077" s="4"/>
      <c r="D1077" s="4"/>
      <c r="E1077" s="4"/>
    </row>
    <row r="1078" spans="1:5" ht="14.5" hidden="1">
      <c r="A1078" s="88"/>
      <c r="B1078" s="4"/>
      <c r="C1078" s="4"/>
      <c r="D1078" s="4"/>
      <c r="E1078" s="4"/>
    </row>
    <row r="1079" spans="1:5" ht="14.5" hidden="1">
      <c r="A1079" s="88"/>
      <c r="B1079" s="4"/>
      <c r="C1079" s="4"/>
      <c r="D1079" s="4"/>
      <c r="E1079" s="4"/>
    </row>
    <row r="1080" spans="1:5" ht="14.5" hidden="1">
      <c r="A1080" s="88"/>
      <c r="B1080" s="4"/>
      <c r="C1080" s="4"/>
      <c r="D1080" s="4"/>
      <c r="E1080" s="4"/>
    </row>
    <row r="1081" spans="1:5" ht="14.5" hidden="1">
      <c r="A1081" s="88"/>
      <c r="B1081" s="4"/>
      <c r="C1081" s="4"/>
      <c r="D1081" s="4"/>
      <c r="E1081" s="4"/>
    </row>
    <row r="1082" spans="1:5" ht="14.5" hidden="1">
      <c r="A1082" s="88"/>
      <c r="B1082" s="4"/>
      <c r="C1082" s="4"/>
      <c r="D1082" s="4"/>
      <c r="E1082" s="4"/>
    </row>
    <row r="1083" spans="1:5" ht="14.5" hidden="1">
      <c r="A1083" s="88"/>
      <c r="B1083" s="4"/>
      <c r="C1083" s="4"/>
      <c r="D1083" s="4"/>
      <c r="E1083" s="4"/>
    </row>
    <row r="1084" spans="1:5" ht="14.5" hidden="1">
      <c r="A1084" s="88"/>
      <c r="B1084" s="4"/>
      <c r="C1084" s="4"/>
      <c r="D1084" s="4"/>
      <c r="E1084" s="4"/>
    </row>
    <row r="1085" spans="1:5" ht="14.5" hidden="1">
      <c r="A1085" s="88"/>
      <c r="B1085" s="4"/>
      <c r="C1085" s="4"/>
      <c r="D1085" s="4"/>
      <c r="E1085" s="4"/>
    </row>
    <row r="1086" spans="1:5" ht="14.5" hidden="1">
      <c r="A1086" s="88"/>
      <c r="B1086" s="4"/>
      <c r="C1086" s="4"/>
      <c r="D1086" s="4"/>
      <c r="E1086" s="4"/>
    </row>
    <row r="1087" spans="1:5" ht="14.5" hidden="1">
      <c r="A1087" s="88"/>
      <c r="B1087" s="4"/>
      <c r="C1087" s="4"/>
      <c r="D1087" s="4"/>
      <c r="E1087" s="4"/>
    </row>
    <row r="1088" spans="1:5" ht="14.5" hidden="1">
      <c r="A1088" s="88"/>
      <c r="B1088" s="4"/>
      <c r="C1088" s="4"/>
      <c r="D1088" s="4"/>
      <c r="E1088" s="4"/>
    </row>
    <row r="1089" spans="1:5" ht="14.5" hidden="1">
      <c r="A1089" s="88"/>
      <c r="B1089" s="4"/>
      <c r="C1089" s="4"/>
      <c r="D1089" s="4"/>
      <c r="E1089" s="4"/>
    </row>
    <row r="1090" spans="1:5" ht="14.5" hidden="1">
      <c r="A1090" s="88"/>
      <c r="B1090" s="4"/>
      <c r="C1090" s="4"/>
      <c r="D1090" s="4"/>
      <c r="E1090" s="4"/>
    </row>
    <row r="1091" spans="1:5" ht="14.5" hidden="1">
      <c r="A1091" s="88"/>
      <c r="B1091" s="4"/>
      <c r="C1091" s="4"/>
      <c r="D1091" s="4"/>
      <c r="E1091" s="4"/>
    </row>
    <row r="1092" spans="1:5" ht="14.5" hidden="1">
      <c r="A1092" s="88"/>
      <c r="B1092" s="4"/>
      <c r="C1092" s="4"/>
      <c r="D1092" s="4"/>
      <c r="E1092" s="4"/>
    </row>
    <row r="1093" spans="1:5" ht="14.5" hidden="1">
      <c r="A1093" s="88"/>
      <c r="B1093" s="4"/>
      <c r="C1093" s="4"/>
      <c r="D1093" s="4"/>
      <c r="E1093" s="4"/>
    </row>
    <row r="1094" spans="1:5" ht="14.5" hidden="1">
      <c r="A1094" s="88"/>
      <c r="B1094" s="4"/>
      <c r="C1094" s="4"/>
      <c r="D1094" s="4"/>
      <c r="E1094" s="4"/>
    </row>
    <row r="1095" spans="1:5" ht="14.5" hidden="1">
      <c r="A1095" s="88"/>
      <c r="B1095" s="4"/>
      <c r="C1095" s="4"/>
      <c r="D1095" s="4"/>
      <c r="E1095" s="4"/>
    </row>
    <row r="1096" spans="1:5" ht="14.5" hidden="1">
      <c r="A1096" s="88"/>
      <c r="B1096" s="4"/>
      <c r="C1096" s="4"/>
      <c r="D1096" s="4"/>
      <c r="E1096" s="4"/>
    </row>
    <row r="1097" spans="1:5" ht="14.5" hidden="1">
      <c r="A1097" s="88"/>
      <c r="B1097" s="4"/>
      <c r="C1097" s="4"/>
      <c r="D1097" s="4"/>
      <c r="E1097" s="4"/>
    </row>
    <row r="1098" spans="1:5" ht="14.5" hidden="1">
      <c r="A1098" s="88"/>
      <c r="B1098" s="4"/>
      <c r="C1098" s="4"/>
      <c r="D1098" s="4"/>
      <c r="E1098" s="4"/>
    </row>
    <row r="1099" spans="1:5" ht="14.5" hidden="1">
      <c r="A1099" s="88"/>
      <c r="B1099" s="4"/>
      <c r="C1099" s="4"/>
      <c r="D1099" s="4"/>
      <c r="E1099" s="4"/>
    </row>
    <row r="1100" spans="1:5" ht="14.5" hidden="1">
      <c r="A1100" s="88"/>
      <c r="B1100" s="4"/>
      <c r="C1100" s="4"/>
      <c r="D1100" s="4"/>
      <c r="E1100" s="4"/>
    </row>
    <row r="1101" spans="1:5" ht="14.5" hidden="1">
      <c r="A1101" s="88"/>
      <c r="B1101" s="4"/>
      <c r="C1101" s="4"/>
      <c r="D1101" s="4"/>
      <c r="E1101" s="4"/>
    </row>
    <row r="1102" spans="1:5" ht="14.5" hidden="1">
      <c r="A1102" s="88"/>
      <c r="B1102" s="4"/>
      <c r="C1102" s="4"/>
      <c r="D1102" s="4"/>
      <c r="E1102" s="4"/>
    </row>
    <row r="1103" spans="1:5" ht="14.5" hidden="1">
      <c r="A1103" s="88"/>
      <c r="B1103" s="4"/>
      <c r="C1103" s="4"/>
      <c r="D1103" s="4"/>
      <c r="E1103" s="4"/>
    </row>
    <row r="1104" spans="1:5" ht="14.5" hidden="1">
      <c r="A1104" s="88"/>
      <c r="B1104" s="4"/>
      <c r="C1104" s="4"/>
      <c r="D1104" s="4"/>
      <c r="E1104" s="4"/>
    </row>
    <row r="1105" spans="1:5" ht="14.5" hidden="1">
      <c r="A1105" s="88"/>
      <c r="B1105" s="4"/>
      <c r="C1105" s="4"/>
      <c r="D1105" s="4"/>
      <c r="E1105" s="4"/>
    </row>
    <row r="1106" spans="1:5" ht="14.5" hidden="1">
      <c r="A1106" s="88"/>
      <c r="B1106" s="4"/>
      <c r="C1106" s="4"/>
      <c r="D1106" s="4"/>
      <c r="E1106" s="4"/>
    </row>
    <row r="1107" spans="1:5" ht="14.5" hidden="1">
      <c r="A1107" s="88"/>
      <c r="B1107" s="4"/>
      <c r="C1107" s="4"/>
      <c r="D1107" s="4"/>
      <c r="E1107" s="4"/>
    </row>
    <row r="1108" spans="1:5" ht="14.5" hidden="1">
      <c r="A1108" s="88"/>
      <c r="B1108" s="4"/>
      <c r="C1108" s="4"/>
      <c r="D1108" s="4"/>
      <c r="E1108" s="4"/>
    </row>
    <row r="1109" spans="1:5" ht="14.5" hidden="1">
      <c r="A1109" s="88"/>
      <c r="B1109" s="4"/>
      <c r="C1109" s="4"/>
      <c r="D1109" s="4"/>
      <c r="E1109" s="4"/>
    </row>
    <row r="1110" spans="1:5" ht="14.5" hidden="1">
      <c r="A1110" s="88"/>
      <c r="B1110" s="4"/>
      <c r="C1110" s="4"/>
      <c r="D1110" s="4"/>
      <c r="E1110" s="4"/>
    </row>
    <row r="1111" spans="1:5" ht="14.5" hidden="1">
      <c r="A1111" s="88"/>
      <c r="B1111" s="4"/>
      <c r="C1111" s="4"/>
      <c r="D1111" s="4"/>
      <c r="E1111" s="4"/>
    </row>
    <row r="1112" spans="1:5" ht="14.5" hidden="1">
      <c r="A1112" s="88"/>
      <c r="B1112" s="4"/>
      <c r="C1112" s="4"/>
      <c r="D1112" s="4"/>
      <c r="E1112" s="4"/>
    </row>
    <row r="1113" spans="1:5" ht="14.5" hidden="1">
      <c r="A1113" s="88"/>
      <c r="B1113" s="4"/>
      <c r="C1113" s="4"/>
      <c r="D1113" s="4"/>
      <c r="E1113" s="4"/>
    </row>
    <row r="1114" spans="1:5" ht="14.5" hidden="1">
      <c r="A1114" s="88"/>
      <c r="B1114" s="4"/>
      <c r="C1114" s="4"/>
      <c r="D1114" s="4"/>
      <c r="E1114" s="4"/>
    </row>
    <row r="1115" spans="1:5" ht="14.5" hidden="1">
      <c r="A1115" s="88"/>
      <c r="B1115" s="4"/>
      <c r="C1115" s="4"/>
      <c r="D1115" s="4"/>
      <c r="E1115" s="4"/>
    </row>
    <row r="1116" spans="1:5" ht="14.5" hidden="1">
      <c r="A1116" s="88"/>
      <c r="B1116" s="4"/>
      <c r="C1116" s="4"/>
      <c r="D1116" s="4"/>
      <c r="E1116" s="4"/>
    </row>
    <row r="1117" spans="1:5" ht="14.5" hidden="1">
      <c r="A1117" s="88"/>
      <c r="B1117" s="4"/>
      <c r="C1117" s="4"/>
      <c r="D1117" s="4"/>
      <c r="E1117" s="4"/>
    </row>
    <row r="1118" spans="1:5" ht="14.5" hidden="1">
      <c r="A1118" s="88"/>
      <c r="B1118" s="4"/>
      <c r="C1118" s="4"/>
      <c r="D1118" s="4"/>
      <c r="E1118" s="4"/>
    </row>
    <row r="1119" spans="1:5" ht="14.5" hidden="1">
      <c r="A1119" s="88"/>
      <c r="B1119" s="4"/>
      <c r="C1119" s="4"/>
      <c r="D1119" s="4"/>
      <c r="E1119" s="4"/>
    </row>
    <row r="1120" spans="1:5" ht="14.5" hidden="1">
      <c r="A1120" s="88"/>
      <c r="B1120" s="4"/>
      <c r="C1120" s="4"/>
      <c r="D1120" s="4"/>
      <c r="E1120" s="4"/>
    </row>
    <row r="1121" spans="1:5" ht="14.5" hidden="1">
      <c r="A1121" s="88"/>
      <c r="B1121" s="4"/>
      <c r="C1121" s="4"/>
      <c r="D1121" s="4"/>
      <c r="E1121" s="4"/>
    </row>
    <row r="1122" spans="1:5" ht="14.5" hidden="1">
      <c r="A1122" s="88"/>
      <c r="B1122" s="4"/>
      <c r="C1122" s="4"/>
      <c r="D1122" s="4"/>
      <c r="E1122" s="4"/>
    </row>
    <row r="1123" spans="1:5" ht="14.5" hidden="1">
      <c r="A1123" s="88"/>
      <c r="B1123" s="4"/>
      <c r="C1123" s="4"/>
      <c r="D1123" s="4"/>
      <c r="E1123" s="4"/>
    </row>
    <row r="1124" spans="1:5" ht="14.5" hidden="1">
      <c r="A1124" s="88"/>
      <c r="B1124" s="4"/>
      <c r="C1124" s="4"/>
      <c r="D1124" s="4"/>
      <c r="E1124" s="4"/>
    </row>
    <row r="1125" spans="1:5" ht="14.5" hidden="1">
      <c r="A1125" s="88"/>
      <c r="B1125" s="4"/>
      <c r="C1125" s="4"/>
      <c r="D1125" s="4"/>
      <c r="E1125" s="4"/>
    </row>
    <row r="1126" spans="1:5" ht="14.5" hidden="1">
      <c r="A1126" s="88"/>
      <c r="B1126" s="4"/>
      <c r="C1126" s="4"/>
      <c r="D1126" s="4"/>
      <c r="E1126" s="4"/>
    </row>
    <row r="1127" spans="1:5" ht="14.5" hidden="1">
      <c r="A1127" s="88"/>
      <c r="B1127" s="4"/>
      <c r="C1127" s="4"/>
      <c r="D1127" s="4"/>
      <c r="E1127" s="4"/>
    </row>
    <row r="1128" spans="1:5" ht="14.5" hidden="1">
      <c r="A1128" s="88"/>
      <c r="B1128" s="4"/>
      <c r="C1128" s="4"/>
      <c r="D1128" s="4"/>
      <c r="E1128" s="4"/>
    </row>
    <row r="1129" spans="1:5" ht="14.5" hidden="1">
      <c r="A1129" s="88"/>
      <c r="B1129" s="4"/>
      <c r="C1129" s="4"/>
      <c r="D1129" s="4"/>
      <c r="E1129" s="4"/>
    </row>
    <row r="1130" spans="1:5" ht="14.5" hidden="1">
      <c r="A1130" s="88"/>
      <c r="B1130" s="4"/>
      <c r="C1130" s="4"/>
      <c r="D1130" s="4"/>
      <c r="E1130" s="4"/>
    </row>
    <row r="1131" spans="1:5" ht="14.5" hidden="1">
      <c r="A1131" s="88"/>
      <c r="B1131" s="4"/>
      <c r="C1131" s="4"/>
      <c r="D1131" s="4"/>
      <c r="E1131" s="4"/>
    </row>
    <row r="1132" spans="1:5" ht="14.5" hidden="1">
      <c r="A1132" s="88"/>
      <c r="B1132" s="4"/>
      <c r="C1132" s="4"/>
      <c r="D1132" s="4"/>
      <c r="E1132" s="4"/>
    </row>
    <row r="1133" spans="1:5" ht="14.5" hidden="1">
      <c r="A1133" s="88"/>
      <c r="B1133" s="4"/>
      <c r="C1133" s="4"/>
      <c r="D1133" s="4"/>
      <c r="E1133" s="4"/>
    </row>
    <row r="1134" spans="1:5" ht="14.5" hidden="1">
      <c r="A1134" s="88"/>
      <c r="B1134" s="4"/>
      <c r="C1134" s="4"/>
      <c r="D1134" s="4"/>
      <c r="E1134" s="4"/>
    </row>
    <row r="1135" spans="1:5" ht="14.5" hidden="1">
      <c r="A1135" s="88"/>
      <c r="B1135" s="4"/>
      <c r="C1135" s="4"/>
      <c r="D1135" s="4"/>
      <c r="E1135" s="4"/>
    </row>
    <row r="1136" spans="1:5" ht="14.5" hidden="1">
      <c r="A1136" s="88"/>
      <c r="B1136" s="4"/>
      <c r="C1136" s="4"/>
      <c r="D1136" s="4"/>
      <c r="E1136" s="4"/>
    </row>
    <row r="1137" spans="1:5" ht="14.5" hidden="1">
      <c r="A1137" s="88"/>
      <c r="B1137" s="4"/>
      <c r="C1137" s="4"/>
      <c r="D1137" s="4"/>
      <c r="E1137" s="4"/>
    </row>
    <row r="1138" spans="1:5" ht="14.5" hidden="1">
      <c r="A1138" s="88"/>
      <c r="B1138" s="4"/>
      <c r="C1138" s="4"/>
      <c r="D1138" s="4"/>
      <c r="E1138" s="4"/>
    </row>
    <row r="1139" spans="1:5" ht="14.5" hidden="1">
      <c r="A1139" s="88"/>
      <c r="B1139" s="4"/>
      <c r="C1139" s="4"/>
      <c r="D1139" s="4"/>
      <c r="E1139" s="4"/>
    </row>
    <row r="1140" spans="1:5" ht="14.5" hidden="1">
      <c r="A1140" s="88"/>
      <c r="B1140" s="4"/>
      <c r="C1140" s="4"/>
      <c r="D1140" s="4"/>
      <c r="E1140" s="4"/>
    </row>
    <row r="1141" spans="1:5" ht="14.5" hidden="1">
      <c r="A1141" s="88"/>
      <c r="B1141" s="4"/>
      <c r="C1141" s="4"/>
      <c r="D1141" s="4"/>
      <c r="E1141" s="4"/>
    </row>
    <row r="1142" spans="1:5" ht="14.5" hidden="1">
      <c r="A1142" s="88"/>
      <c r="B1142" s="4"/>
      <c r="C1142" s="4"/>
      <c r="D1142" s="4"/>
      <c r="E1142" s="4"/>
    </row>
    <row r="1143" spans="1:5" ht="14.5" hidden="1">
      <c r="A1143" s="88"/>
      <c r="B1143" s="4"/>
      <c r="C1143" s="4"/>
      <c r="D1143" s="4"/>
      <c r="E1143" s="4"/>
    </row>
    <row r="1144" spans="1:5" ht="14.5" hidden="1">
      <c r="A1144" s="88"/>
      <c r="B1144" s="4"/>
      <c r="C1144" s="4"/>
      <c r="D1144" s="4"/>
      <c r="E1144" s="4"/>
    </row>
    <row r="1145" spans="1:5" ht="14.5" hidden="1">
      <c r="A1145" s="88"/>
      <c r="B1145" s="4"/>
      <c r="C1145" s="4"/>
      <c r="D1145" s="4"/>
      <c r="E1145" s="4"/>
    </row>
    <row r="1146" spans="1:5" ht="14.5" hidden="1">
      <c r="A1146" s="88"/>
      <c r="B1146" s="4"/>
      <c r="C1146" s="4"/>
      <c r="D1146" s="4"/>
      <c r="E1146" s="4"/>
    </row>
    <row r="1147" spans="1:5" ht="14.5" hidden="1">
      <c r="A1147" s="88"/>
      <c r="B1147" s="4"/>
      <c r="C1147" s="4"/>
      <c r="D1147" s="4"/>
      <c r="E1147" s="4"/>
    </row>
    <row r="1148" spans="1:5" ht="14.5" hidden="1">
      <c r="A1148" s="88"/>
      <c r="B1148" s="4"/>
      <c r="C1148" s="4"/>
      <c r="D1148" s="4"/>
      <c r="E1148" s="4"/>
    </row>
    <row r="1149" spans="1:5" ht="14.5" hidden="1">
      <c r="A1149" s="88"/>
      <c r="B1149" s="4"/>
      <c r="C1149" s="4"/>
      <c r="D1149" s="4"/>
      <c r="E1149" s="4"/>
    </row>
    <row r="1150" spans="1:5" ht="14.5" hidden="1">
      <c r="A1150" s="88"/>
      <c r="B1150" s="4"/>
      <c r="C1150" s="4"/>
      <c r="D1150" s="4"/>
      <c r="E1150" s="4"/>
    </row>
    <row r="1151" spans="1:5" ht="14.5" hidden="1">
      <c r="A1151" s="88"/>
      <c r="B1151" s="4"/>
      <c r="C1151" s="4"/>
      <c r="D1151" s="4"/>
      <c r="E1151" s="4"/>
    </row>
    <row r="1152" spans="1:5" ht="14.5" hidden="1">
      <c r="A1152" s="88"/>
      <c r="B1152" s="4"/>
      <c r="C1152" s="4"/>
      <c r="D1152" s="4"/>
      <c r="E1152" s="4"/>
    </row>
    <row r="1153" spans="1:5" ht="14.5" hidden="1">
      <c r="A1153" s="88"/>
      <c r="B1153" s="4"/>
      <c r="C1153" s="4"/>
      <c r="D1153" s="4"/>
      <c r="E1153" s="4"/>
    </row>
    <row r="1154" spans="1:5" ht="14.5" hidden="1">
      <c r="A1154" s="88"/>
      <c r="B1154" s="4"/>
      <c r="C1154" s="4"/>
      <c r="D1154" s="4"/>
      <c r="E1154" s="4"/>
    </row>
    <row r="1155" spans="1:5" ht="14.5" hidden="1">
      <c r="A1155" s="88"/>
      <c r="B1155" s="4"/>
      <c r="C1155" s="4"/>
      <c r="D1155" s="4"/>
      <c r="E1155" s="4"/>
    </row>
    <row r="1156" spans="1:5" ht="14.5" hidden="1">
      <c r="A1156" s="88"/>
      <c r="B1156" s="4"/>
      <c r="C1156" s="4"/>
      <c r="D1156" s="4"/>
      <c r="E1156" s="4"/>
    </row>
    <row r="1157" spans="1:5" ht="14.5" hidden="1">
      <c r="A1157" s="88"/>
      <c r="B1157" s="4"/>
      <c r="C1157" s="4"/>
      <c r="D1157" s="4"/>
      <c r="E1157" s="4"/>
    </row>
    <row r="1158" spans="1:5" ht="14.5" hidden="1">
      <c r="A1158" s="88"/>
      <c r="B1158" s="4"/>
      <c r="C1158" s="4"/>
      <c r="D1158" s="4"/>
      <c r="E1158" s="4"/>
    </row>
    <row r="1159" spans="1:5" ht="14.5" hidden="1">
      <c r="A1159" s="88"/>
      <c r="B1159" s="4"/>
      <c r="C1159" s="4"/>
      <c r="D1159" s="4"/>
      <c r="E1159" s="4"/>
    </row>
    <row r="1160" spans="1:5" ht="14.5" hidden="1">
      <c r="A1160" s="88"/>
      <c r="B1160" s="4"/>
      <c r="C1160" s="4"/>
      <c r="D1160" s="4"/>
      <c r="E1160" s="4"/>
    </row>
    <row r="1161" spans="1:5" ht="14.5" hidden="1">
      <c r="A1161" s="88"/>
      <c r="B1161" s="4"/>
      <c r="C1161" s="4"/>
      <c r="D1161" s="4"/>
      <c r="E1161" s="4"/>
    </row>
    <row r="1162" spans="1:5" ht="14.5" hidden="1">
      <c r="A1162" s="88"/>
      <c r="B1162" s="4"/>
      <c r="C1162" s="4"/>
      <c r="D1162" s="4"/>
      <c r="E1162" s="4"/>
    </row>
    <row r="1163" spans="1:5" ht="14.5" hidden="1">
      <c r="A1163" s="88"/>
      <c r="B1163" s="4"/>
      <c r="C1163" s="4"/>
      <c r="D1163" s="4"/>
      <c r="E1163" s="4"/>
    </row>
    <row r="1164" spans="1:5" ht="14.5" hidden="1">
      <c r="A1164" s="88"/>
      <c r="B1164" s="4"/>
      <c r="C1164" s="4"/>
      <c r="D1164" s="4"/>
      <c r="E1164" s="4"/>
    </row>
    <row r="1165" spans="1:5" ht="14.5" hidden="1">
      <c r="A1165" s="88"/>
      <c r="B1165" s="4"/>
      <c r="C1165" s="4"/>
      <c r="D1165" s="4"/>
      <c r="E1165" s="4"/>
    </row>
    <row r="1166" spans="1:5" ht="14.5" hidden="1">
      <c r="A1166" s="88"/>
      <c r="B1166" s="4"/>
      <c r="C1166" s="4"/>
      <c r="D1166" s="4"/>
      <c r="E1166" s="4"/>
    </row>
    <row r="1167" spans="1:5" ht="14.5" hidden="1">
      <c r="A1167" s="88"/>
      <c r="B1167" s="4"/>
      <c r="C1167" s="4"/>
      <c r="D1167" s="4"/>
      <c r="E1167" s="4"/>
    </row>
    <row r="1168" spans="1:5" ht="14.5" hidden="1">
      <c r="A1168" s="88"/>
      <c r="B1168" s="4"/>
      <c r="C1168" s="4"/>
      <c r="D1168" s="4"/>
      <c r="E1168" s="4"/>
    </row>
    <row r="1169" spans="1:5" ht="14.5" hidden="1">
      <c r="A1169" s="88"/>
      <c r="B1169" s="4"/>
      <c r="C1169" s="4"/>
      <c r="D1169" s="4"/>
      <c r="E1169" s="4"/>
    </row>
    <row r="1170" spans="1:5" ht="14.5" hidden="1">
      <c r="A1170" s="88"/>
      <c r="B1170" s="4"/>
      <c r="C1170" s="4"/>
      <c r="D1170" s="4"/>
      <c r="E1170" s="4"/>
    </row>
    <row r="1171" spans="1:5" ht="14.5" hidden="1">
      <c r="A1171" s="88"/>
      <c r="B1171" s="4"/>
      <c r="C1171" s="4"/>
      <c r="D1171" s="4"/>
      <c r="E1171" s="4"/>
    </row>
    <row r="1172" spans="1:5" ht="14.5" hidden="1">
      <c r="A1172" s="88"/>
      <c r="B1172" s="4"/>
      <c r="C1172" s="4"/>
      <c r="D1172" s="4"/>
      <c r="E1172" s="4"/>
    </row>
    <row r="1173" spans="1:5" ht="14.5" hidden="1">
      <c r="A1173" s="88"/>
      <c r="B1173" s="4"/>
      <c r="C1173" s="4"/>
      <c r="D1173" s="4"/>
      <c r="E1173" s="4"/>
    </row>
    <row r="1174" spans="1:5" ht="14.5" hidden="1">
      <c r="A1174" s="88"/>
      <c r="B1174" s="4"/>
      <c r="C1174" s="4"/>
      <c r="D1174" s="4"/>
      <c r="E1174" s="4"/>
    </row>
    <row r="1175" spans="1:5" ht="14.5" hidden="1">
      <c r="A1175" s="88"/>
      <c r="B1175" s="4"/>
      <c r="C1175" s="4"/>
      <c r="D1175" s="4"/>
      <c r="E1175" s="4"/>
    </row>
    <row r="1176" spans="1:5" ht="14.5" hidden="1">
      <c r="A1176" s="88"/>
      <c r="B1176" s="4"/>
      <c r="C1176" s="4"/>
      <c r="D1176" s="4"/>
      <c r="E1176" s="4"/>
    </row>
    <row r="1177" spans="1:5" ht="14.5" hidden="1">
      <c r="A1177" s="88"/>
      <c r="B1177" s="4"/>
      <c r="C1177" s="4"/>
      <c r="D1177" s="4"/>
      <c r="E1177" s="4"/>
    </row>
    <row r="1178" spans="1:5" ht="14.5" hidden="1">
      <c r="A1178" s="88"/>
      <c r="B1178" s="4"/>
      <c r="C1178" s="4"/>
      <c r="D1178" s="4"/>
      <c r="E1178" s="4"/>
    </row>
    <row r="1179" spans="1:5" ht="14.5" hidden="1">
      <c r="A1179" s="88"/>
      <c r="B1179" s="4"/>
      <c r="C1179" s="4"/>
      <c r="D1179" s="4"/>
      <c r="E1179" s="4"/>
    </row>
    <row r="1180" spans="1:5" ht="14.5" hidden="1">
      <c r="A1180" s="88"/>
      <c r="B1180" s="4"/>
      <c r="C1180" s="4"/>
      <c r="D1180" s="4"/>
      <c r="E1180" s="4"/>
    </row>
    <row r="1181" spans="1:5" ht="14.5" hidden="1">
      <c r="A1181" s="88"/>
      <c r="B1181" s="4"/>
      <c r="C1181" s="4"/>
      <c r="D1181" s="4"/>
      <c r="E1181" s="4"/>
    </row>
    <row r="1182" spans="1:5" ht="14.5" hidden="1">
      <c r="A1182" s="88"/>
      <c r="B1182" s="4"/>
      <c r="C1182" s="4"/>
      <c r="D1182" s="4"/>
      <c r="E1182" s="4"/>
    </row>
    <row r="1183" spans="1:5" ht="14.5" hidden="1">
      <c r="A1183" s="88"/>
      <c r="B1183" s="4"/>
      <c r="C1183" s="4"/>
      <c r="D1183" s="4"/>
      <c r="E1183" s="4"/>
    </row>
    <row r="1184" spans="1:5" ht="14.5" hidden="1">
      <c r="A1184" s="88"/>
      <c r="B1184" s="4"/>
      <c r="C1184" s="4"/>
      <c r="D1184" s="4"/>
      <c r="E1184" s="4"/>
    </row>
    <row r="1185" spans="1:5" ht="14.5" hidden="1">
      <c r="A1185" s="88"/>
      <c r="B1185" s="4"/>
      <c r="C1185" s="4"/>
      <c r="D1185" s="4"/>
      <c r="E1185" s="4"/>
    </row>
    <row r="1186" spans="1:5" ht="14.5" hidden="1">
      <c r="A1186" s="88"/>
      <c r="B1186" s="4"/>
      <c r="C1186" s="4"/>
      <c r="D1186" s="4"/>
      <c r="E1186" s="4"/>
    </row>
    <row r="1187" spans="1:5" ht="14.5" hidden="1">
      <c r="A1187" s="88"/>
      <c r="B1187" s="4"/>
      <c r="C1187" s="4"/>
      <c r="D1187" s="4"/>
      <c r="E1187" s="4"/>
    </row>
    <row r="1188" spans="1:5" ht="14.5" hidden="1">
      <c r="A1188" s="88"/>
      <c r="B1188" s="4"/>
      <c r="C1188" s="4"/>
      <c r="D1188" s="4"/>
      <c r="E1188" s="4"/>
    </row>
    <row r="1189" spans="1:5" ht="14.5" hidden="1">
      <c r="A1189" s="88"/>
      <c r="B1189" s="4"/>
      <c r="C1189" s="4"/>
      <c r="D1189" s="4"/>
      <c r="E1189" s="4"/>
    </row>
    <row r="1190" spans="1:5" ht="14.5" hidden="1">
      <c r="A1190" s="88"/>
      <c r="B1190" s="4"/>
      <c r="C1190" s="4"/>
      <c r="D1190" s="4"/>
      <c r="E1190" s="4"/>
    </row>
    <row r="1191" spans="1:5" ht="14.5" hidden="1">
      <c r="A1191" s="88"/>
      <c r="B1191" s="4"/>
      <c r="C1191" s="4"/>
      <c r="D1191" s="4"/>
      <c r="E1191" s="4"/>
    </row>
    <row r="1192" spans="1:5" ht="14.5" hidden="1">
      <c r="A1192" s="88"/>
      <c r="B1192" s="4"/>
      <c r="C1192" s="4"/>
      <c r="D1192" s="4"/>
      <c r="E1192" s="4"/>
    </row>
    <row r="1193" spans="1:5" ht="14.5" hidden="1">
      <c r="A1193" s="88"/>
      <c r="B1193" s="4"/>
      <c r="C1193" s="4"/>
      <c r="D1193" s="4"/>
      <c r="E1193" s="4"/>
    </row>
    <row r="1194" spans="1:5" ht="14.5" hidden="1">
      <c r="A1194" s="88"/>
      <c r="B1194" s="4"/>
      <c r="C1194" s="4"/>
      <c r="D1194" s="4"/>
      <c r="E1194" s="4"/>
    </row>
    <row r="1195" spans="1:5" ht="14.5" hidden="1">
      <c r="A1195" s="88"/>
      <c r="B1195" s="4"/>
      <c r="C1195" s="4"/>
      <c r="D1195" s="4"/>
      <c r="E1195" s="4"/>
    </row>
    <row r="1196" spans="1:5" ht="14.5" hidden="1">
      <c r="A1196" s="88"/>
      <c r="B1196" s="4"/>
      <c r="C1196" s="4"/>
      <c r="D1196" s="4"/>
      <c r="E1196" s="4"/>
    </row>
    <row r="1197" spans="1:5" ht="14.5" hidden="1">
      <c r="A1197" s="88"/>
      <c r="B1197" s="4"/>
      <c r="C1197" s="4"/>
      <c r="D1197" s="4"/>
      <c r="E1197" s="4"/>
    </row>
    <row r="1198" spans="1:5" ht="14.5" hidden="1">
      <c r="A1198" s="88"/>
      <c r="B1198" s="4"/>
      <c r="C1198" s="4"/>
      <c r="D1198" s="4"/>
      <c r="E1198" s="4"/>
    </row>
    <row r="1199" spans="1:5" ht="14.5" hidden="1">
      <c r="A1199" s="88"/>
      <c r="B1199" s="4"/>
      <c r="C1199" s="4"/>
      <c r="D1199" s="4"/>
      <c r="E1199" s="4"/>
    </row>
    <row r="1200" spans="1:5" ht="14.5" hidden="1">
      <c r="A1200" s="88"/>
      <c r="B1200" s="4"/>
      <c r="C1200" s="4"/>
      <c r="D1200" s="4"/>
      <c r="E1200" s="4"/>
    </row>
    <row r="1201" spans="1:5" ht="14.5" hidden="1">
      <c r="A1201" s="88"/>
      <c r="B1201" s="4"/>
      <c r="C1201" s="4"/>
      <c r="D1201" s="4"/>
      <c r="E1201" s="4"/>
    </row>
    <row r="1202" spans="1:5" ht="14.5" hidden="1">
      <c r="A1202" s="88"/>
      <c r="B1202" s="4"/>
      <c r="C1202" s="4"/>
      <c r="D1202" s="4"/>
      <c r="E1202" s="4"/>
    </row>
    <row r="1203" spans="1:5" ht="14.5" hidden="1">
      <c r="A1203" s="88"/>
      <c r="B1203" s="4"/>
      <c r="C1203" s="4"/>
      <c r="D1203" s="4"/>
      <c r="E1203" s="4"/>
    </row>
    <row r="1204" spans="1:5" ht="14.5" hidden="1">
      <c r="A1204" s="88"/>
      <c r="B1204" s="4"/>
      <c r="C1204" s="4"/>
      <c r="D1204" s="4"/>
      <c r="E1204" s="4"/>
    </row>
    <row r="1205" spans="1:5" ht="14.5" hidden="1">
      <c r="A1205" s="88"/>
      <c r="B1205" s="4"/>
      <c r="C1205" s="4"/>
      <c r="D1205" s="4"/>
      <c r="E1205" s="4"/>
    </row>
    <row r="1206" spans="1:5" ht="14.5" hidden="1">
      <c r="A1206" s="88"/>
      <c r="B1206" s="4"/>
      <c r="C1206" s="4"/>
      <c r="D1206" s="4"/>
      <c r="E1206" s="4"/>
    </row>
    <row r="1207" spans="1:5" ht="14.5" hidden="1">
      <c r="A1207" s="88"/>
      <c r="B1207" s="4"/>
      <c r="C1207" s="4"/>
      <c r="D1207" s="4"/>
      <c r="E1207" s="4"/>
    </row>
    <row r="1208" spans="1:5" ht="14.5" hidden="1">
      <c r="A1208" s="88"/>
      <c r="B1208" s="4"/>
      <c r="C1208" s="4"/>
      <c r="D1208" s="4"/>
      <c r="E1208" s="4"/>
    </row>
    <row r="1209" spans="1:5" ht="14.5" hidden="1">
      <c r="A1209" s="88"/>
      <c r="B1209" s="4"/>
      <c r="C1209" s="4"/>
      <c r="D1209" s="4"/>
      <c r="E1209" s="4"/>
    </row>
    <row r="1210" spans="1:5" ht="14.5" hidden="1">
      <c r="A1210" s="88"/>
      <c r="B1210" s="4"/>
      <c r="C1210" s="4"/>
      <c r="D1210" s="4"/>
      <c r="E1210" s="4"/>
    </row>
    <row r="1211" spans="1:5" ht="14.5" hidden="1">
      <c r="A1211" s="88"/>
      <c r="B1211" s="4"/>
      <c r="C1211" s="4"/>
      <c r="D1211" s="4"/>
      <c r="E1211" s="4"/>
    </row>
    <row r="1212" spans="1:5" ht="14.5" hidden="1">
      <c r="A1212" s="88"/>
      <c r="B1212" s="4"/>
      <c r="C1212" s="4"/>
      <c r="D1212" s="4"/>
      <c r="E1212" s="4"/>
    </row>
    <row r="1213" spans="1:5" ht="14.5" hidden="1">
      <c r="A1213" s="88"/>
      <c r="B1213" s="4"/>
      <c r="C1213" s="4"/>
      <c r="D1213" s="4"/>
      <c r="E1213" s="4"/>
    </row>
    <row r="1214" spans="1:5" ht="14.5" hidden="1">
      <c r="A1214" s="88"/>
      <c r="B1214" s="4"/>
      <c r="C1214" s="4"/>
      <c r="D1214" s="4"/>
      <c r="E1214" s="4"/>
    </row>
    <row r="1215" spans="1:5" ht="14.5" hidden="1">
      <c r="A1215" s="88"/>
      <c r="B1215" s="4"/>
      <c r="C1215" s="4"/>
      <c r="D1215" s="4"/>
      <c r="E1215" s="4"/>
    </row>
    <row r="1216" spans="1:5" ht="14.5" hidden="1">
      <c r="A1216" s="88"/>
      <c r="B1216" s="4"/>
      <c r="C1216" s="4"/>
      <c r="D1216" s="4"/>
      <c r="E1216" s="4"/>
    </row>
    <row r="1217" spans="1:5" ht="14.5" hidden="1">
      <c r="A1217" s="88"/>
      <c r="B1217" s="4"/>
      <c r="C1217" s="4"/>
      <c r="D1217" s="4"/>
      <c r="E1217" s="4"/>
    </row>
    <row r="1218" spans="1:5" ht="14.5" hidden="1">
      <c r="A1218" s="88"/>
      <c r="B1218" s="4"/>
      <c r="C1218" s="4"/>
      <c r="D1218" s="4"/>
      <c r="E1218" s="4"/>
    </row>
    <row r="1219" spans="1:5" ht="14.5" hidden="1">
      <c r="A1219" s="88"/>
      <c r="B1219" s="4"/>
      <c r="C1219" s="4"/>
      <c r="D1219" s="4"/>
      <c r="E1219" s="4"/>
    </row>
    <row r="1220" spans="1:5" ht="14.5" hidden="1">
      <c r="A1220" s="88"/>
      <c r="B1220" s="4"/>
      <c r="C1220" s="4"/>
      <c r="D1220" s="4"/>
      <c r="E1220" s="4"/>
    </row>
    <row r="1221" spans="1:5" ht="14.5" hidden="1">
      <c r="A1221" s="88"/>
      <c r="B1221" s="4"/>
      <c r="C1221" s="4"/>
      <c r="D1221" s="4"/>
      <c r="E1221" s="4"/>
    </row>
    <row r="1222" spans="1:5" ht="14.5" hidden="1">
      <c r="A1222" s="88"/>
      <c r="B1222" s="4"/>
      <c r="C1222" s="4"/>
      <c r="D1222" s="4"/>
      <c r="E1222" s="4"/>
    </row>
    <row r="1223" spans="1:5" ht="14.5" hidden="1">
      <c r="A1223" s="88"/>
      <c r="B1223" s="4"/>
      <c r="C1223" s="4"/>
      <c r="D1223" s="4"/>
      <c r="E1223" s="4"/>
    </row>
    <row r="1224" spans="1:5" ht="14.5" hidden="1">
      <c r="A1224" s="88"/>
      <c r="B1224" s="4"/>
      <c r="C1224" s="4"/>
      <c r="D1224" s="4"/>
      <c r="E1224" s="4"/>
    </row>
    <row r="1225" spans="1:5" ht="14.5" hidden="1">
      <c r="A1225" s="88"/>
      <c r="B1225" s="4"/>
      <c r="C1225" s="4"/>
      <c r="D1225" s="4"/>
      <c r="E1225" s="4"/>
    </row>
    <row r="1226" spans="1:5" ht="14.5" hidden="1">
      <c r="A1226" s="88"/>
      <c r="B1226" s="4"/>
      <c r="C1226" s="4"/>
      <c r="D1226" s="4"/>
      <c r="E1226" s="4"/>
    </row>
    <row r="1227" spans="1:5" ht="14.5" hidden="1">
      <c r="A1227" s="88"/>
      <c r="B1227" s="4"/>
      <c r="C1227" s="4"/>
      <c r="D1227" s="4"/>
      <c r="E1227" s="4"/>
    </row>
    <row r="1228" spans="1:5" ht="14.5" hidden="1">
      <c r="A1228" s="88"/>
      <c r="B1228" s="4"/>
      <c r="C1228" s="4"/>
      <c r="D1228" s="4"/>
      <c r="E1228" s="4"/>
    </row>
    <row r="1229" spans="1:5" ht="14.5" hidden="1">
      <c r="A1229" s="88"/>
      <c r="B1229" s="4"/>
      <c r="C1229" s="4"/>
      <c r="D1229" s="4"/>
      <c r="E1229" s="4"/>
    </row>
    <row r="1230" spans="1:5" ht="14.5" hidden="1">
      <c r="A1230" s="88"/>
      <c r="B1230" s="4"/>
      <c r="C1230" s="4"/>
      <c r="D1230" s="4"/>
      <c r="E1230" s="4"/>
    </row>
    <row r="1231" spans="1:5" ht="14.5" hidden="1">
      <c r="A1231" s="88"/>
      <c r="B1231" s="4"/>
      <c r="C1231" s="4"/>
      <c r="D1231" s="4"/>
      <c r="E1231" s="4"/>
    </row>
    <row r="1232" spans="1:5" ht="14.5" hidden="1">
      <c r="A1232" s="88"/>
      <c r="B1232" s="4"/>
      <c r="C1232" s="4"/>
      <c r="D1232" s="4"/>
      <c r="E1232" s="4"/>
    </row>
    <row r="1233" spans="1:5" ht="14.5" hidden="1">
      <c r="A1233" s="88"/>
      <c r="B1233" s="4"/>
      <c r="C1233" s="4"/>
      <c r="D1233" s="4"/>
      <c r="E1233" s="4"/>
    </row>
    <row r="1234" spans="1:5" ht="14.5" hidden="1">
      <c r="A1234" s="88"/>
      <c r="B1234" s="4"/>
      <c r="C1234" s="4"/>
      <c r="D1234" s="4"/>
      <c r="E1234" s="4"/>
    </row>
    <row r="1235" spans="1:5" ht="14.5" hidden="1">
      <c r="A1235" s="88"/>
      <c r="B1235" s="4"/>
      <c r="C1235" s="4"/>
      <c r="D1235" s="4"/>
      <c r="E1235" s="4"/>
    </row>
    <row r="1236" spans="1:5" ht="14.5" hidden="1">
      <c r="A1236" s="88"/>
      <c r="B1236" s="4"/>
      <c r="C1236" s="4"/>
      <c r="D1236" s="4"/>
      <c r="E1236" s="4"/>
    </row>
    <row r="1237" spans="1:5" ht="14.5" hidden="1">
      <c r="A1237" s="88"/>
      <c r="B1237" s="4"/>
      <c r="C1237" s="4"/>
      <c r="D1237" s="4"/>
      <c r="E1237" s="4"/>
    </row>
    <row r="1238" spans="1:5" ht="14.5" hidden="1">
      <c r="A1238" s="88"/>
      <c r="B1238" s="4"/>
      <c r="C1238" s="4"/>
      <c r="D1238" s="4"/>
      <c r="E1238" s="4"/>
    </row>
    <row r="1239" spans="1:5" ht="14.5" hidden="1">
      <c r="A1239" s="88"/>
      <c r="B1239" s="4"/>
      <c r="C1239" s="4"/>
      <c r="D1239" s="4"/>
      <c r="E1239" s="4"/>
    </row>
    <row r="1240" spans="1:5" ht="14.5" hidden="1">
      <c r="A1240" s="88"/>
      <c r="B1240" s="4"/>
      <c r="C1240" s="4"/>
      <c r="D1240" s="4"/>
      <c r="E1240" s="4"/>
    </row>
    <row r="1241" spans="1:5" ht="14.5" hidden="1">
      <c r="A1241" s="88"/>
      <c r="B1241" s="4"/>
      <c r="C1241" s="4"/>
      <c r="D1241" s="4"/>
      <c r="E1241" s="4"/>
    </row>
    <row r="1242" spans="1:5" ht="14.5" hidden="1">
      <c r="A1242" s="88"/>
      <c r="B1242" s="4"/>
      <c r="C1242" s="4"/>
      <c r="D1242" s="4"/>
      <c r="E1242" s="4"/>
    </row>
    <row r="1243" spans="1:5" ht="14.5" hidden="1">
      <c r="A1243" s="88"/>
      <c r="B1243" s="4"/>
      <c r="C1243" s="4"/>
      <c r="D1243" s="4"/>
      <c r="E1243" s="4"/>
    </row>
    <row r="1244" spans="1:5" ht="14.5" hidden="1">
      <c r="A1244" s="88"/>
      <c r="B1244" s="4"/>
      <c r="C1244" s="4"/>
      <c r="D1244" s="4"/>
      <c r="E1244" s="4"/>
    </row>
    <row r="1245" spans="1:5" ht="14.5" hidden="1">
      <c r="A1245" s="88"/>
      <c r="B1245" s="4"/>
      <c r="C1245" s="4"/>
      <c r="D1245" s="4"/>
      <c r="E1245" s="4"/>
    </row>
    <row r="1246" spans="1:5" ht="14.5" hidden="1">
      <c r="A1246" s="88"/>
      <c r="B1246" s="4"/>
      <c r="C1246" s="4"/>
      <c r="D1246" s="4"/>
      <c r="E1246" s="4"/>
    </row>
    <row r="1247" spans="1:5" ht="14.5" hidden="1">
      <c r="A1247" s="88"/>
      <c r="B1247" s="4"/>
      <c r="C1247" s="4"/>
      <c r="D1247" s="4"/>
      <c r="E1247" s="4"/>
    </row>
    <row r="1248" spans="1:5" ht="14.5" hidden="1">
      <c r="A1248" s="88"/>
      <c r="B1248" s="4"/>
      <c r="C1248" s="4"/>
      <c r="D1248" s="4"/>
      <c r="E1248" s="4"/>
    </row>
    <row r="1249" spans="1:5" ht="14.5" hidden="1">
      <c r="A1249" s="88"/>
      <c r="B1249" s="4"/>
      <c r="C1249" s="4"/>
      <c r="D1249" s="4"/>
      <c r="E1249" s="4"/>
    </row>
    <row r="1250" spans="1:5" ht="14.5" hidden="1">
      <c r="A1250" s="88"/>
      <c r="B1250" s="4"/>
      <c r="C1250" s="4"/>
      <c r="D1250" s="4"/>
      <c r="E1250" s="4"/>
    </row>
    <row r="1251" spans="1:5" ht="14.5" hidden="1">
      <c r="A1251" s="88"/>
      <c r="B1251" s="4"/>
      <c r="C1251" s="4"/>
      <c r="D1251" s="4"/>
      <c r="E1251" s="4"/>
    </row>
    <row r="1252" spans="1:5" ht="14.5" hidden="1">
      <c r="A1252" s="88"/>
      <c r="B1252" s="4"/>
      <c r="C1252" s="4"/>
      <c r="D1252" s="4"/>
      <c r="E1252" s="4"/>
    </row>
    <row r="1253" spans="1:5" ht="14.5" hidden="1">
      <c r="A1253" s="88"/>
      <c r="B1253" s="4"/>
      <c r="C1253" s="4"/>
      <c r="D1253" s="4"/>
      <c r="E1253" s="4"/>
    </row>
    <row r="1254" spans="1:5" ht="14.5" hidden="1">
      <c r="A1254" s="88"/>
      <c r="B1254" s="4"/>
      <c r="C1254" s="4"/>
      <c r="D1254" s="4"/>
      <c r="E1254" s="4"/>
    </row>
    <row r="1255" spans="1:5" ht="14.5" hidden="1">
      <c r="A1255" s="88"/>
      <c r="B1255" s="4"/>
      <c r="C1255" s="4"/>
      <c r="D1255" s="4"/>
      <c r="E1255" s="4"/>
    </row>
    <row r="1256" spans="1:5" ht="14.5" hidden="1">
      <c r="A1256" s="88"/>
      <c r="B1256" s="4"/>
      <c r="C1256" s="4"/>
      <c r="D1256" s="4"/>
      <c r="E1256" s="4"/>
    </row>
    <row r="1257" spans="1:5" ht="14.5" hidden="1">
      <c r="A1257" s="88"/>
      <c r="B1257" s="4"/>
      <c r="C1257" s="4"/>
      <c r="D1257" s="4"/>
      <c r="E1257" s="4"/>
    </row>
    <row r="1258" spans="1:5" ht="14.5" hidden="1">
      <c r="A1258" s="88"/>
      <c r="B1258" s="4"/>
      <c r="C1258" s="4"/>
      <c r="D1258" s="4"/>
      <c r="E1258" s="4"/>
    </row>
    <row r="1259" spans="1:5" ht="14.5" hidden="1">
      <c r="A1259" s="88"/>
      <c r="B1259" s="4"/>
      <c r="C1259" s="4"/>
      <c r="D1259" s="4"/>
      <c r="E1259" s="4"/>
    </row>
    <row r="1260" spans="1:5" ht="14.5" hidden="1">
      <c r="A1260" s="88"/>
      <c r="B1260" s="4"/>
      <c r="C1260" s="4"/>
      <c r="D1260" s="4"/>
      <c r="E1260" s="4"/>
    </row>
    <row r="1261" spans="1:5" ht="14.5" hidden="1">
      <c r="A1261" s="88"/>
      <c r="B1261" s="4"/>
      <c r="C1261" s="4"/>
      <c r="D1261" s="4"/>
      <c r="E1261" s="4"/>
    </row>
    <row r="1262" spans="1:5" ht="14.5" hidden="1">
      <c r="A1262" s="88"/>
      <c r="B1262" s="4"/>
      <c r="C1262" s="4"/>
      <c r="D1262" s="4"/>
      <c r="E1262" s="4"/>
    </row>
    <row r="1263" spans="1:5" ht="14.5" hidden="1">
      <c r="A1263" s="88"/>
      <c r="B1263" s="4"/>
      <c r="C1263" s="4"/>
      <c r="D1263" s="4"/>
      <c r="E1263" s="4"/>
    </row>
    <row r="1264" spans="1:5" ht="14.5" hidden="1">
      <c r="A1264" s="88"/>
      <c r="B1264" s="4"/>
      <c r="C1264" s="4"/>
      <c r="D1264" s="4"/>
      <c r="E1264" s="4"/>
    </row>
    <row r="1265" spans="1:5" ht="14.5" hidden="1">
      <c r="A1265" s="88"/>
      <c r="B1265" s="4"/>
      <c r="C1265" s="4"/>
      <c r="D1265" s="4"/>
      <c r="E1265" s="4"/>
    </row>
    <row r="1266" spans="1:5" ht="14.5" hidden="1">
      <c r="A1266" s="88"/>
      <c r="B1266" s="4"/>
      <c r="C1266" s="4"/>
      <c r="D1266" s="4"/>
      <c r="E1266" s="4"/>
    </row>
    <row r="1267" spans="1:5" ht="14.5" hidden="1">
      <c r="A1267" s="88"/>
      <c r="B1267" s="4"/>
      <c r="C1267" s="4"/>
      <c r="D1267" s="4"/>
      <c r="E1267" s="4"/>
    </row>
    <row r="1268" spans="1:5" ht="14.5" hidden="1">
      <c r="A1268" s="88"/>
      <c r="B1268" s="4"/>
      <c r="C1268" s="4"/>
      <c r="D1268" s="4"/>
      <c r="E1268" s="4"/>
    </row>
    <row r="1269" spans="1:5" ht="14.5" hidden="1">
      <c r="A1269" s="88"/>
      <c r="B1269" s="4"/>
      <c r="C1269" s="4"/>
      <c r="D1269" s="4"/>
      <c r="E1269" s="4"/>
    </row>
    <row r="1270" spans="1:5" ht="14.5" hidden="1">
      <c r="A1270" s="88"/>
      <c r="B1270" s="4"/>
      <c r="C1270" s="4"/>
      <c r="D1270" s="4"/>
      <c r="E1270" s="4"/>
    </row>
    <row r="1271" spans="1:5" ht="14.5" hidden="1">
      <c r="A1271" s="88"/>
      <c r="B1271" s="4"/>
      <c r="C1271" s="4"/>
      <c r="D1271" s="4"/>
      <c r="E1271" s="4"/>
    </row>
    <row r="1272" spans="1:5" ht="14.5" hidden="1">
      <c r="A1272" s="88"/>
      <c r="B1272" s="4"/>
      <c r="C1272" s="4"/>
      <c r="D1272" s="4"/>
      <c r="E1272" s="4"/>
    </row>
    <row r="1273" spans="1:5" ht="14.5" hidden="1">
      <c r="A1273" s="88"/>
      <c r="B1273" s="4"/>
      <c r="C1273" s="4"/>
      <c r="D1273" s="4"/>
      <c r="E1273" s="4"/>
    </row>
    <row r="1274" spans="1:5" ht="14.5" hidden="1">
      <c r="A1274" s="88"/>
      <c r="B1274" s="4"/>
      <c r="C1274" s="4"/>
      <c r="D1274" s="4"/>
      <c r="E1274" s="4"/>
    </row>
    <row r="1275" spans="1:5" ht="14.5" hidden="1">
      <c r="A1275" s="88"/>
      <c r="B1275" s="4"/>
      <c r="C1275" s="4"/>
      <c r="D1275" s="4"/>
      <c r="E1275" s="4"/>
    </row>
    <row r="1276" spans="1:5" ht="14.5" hidden="1">
      <c r="A1276" s="88"/>
      <c r="B1276" s="4"/>
      <c r="C1276" s="4"/>
      <c r="D1276" s="4"/>
      <c r="E1276" s="4"/>
    </row>
    <row r="1277" spans="1:5" ht="14.5" hidden="1">
      <c r="A1277" s="88"/>
      <c r="B1277" s="4"/>
      <c r="C1277" s="4"/>
      <c r="D1277" s="4"/>
      <c r="E1277" s="4"/>
    </row>
    <row r="1278" spans="1:5" ht="14.5" hidden="1">
      <c r="A1278" s="88"/>
      <c r="B1278" s="4"/>
      <c r="C1278" s="4"/>
      <c r="D1278" s="4"/>
      <c r="E1278" s="4"/>
    </row>
    <row r="1279" spans="1:5" ht="14.5" hidden="1">
      <c r="A1279" s="88"/>
      <c r="B1279" s="4"/>
      <c r="C1279" s="4"/>
      <c r="D1279" s="4"/>
      <c r="E1279" s="4"/>
    </row>
    <row r="1280" spans="1:5" ht="14.5" hidden="1">
      <c r="A1280" s="88"/>
      <c r="B1280" s="4"/>
      <c r="C1280" s="4"/>
      <c r="D1280" s="4"/>
      <c r="E1280" s="4"/>
    </row>
    <row r="1281" spans="1:5" ht="14.5" hidden="1">
      <c r="A1281" s="88"/>
      <c r="B1281" s="4"/>
      <c r="C1281" s="4"/>
      <c r="D1281" s="4"/>
      <c r="E1281" s="4"/>
    </row>
    <row r="1282" spans="1:5" ht="14.5" hidden="1">
      <c r="A1282" s="88"/>
      <c r="B1282" s="4"/>
      <c r="C1282" s="4"/>
      <c r="D1282" s="4"/>
      <c r="E1282" s="4"/>
    </row>
    <row r="1283" spans="1:5" ht="14.5" hidden="1">
      <c r="A1283" s="88"/>
      <c r="B1283" s="4"/>
      <c r="C1283" s="4"/>
      <c r="D1283" s="4"/>
      <c r="E1283" s="4"/>
    </row>
    <row r="1284" spans="1:5" ht="14.5" hidden="1">
      <c r="A1284" s="88"/>
      <c r="B1284" s="4"/>
      <c r="C1284" s="4"/>
      <c r="D1284" s="4"/>
      <c r="E1284" s="4"/>
    </row>
    <row r="1285" spans="1:5" ht="14.5" hidden="1">
      <c r="A1285" s="88"/>
      <c r="B1285" s="4"/>
      <c r="C1285" s="4"/>
      <c r="D1285" s="4"/>
      <c r="E1285" s="4"/>
    </row>
    <row r="1286" spans="1:5" ht="14.5" hidden="1">
      <c r="A1286" s="88"/>
      <c r="B1286" s="4"/>
      <c r="C1286" s="4"/>
      <c r="D1286" s="4"/>
      <c r="E1286" s="4"/>
    </row>
    <row r="1287" spans="1:5" ht="14.5" hidden="1">
      <c r="A1287" s="88"/>
      <c r="B1287" s="4"/>
      <c r="C1287" s="4"/>
      <c r="D1287" s="4"/>
      <c r="E1287" s="4"/>
    </row>
    <row r="1288" spans="1:5" ht="14.5" hidden="1">
      <c r="A1288" s="88"/>
      <c r="B1288" s="4"/>
      <c r="C1288" s="4"/>
      <c r="D1288" s="4"/>
      <c r="E1288" s="4"/>
    </row>
    <row r="1289" spans="1:5" ht="14.5" hidden="1">
      <c r="A1289" s="88"/>
      <c r="B1289" s="4"/>
      <c r="C1289" s="4"/>
      <c r="D1289" s="4"/>
      <c r="E1289" s="4"/>
    </row>
    <row r="1290" spans="1:5" ht="14.5" hidden="1">
      <c r="A1290" s="88"/>
      <c r="B1290" s="4"/>
      <c r="C1290" s="4"/>
      <c r="D1290" s="4"/>
      <c r="E1290" s="4"/>
    </row>
    <row r="1291" spans="1:5" ht="14.5" hidden="1">
      <c r="A1291" s="88"/>
      <c r="B1291" s="4"/>
      <c r="C1291" s="4"/>
      <c r="D1291" s="4"/>
      <c r="E1291" s="4"/>
    </row>
    <row r="1292" spans="1:5" ht="14.5" hidden="1">
      <c r="A1292" s="88"/>
      <c r="B1292" s="4"/>
      <c r="C1292" s="4"/>
      <c r="D1292" s="4"/>
      <c r="E1292" s="4"/>
    </row>
    <row r="1293" spans="1:5" ht="14.5" hidden="1">
      <c r="A1293" s="88"/>
      <c r="B1293" s="4"/>
      <c r="C1293" s="4"/>
      <c r="D1293" s="4"/>
      <c r="E1293" s="4"/>
    </row>
    <row r="1294" spans="1:5" ht="14.5" hidden="1">
      <c r="A1294" s="88"/>
      <c r="B1294" s="4"/>
      <c r="C1294" s="4"/>
      <c r="D1294" s="4"/>
      <c r="E1294" s="4"/>
    </row>
    <row r="1295" spans="1:5" ht="14.5" hidden="1">
      <c r="A1295" s="88"/>
      <c r="B1295" s="4"/>
      <c r="C1295" s="4"/>
      <c r="D1295" s="4"/>
      <c r="E1295" s="4"/>
    </row>
    <row r="1296" spans="1:5" ht="14.5" hidden="1">
      <c r="A1296" s="88"/>
      <c r="B1296" s="4"/>
      <c r="C1296" s="4"/>
      <c r="D1296" s="4"/>
      <c r="E1296" s="4"/>
    </row>
    <row r="1297" spans="1:5" ht="14.5" hidden="1">
      <c r="A1297" s="88"/>
      <c r="B1297" s="4"/>
      <c r="C1297" s="4"/>
      <c r="D1297" s="4"/>
      <c r="E1297" s="4"/>
    </row>
    <row r="1298" spans="1:5" ht="14.5" hidden="1">
      <c r="A1298" s="88"/>
      <c r="B1298" s="4"/>
      <c r="C1298" s="4"/>
      <c r="D1298" s="4"/>
      <c r="E1298" s="4"/>
    </row>
    <row r="1299" spans="1:5" ht="14.5" hidden="1">
      <c r="A1299" s="88"/>
      <c r="B1299" s="4"/>
      <c r="C1299" s="4"/>
      <c r="D1299" s="4"/>
      <c r="E1299" s="4"/>
    </row>
    <row r="1300" spans="1:5" ht="14.5" hidden="1">
      <c r="A1300" s="88"/>
      <c r="B1300" s="4"/>
      <c r="C1300" s="4"/>
      <c r="D1300" s="4"/>
      <c r="E1300" s="4"/>
    </row>
    <row r="1301" spans="1:5" ht="14.5" hidden="1">
      <c r="A1301" s="88"/>
      <c r="B1301" s="4"/>
      <c r="C1301" s="4"/>
      <c r="D1301" s="4"/>
      <c r="E1301" s="4"/>
    </row>
    <row r="1302" spans="1:5" ht="14.5" hidden="1">
      <c r="A1302" s="88"/>
      <c r="B1302" s="4"/>
      <c r="C1302" s="4"/>
      <c r="D1302" s="4"/>
      <c r="E1302" s="4"/>
    </row>
    <row r="1303" spans="1:5" ht="14.5" hidden="1">
      <c r="A1303" s="88"/>
      <c r="B1303" s="4"/>
      <c r="C1303" s="4"/>
      <c r="D1303" s="4"/>
      <c r="E1303" s="4"/>
    </row>
    <row r="1304" spans="1:5" ht="14.5" hidden="1">
      <c r="A1304" s="88"/>
      <c r="B1304" s="4"/>
      <c r="C1304" s="4"/>
      <c r="D1304" s="4"/>
      <c r="E1304" s="4"/>
    </row>
    <row r="1305" spans="1:5" ht="14.5" hidden="1">
      <c r="A1305" s="88"/>
      <c r="B1305" s="4"/>
      <c r="C1305" s="4"/>
      <c r="D1305" s="4"/>
      <c r="E1305" s="4"/>
    </row>
    <row r="1306" spans="1:5" ht="14.5" hidden="1">
      <c r="A1306" s="88"/>
      <c r="B1306" s="4"/>
      <c r="C1306" s="4"/>
      <c r="D1306" s="4"/>
      <c r="E1306" s="4"/>
    </row>
    <row r="1307" spans="1:5" ht="14.5" hidden="1">
      <c r="A1307" s="88"/>
      <c r="B1307" s="4"/>
      <c r="C1307" s="4"/>
      <c r="D1307" s="4"/>
      <c r="E1307" s="4"/>
    </row>
    <row r="1308" spans="1:5" ht="14.5" hidden="1">
      <c r="A1308" s="88"/>
      <c r="B1308" s="4"/>
      <c r="C1308" s="4"/>
      <c r="D1308" s="4"/>
      <c r="E1308" s="4"/>
    </row>
    <row r="1309" spans="1:5" ht="14.5" hidden="1">
      <c r="A1309" s="88"/>
      <c r="B1309" s="4"/>
      <c r="C1309" s="4"/>
      <c r="D1309" s="4"/>
      <c r="E1309" s="4"/>
    </row>
    <row r="1310" spans="1:5" ht="14.5" hidden="1">
      <c r="A1310" s="88"/>
      <c r="B1310" s="4"/>
      <c r="C1310" s="4"/>
      <c r="D1310" s="4"/>
      <c r="E1310" s="4"/>
    </row>
    <row r="1311" spans="1:5" ht="14.5" hidden="1">
      <c r="A1311" s="88"/>
      <c r="B1311" s="4"/>
      <c r="C1311" s="4"/>
      <c r="D1311" s="4"/>
      <c r="E1311" s="4"/>
    </row>
    <row r="1312" spans="1:5" ht="14.5" hidden="1">
      <c r="A1312" s="88"/>
      <c r="B1312" s="4"/>
      <c r="C1312" s="4"/>
      <c r="D1312" s="4"/>
      <c r="E1312" s="4"/>
    </row>
    <row r="1313" spans="1:5" ht="14.5" hidden="1">
      <c r="A1313" s="88"/>
      <c r="B1313" s="4"/>
      <c r="C1313" s="4"/>
      <c r="D1313" s="4"/>
      <c r="E1313" s="4"/>
    </row>
    <row r="1314" spans="1:5" ht="14.5" hidden="1">
      <c r="A1314" s="88"/>
      <c r="B1314" s="4"/>
      <c r="C1314" s="4"/>
      <c r="D1314" s="4"/>
      <c r="E1314" s="4"/>
    </row>
    <row r="1315" spans="1:5" ht="14.5" hidden="1">
      <c r="A1315" s="88"/>
      <c r="B1315" s="4"/>
      <c r="C1315" s="4"/>
      <c r="D1315" s="4"/>
      <c r="E1315" s="4"/>
    </row>
    <row r="1316" spans="1:5" ht="14.5" hidden="1">
      <c r="A1316" s="88"/>
      <c r="B1316" s="4"/>
      <c r="C1316" s="4"/>
      <c r="D1316" s="4"/>
      <c r="E1316" s="4"/>
    </row>
    <row r="1317" spans="1:5" ht="14.5" hidden="1">
      <c r="A1317" s="88"/>
      <c r="B1317" s="4"/>
      <c r="C1317" s="4"/>
      <c r="D1317" s="4"/>
      <c r="E1317" s="4"/>
    </row>
    <row r="1318" spans="1:5" ht="14.5" hidden="1">
      <c r="A1318" s="88"/>
      <c r="B1318" s="4"/>
      <c r="C1318" s="4"/>
      <c r="D1318" s="4"/>
      <c r="E1318" s="4"/>
    </row>
    <row r="1319" spans="1:5" ht="14.5" hidden="1">
      <c r="A1319" s="88"/>
      <c r="B1319" s="4"/>
      <c r="C1319" s="4"/>
      <c r="D1319" s="4"/>
      <c r="E1319" s="4"/>
    </row>
    <row r="1320" spans="1:5" ht="14.5" hidden="1">
      <c r="A1320" s="88"/>
      <c r="B1320" s="4"/>
      <c r="C1320" s="4"/>
      <c r="D1320" s="4"/>
      <c r="E1320" s="4"/>
    </row>
    <row r="1321" spans="1:5" ht="14.5" hidden="1">
      <c r="A1321" s="88"/>
      <c r="B1321" s="4"/>
      <c r="C1321" s="4"/>
      <c r="D1321" s="4"/>
      <c r="E1321" s="4"/>
    </row>
    <row r="1322" spans="1:5" ht="14.5" hidden="1">
      <c r="A1322" s="88"/>
      <c r="B1322" s="4"/>
      <c r="C1322" s="4"/>
      <c r="D1322" s="4"/>
      <c r="E1322" s="4"/>
    </row>
    <row r="1323" spans="1:5" ht="14.5" hidden="1">
      <c r="A1323" s="88"/>
      <c r="B1323" s="4"/>
      <c r="C1323" s="4"/>
      <c r="D1323" s="4"/>
      <c r="E1323" s="4"/>
    </row>
    <row r="1324" spans="1:5" ht="14.5" hidden="1">
      <c r="A1324" s="88"/>
      <c r="B1324" s="4"/>
      <c r="C1324" s="4"/>
      <c r="D1324" s="4"/>
      <c r="E1324" s="4"/>
    </row>
    <row r="1325" spans="1:5" ht="14.5" hidden="1">
      <c r="A1325" s="88"/>
      <c r="B1325" s="4"/>
      <c r="C1325" s="4"/>
      <c r="D1325" s="4"/>
      <c r="E1325" s="4"/>
    </row>
    <row r="1326" spans="1:5" ht="14.5" hidden="1">
      <c r="A1326" s="88"/>
      <c r="B1326" s="4"/>
      <c r="C1326" s="4"/>
      <c r="D1326" s="4"/>
      <c r="E1326" s="4"/>
    </row>
    <row r="1327" spans="1:5" ht="14.5" hidden="1">
      <c r="A1327" s="88"/>
      <c r="B1327" s="4"/>
      <c r="C1327" s="4"/>
      <c r="D1327" s="4"/>
      <c r="E1327" s="4"/>
    </row>
    <row r="1328" spans="1:5" ht="14.5" hidden="1">
      <c r="A1328" s="88"/>
      <c r="B1328" s="4"/>
      <c r="C1328" s="4"/>
      <c r="D1328" s="4"/>
      <c r="E1328" s="4"/>
    </row>
    <row r="1329" spans="1:5" ht="14.5" hidden="1">
      <c r="A1329" s="88"/>
      <c r="B1329" s="4"/>
      <c r="C1329" s="4"/>
      <c r="D1329" s="4"/>
      <c r="E1329" s="4"/>
    </row>
    <row r="1330" spans="1:5" ht="14.5" hidden="1">
      <c r="A1330" s="88"/>
      <c r="B1330" s="4"/>
      <c r="C1330" s="4"/>
      <c r="D1330" s="4"/>
      <c r="E1330" s="4"/>
    </row>
    <row r="1331" spans="1:5" ht="14.5" hidden="1">
      <c r="A1331" s="88"/>
      <c r="B1331" s="4"/>
      <c r="C1331" s="4"/>
      <c r="D1331" s="4"/>
      <c r="E1331" s="4"/>
    </row>
    <row r="1332" spans="1:5" ht="14.5" hidden="1">
      <c r="A1332" s="88"/>
      <c r="B1332" s="4"/>
      <c r="C1332" s="4"/>
      <c r="D1332" s="4"/>
      <c r="E1332" s="4"/>
    </row>
    <row r="1333" spans="1:5" ht="14.5" hidden="1">
      <c r="A1333" s="88"/>
      <c r="B1333" s="4"/>
      <c r="C1333" s="4"/>
      <c r="D1333" s="4"/>
      <c r="E1333" s="4"/>
    </row>
    <row r="1334" spans="1:5" ht="14.5" hidden="1">
      <c r="A1334" s="88"/>
      <c r="B1334" s="4"/>
      <c r="C1334" s="4"/>
      <c r="D1334" s="4"/>
      <c r="E1334" s="4"/>
    </row>
    <row r="1335" spans="1:5" ht="14.5" hidden="1">
      <c r="A1335" s="88"/>
      <c r="B1335" s="4"/>
      <c r="C1335" s="4"/>
      <c r="D1335" s="4"/>
      <c r="E1335" s="4"/>
    </row>
    <row r="1336" spans="1:5" ht="14.5" hidden="1">
      <c r="A1336" s="88"/>
      <c r="B1336" s="4"/>
      <c r="C1336" s="4"/>
      <c r="D1336" s="4"/>
      <c r="E1336" s="4"/>
    </row>
    <row r="1337" spans="1:5" ht="14.5" hidden="1">
      <c r="A1337" s="88"/>
      <c r="B1337" s="4"/>
      <c r="C1337" s="4"/>
      <c r="D1337" s="4"/>
      <c r="E1337" s="4"/>
    </row>
    <row r="1338" spans="1:5" ht="14.5" hidden="1">
      <c r="A1338" s="88"/>
      <c r="B1338" s="4"/>
      <c r="C1338" s="4"/>
      <c r="D1338" s="4"/>
      <c r="E1338" s="4"/>
    </row>
    <row r="1339" spans="1:5" ht="14.5" hidden="1">
      <c r="A1339" s="88"/>
      <c r="B1339" s="4"/>
      <c r="C1339" s="4"/>
      <c r="D1339" s="4"/>
      <c r="E1339" s="4"/>
    </row>
    <row r="1340" spans="1:5" ht="14.5" hidden="1">
      <c r="A1340" s="88"/>
      <c r="B1340" s="4"/>
      <c r="C1340" s="4"/>
      <c r="D1340" s="4"/>
      <c r="E1340" s="4"/>
    </row>
    <row r="1341" spans="1:5" ht="14.5" hidden="1">
      <c r="A1341" s="88"/>
      <c r="B1341" s="4"/>
      <c r="C1341" s="4"/>
      <c r="D1341" s="4"/>
      <c r="E1341" s="4"/>
    </row>
    <row r="1342" spans="1:5" ht="14.5" hidden="1">
      <c r="A1342" s="88"/>
      <c r="B1342" s="4"/>
      <c r="C1342" s="4"/>
      <c r="D1342" s="4"/>
      <c r="E1342" s="4"/>
    </row>
    <row r="1343" spans="1:5" ht="14.5" hidden="1">
      <c r="A1343" s="88"/>
      <c r="B1343" s="4"/>
      <c r="C1343" s="4"/>
      <c r="D1343" s="4"/>
      <c r="E1343" s="4"/>
    </row>
    <row r="1344" spans="1:5" ht="14.5" hidden="1">
      <c r="A1344" s="88"/>
      <c r="B1344" s="4"/>
      <c r="C1344" s="4"/>
      <c r="D1344" s="4"/>
      <c r="E1344" s="4"/>
    </row>
    <row r="1345" spans="1:5" ht="14.5" hidden="1">
      <c r="A1345" s="88"/>
      <c r="B1345" s="4"/>
      <c r="C1345" s="4"/>
      <c r="D1345" s="4"/>
      <c r="E1345" s="4"/>
    </row>
    <row r="1346" spans="1:5" ht="14.5" hidden="1">
      <c r="A1346" s="88"/>
      <c r="B1346" s="4"/>
      <c r="C1346" s="4"/>
      <c r="D1346" s="4"/>
      <c r="E1346" s="4"/>
    </row>
    <row r="1347" spans="1:5" ht="14.5" hidden="1">
      <c r="A1347" s="88"/>
      <c r="B1347" s="4"/>
      <c r="C1347" s="4"/>
      <c r="D1347" s="4"/>
      <c r="E1347" s="4"/>
    </row>
    <row r="1348" spans="1:5" ht="14.5" hidden="1">
      <c r="A1348" s="88"/>
      <c r="B1348" s="4"/>
      <c r="C1348" s="4"/>
      <c r="D1348" s="4"/>
      <c r="E1348" s="4"/>
    </row>
    <row r="1349" spans="1:5" ht="14.5" hidden="1">
      <c r="A1349" s="88"/>
      <c r="B1349" s="4"/>
      <c r="C1349" s="4"/>
      <c r="D1349" s="4"/>
      <c r="E1349" s="4"/>
    </row>
    <row r="1350" spans="1:5" ht="14.5" hidden="1">
      <c r="A1350" s="88"/>
      <c r="B1350" s="4"/>
      <c r="C1350" s="4"/>
      <c r="D1350" s="4"/>
      <c r="E1350" s="4"/>
    </row>
    <row r="1351" spans="1:5" ht="14.5" hidden="1">
      <c r="A1351" s="88"/>
      <c r="B1351" s="4"/>
      <c r="C1351" s="4"/>
      <c r="D1351" s="4"/>
      <c r="E1351" s="4"/>
    </row>
    <row r="1352" spans="1:5" ht="14.5" hidden="1">
      <c r="A1352" s="88"/>
      <c r="B1352" s="4"/>
      <c r="C1352" s="4"/>
      <c r="D1352" s="4"/>
      <c r="E1352" s="4"/>
    </row>
    <row r="1353" spans="1:5" ht="14.5" hidden="1">
      <c r="A1353" s="88"/>
      <c r="B1353" s="4"/>
      <c r="C1353" s="4"/>
      <c r="D1353" s="4"/>
      <c r="E1353" s="4"/>
    </row>
    <row r="1354" spans="1:5" ht="14.5" hidden="1">
      <c r="A1354" s="88"/>
      <c r="B1354" s="4"/>
      <c r="C1354" s="4"/>
      <c r="D1354" s="4"/>
      <c r="E1354" s="4"/>
    </row>
    <row r="1355" spans="1:5" ht="14.5" hidden="1">
      <c r="A1355" s="88"/>
      <c r="B1355" s="4"/>
      <c r="C1355" s="4"/>
      <c r="D1355" s="4"/>
      <c r="E1355" s="4"/>
    </row>
    <row r="1356" spans="1:5" ht="14.5" hidden="1">
      <c r="A1356" s="88"/>
      <c r="B1356" s="4"/>
      <c r="C1356" s="4"/>
      <c r="D1356" s="4"/>
      <c r="E1356" s="4"/>
    </row>
    <row r="1357" spans="1:5" ht="14.5" hidden="1">
      <c r="A1357" s="88"/>
      <c r="B1357" s="4"/>
      <c r="C1357" s="4"/>
      <c r="D1357" s="4"/>
      <c r="E1357" s="4"/>
    </row>
    <row r="1358" spans="1:5" ht="14.5" hidden="1">
      <c r="A1358" s="88"/>
      <c r="B1358" s="4"/>
      <c r="C1358" s="4"/>
      <c r="D1358" s="4"/>
      <c r="E1358" s="4"/>
    </row>
    <row r="1359" spans="1:5" ht="14.5" hidden="1">
      <c r="A1359" s="88"/>
      <c r="B1359" s="4"/>
      <c r="C1359" s="4"/>
      <c r="D1359" s="4"/>
      <c r="E1359" s="4"/>
    </row>
    <row r="1360" spans="1:5" ht="14.5" hidden="1">
      <c r="A1360" s="88"/>
      <c r="B1360" s="4"/>
      <c r="C1360" s="4"/>
      <c r="D1360" s="4"/>
      <c r="E1360" s="4"/>
    </row>
    <row r="1361" spans="1:5" ht="14.5" hidden="1">
      <c r="A1361" s="88"/>
      <c r="B1361" s="4"/>
      <c r="C1361" s="4"/>
      <c r="D1361" s="4"/>
      <c r="E1361" s="4"/>
    </row>
    <row r="1362" spans="1:5" ht="14.5" hidden="1">
      <c r="A1362" s="88"/>
      <c r="B1362" s="4"/>
      <c r="C1362" s="4"/>
      <c r="D1362" s="4"/>
      <c r="E1362" s="4"/>
    </row>
    <row r="1363" spans="1:5" ht="14.5" hidden="1">
      <c r="A1363" s="88"/>
      <c r="B1363" s="4"/>
      <c r="C1363" s="4"/>
      <c r="D1363" s="4"/>
      <c r="E1363" s="4"/>
    </row>
    <row r="1364" spans="1:5" ht="14.5" hidden="1">
      <c r="A1364" s="88"/>
      <c r="B1364" s="4"/>
      <c r="C1364" s="4"/>
      <c r="D1364" s="4"/>
      <c r="E1364" s="4"/>
    </row>
    <row r="1365" spans="1:5" ht="14.5" hidden="1">
      <c r="A1365" s="88"/>
      <c r="B1365" s="4"/>
      <c r="C1365" s="4"/>
      <c r="D1365" s="4"/>
      <c r="E1365" s="4"/>
    </row>
    <row r="1366" spans="1:5" ht="14.5" hidden="1">
      <c r="A1366" s="88"/>
      <c r="B1366" s="4"/>
      <c r="C1366" s="4"/>
      <c r="D1366" s="4"/>
      <c r="E1366" s="4"/>
    </row>
    <row r="1367" spans="1:5" ht="14.5" hidden="1">
      <c r="A1367" s="88"/>
      <c r="B1367" s="4"/>
      <c r="C1367" s="4"/>
      <c r="D1367" s="4"/>
      <c r="E1367" s="4"/>
    </row>
    <row r="1368" spans="1:5" ht="14.5" hidden="1">
      <c r="A1368" s="88"/>
      <c r="B1368" s="4"/>
      <c r="C1368" s="4"/>
      <c r="D1368" s="4"/>
      <c r="E1368" s="4"/>
    </row>
    <row r="1369" spans="1:5" ht="14.5" hidden="1">
      <c r="A1369" s="88"/>
      <c r="B1369" s="4"/>
      <c r="C1369" s="4"/>
      <c r="D1369" s="4"/>
      <c r="E1369" s="4"/>
    </row>
    <row r="1370" spans="1:5" ht="14.5" hidden="1">
      <c r="A1370" s="88"/>
      <c r="B1370" s="4"/>
      <c r="C1370" s="4"/>
      <c r="D1370" s="4"/>
      <c r="E1370" s="4"/>
    </row>
    <row r="1371" spans="1:5" ht="14.5" hidden="1">
      <c r="A1371" s="88"/>
      <c r="B1371" s="4"/>
      <c r="C1371" s="4"/>
      <c r="D1371" s="4"/>
      <c r="E1371" s="4"/>
    </row>
    <row r="1372" spans="1:5" ht="14.5" hidden="1">
      <c r="A1372" s="88"/>
      <c r="B1372" s="4"/>
      <c r="C1372" s="4"/>
      <c r="D1372" s="4"/>
      <c r="E1372" s="4"/>
    </row>
    <row r="1373" spans="1:5" ht="14.5" hidden="1">
      <c r="A1373" s="88"/>
      <c r="B1373" s="4"/>
      <c r="C1373" s="4"/>
      <c r="D1373" s="4"/>
      <c r="E1373" s="4"/>
    </row>
    <row r="1374" spans="1:5" ht="14.5" hidden="1">
      <c r="A1374" s="88"/>
      <c r="B1374" s="4"/>
      <c r="C1374" s="4"/>
      <c r="D1374" s="4"/>
      <c r="E1374" s="4"/>
    </row>
    <row r="1375" spans="1:5" ht="14.5" hidden="1">
      <c r="A1375" s="88"/>
      <c r="B1375" s="4"/>
      <c r="C1375" s="4"/>
      <c r="D1375" s="4"/>
      <c r="E1375" s="4"/>
    </row>
    <row r="1376" spans="1:5" ht="14.5" hidden="1">
      <c r="A1376" s="88"/>
      <c r="B1376" s="4"/>
      <c r="C1376" s="4"/>
      <c r="D1376" s="4"/>
      <c r="E1376" s="4"/>
    </row>
    <row r="1377" spans="1:5" ht="14.5" hidden="1">
      <c r="A1377" s="88"/>
      <c r="B1377" s="4"/>
      <c r="C1377" s="4"/>
      <c r="D1377" s="4"/>
      <c r="E1377" s="4"/>
    </row>
    <row r="1378" spans="1:5" ht="14.5" hidden="1">
      <c r="A1378" s="88"/>
      <c r="B1378" s="4"/>
      <c r="C1378" s="4"/>
      <c r="D1378" s="4"/>
      <c r="E1378" s="4"/>
    </row>
    <row r="1379" spans="1:5" ht="14.5" hidden="1">
      <c r="A1379" s="88"/>
      <c r="B1379" s="4"/>
      <c r="C1379" s="4"/>
      <c r="D1379" s="4"/>
      <c r="E1379" s="4"/>
    </row>
    <row r="1380" spans="1:5" ht="14.5" hidden="1">
      <c r="A1380" s="88"/>
      <c r="B1380" s="4"/>
      <c r="C1380" s="4"/>
      <c r="D1380" s="4"/>
      <c r="E1380" s="4"/>
    </row>
    <row r="1381" spans="1:5" ht="14.5" hidden="1">
      <c r="A1381" s="88"/>
      <c r="B1381" s="4"/>
      <c r="C1381" s="4"/>
      <c r="D1381" s="4"/>
      <c r="E1381" s="4"/>
    </row>
    <row r="1382" spans="1:5" ht="14.5" hidden="1">
      <c r="A1382" s="88"/>
      <c r="B1382" s="4"/>
      <c r="C1382" s="4"/>
      <c r="D1382" s="4"/>
      <c r="E1382" s="4"/>
    </row>
    <row r="1383" spans="1:5" ht="14.5" hidden="1">
      <c r="A1383" s="88"/>
      <c r="B1383" s="4"/>
      <c r="C1383" s="4"/>
      <c r="D1383" s="4"/>
      <c r="E1383" s="4"/>
    </row>
    <row r="1384" spans="1:5" ht="14.5" hidden="1">
      <c r="A1384" s="88"/>
      <c r="B1384" s="4"/>
      <c r="C1384" s="4"/>
      <c r="D1384" s="4"/>
      <c r="E1384" s="4"/>
    </row>
    <row r="1385" spans="1:5" ht="14.5" hidden="1">
      <c r="A1385" s="88"/>
      <c r="B1385" s="4"/>
      <c r="C1385" s="4"/>
      <c r="D1385" s="4"/>
      <c r="E1385" s="4"/>
    </row>
    <row r="1386" spans="1:5" ht="14.5" hidden="1">
      <c r="A1386" s="88"/>
      <c r="B1386" s="4"/>
      <c r="C1386" s="4"/>
      <c r="D1386" s="4"/>
      <c r="E1386" s="4"/>
    </row>
    <row r="1387" spans="1:5" ht="14.5" hidden="1">
      <c r="A1387" s="88"/>
      <c r="B1387" s="4"/>
      <c r="C1387" s="4"/>
      <c r="D1387" s="4"/>
      <c r="E1387" s="4"/>
    </row>
    <row r="1388" spans="1:5" ht="14.5" hidden="1">
      <c r="A1388" s="88"/>
      <c r="B1388" s="4"/>
      <c r="C1388" s="4"/>
      <c r="D1388" s="4"/>
      <c r="E1388" s="4"/>
    </row>
    <row r="1389" spans="1:5" ht="14.5" hidden="1">
      <c r="A1389" s="88"/>
      <c r="B1389" s="4"/>
      <c r="C1389" s="4"/>
      <c r="D1389" s="4"/>
      <c r="E1389" s="4"/>
    </row>
    <row r="1390" spans="1:5" ht="14.5" hidden="1">
      <c r="A1390" s="88"/>
      <c r="B1390" s="4"/>
      <c r="C1390" s="4"/>
      <c r="D1390" s="4"/>
      <c r="E1390" s="4"/>
    </row>
    <row r="1391" spans="1:5" ht="14.5" hidden="1">
      <c r="A1391" s="88"/>
      <c r="B1391" s="4"/>
      <c r="C1391" s="4"/>
      <c r="D1391" s="4"/>
      <c r="E1391" s="4"/>
    </row>
    <row r="1392" spans="1:5" ht="14.5" hidden="1">
      <c r="A1392" s="88"/>
      <c r="B1392" s="4"/>
      <c r="C1392" s="4"/>
      <c r="D1392" s="4"/>
      <c r="E1392" s="4"/>
    </row>
    <row r="1393" spans="1:5" ht="14.5" hidden="1">
      <c r="A1393" s="88"/>
      <c r="B1393" s="4"/>
      <c r="C1393" s="4"/>
      <c r="D1393" s="4"/>
      <c r="E1393" s="4"/>
    </row>
    <row r="1394" spans="1:5" ht="14.5" hidden="1">
      <c r="A1394" s="88"/>
      <c r="B1394" s="4"/>
      <c r="C1394" s="4"/>
      <c r="D1394" s="4"/>
      <c r="E1394" s="4"/>
    </row>
    <row r="1395" spans="1:5" ht="14.5" hidden="1">
      <c r="A1395" s="88"/>
      <c r="B1395" s="4"/>
      <c r="C1395" s="4"/>
      <c r="D1395" s="4"/>
      <c r="E1395" s="4"/>
    </row>
    <row r="1396" spans="1:5" ht="14.5" hidden="1">
      <c r="A1396" s="88"/>
      <c r="B1396" s="4"/>
      <c r="C1396" s="4"/>
      <c r="D1396" s="4"/>
      <c r="E1396" s="4"/>
    </row>
    <row r="1397" spans="1:5" ht="14.5" hidden="1">
      <c r="A1397" s="88"/>
      <c r="B1397" s="4"/>
      <c r="C1397" s="4"/>
      <c r="D1397" s="4"/>
      <c r="E1397" s="4"/>
    </row>
    <row r="1398" spans="1:5" ht="14.5" hidden="1">
      <c r="A1398" s="88"/>
      <c r="B1398" s="4"/>
      <c r="C1398" s="4"/>
      <c r="D1398" s="4"/>
      <c r="E1398" s="4"/>
    </row>
    <row r="1399" spans="1:5" ht="14.5" hidden="1">
      <c r="A1399" s="88"/>
      <c r="B1399" s="4"/>
      <c r="C1399" s="4"/>
      <c r="D1399" s="4"/>
      <c r="E1399" s="4"/>
    </row>
    <row r="1400" spans="1:5" ht="14.5" hidden="1">
      <c r="A1400" s="88"/>
      <c r="B1400" s="4"/>
      <c r="C1400" s="4"/>
      <c r="D1400" s="4"/>
      <c r="E1400" s="4"/>
    </row>
    <row r="1401" spans="1:5" ht="14.5" hidden="1">
      <c r="A1401" s="88"/>
      <c r="B1401" s="4"/>
      <c r="C1401" s="4"/>
      <c r="D1401" s="4"/>
      <c r="E1401" s="4"/>
    </row>
    <row r="1402" spans="1:5" ht="14.5" hidden="1">
      <c r="A1402" s="88"/>
      <c r="B1402" s="4"/>
      <c r="C1402" s="4"/>
      <c r="D1402" s="4"/>
      <c r="E1402" s="4"/>
    </row>
    <row r="1403" spans="1:5" ht="14.5" hidden="1">
      <c r="A1403" s="88"/>
      <c r="B1403" s="4"/>
      <c r="C1403" s="4"/>
      <c r="D1403" s="4"/>
      <c r="E1403" s="4"/>
    </row>
    <row r="1404" spans="1:5" ht="14.5" hidden="1">
      <c r="A1404" s="88"/>
      <c r="B1404" s="4"/>
      <c r="C1404" s="4"/>
      <c r="D1404" s="4"/>
      <c r="E1404" s="4"/>
    </row>
    <row r="1405" spans="1:5" ht="14.5" hidden="1">
      <c r="A1405" s="88"/>
      <c r="B1405" s="4"/>
      <c r="C1405" s="4"/>
      <c r="D1405" s="4"/>
      <c r="E1405" s="4"/>
    </row>
    <row r="1406" spans="1:5" ht="14.5" hidden="1">
      <c r="A1406" s="88"/>
      <c r="B1406" s="4"/>
      <c r="C1406" s="4"/>
      <c r="D1406" s="4"/>
      <c r="E1406" s="4"/>
    </row>
    <row r="1407" spans="1:5" ht="14.5" hidden="1">
      <c r="A1407" s="88"/>
      <c r="B1407" s="4"/>
      <c r="C1407" s="4"/>
      <c r="D1407" s="4"/>
      <c r="E1407" s="4"/>
    </row>
    <row r="1408" spans="1:5" ht="14.5" hidden="1">
      <c r="A1408" s="88"/>
      <c r="B1408" s="4"/>
      <c r="C1408" s="4"/>
      <c r="D1408" s="4"/>
      <c r="E1408" s="4"/>
    </row>
    <row r="1409" spans="1:5" ht="14.5" hidden="1">
      <c r="A1409" s="88"/>
      <c r="B1409" s="4"/>
      <c r="C1409" s="4"/>
      <c r="D1409" s="4"/>
      <c r="E1409" s="4"/>
    </row>
    <row r="1410" spans="1:5" ht="14.5" hidden="1">
      <c r="A1410" s="88"/>
      <c r="B1410" s="4"/>
      <c r="C1410" s="4"/>
      <c r="D1410" s="4"/>
      <c r="E1410" s="4"/>
    </row>
    <row r="1411" spans="1:5" ht="14.5" hidden="1">
      <c r="A1411" s="88"/>
      <c r="B1411" s="4"/>
      <c r="C1411" s="4"/>
      <c r="D1411" s="4"/>
      <c r="E1411" s="4"/>
    </row>
    <row r="1412" spans="1:5" ht="14.5" hidden="1">
      <c r="A1412" s="88"/>
      <c r="B1412" s="4"/>
      <c r="C1412" s="4"/>
      <c r="D1412" s="4"/>
      <c r="E1412" s="4"/>
    </row>
    <row r="1413" spans="1:5" ht="14.5" hidden="1">
      <c r="A1413" s="88"/>
      <c r="B1413" s="4"/>
      <c r="C1413" s="4"/>
      <c r="D1413" s="4"/>
      <c r="E1413" s="4"/>
    </row>
    <row r="1414" spans="1:5" ht="14.5" hidden="1">
      <c r="A1414" s="88"/>
      <c r="B1414" s="4"/>
      <c r="C1414" s="4"/>
      <c r="D1414" s="4"/>
      <c r="E1414" s="4"/>
    </row>
    <row r="1415" spans="1:5" ht="14.5" hidden="1">
      <c r="A1415" s="88"/>
      <c r="B1415" s="4"/>
      <c r="C1415" s="4"/>
      <c r="D1415" s="4"/>
      <c r="E1415" s="4"/>
    </row>
    <row r="1416" spans="1:5" ht="14.5" hidden="1">
      <c r="A1416" s="88"/>
      <c r="B1416" s="4"/>
      <c r="C1416" s="4"/>
      <c r="D1416" s="4"/>
      <c r="E1416" s="4"/>
    </row>
    <row r="1417" spans="1:5" ht="14.5" hidden="1">
      <c r="A1417" s="88"/>
      <c r="B1417" s="4"/>
      <c r="C1417" s="4"/>
      <c r="D1417" s="4"/>
      <c r="E1417" s="4"/>
    </row>
    <row r="1418" spans="1:5" ht="14.5" hidden="1">
      <c r="A1418" s="88"/>
      <c r="B1418" s="4"/>
      <c r="C1418" s="4"/>
      <c r="D1418" s="4"/>
      <c r="E1418" s="4"/>
    </row>
    <row r="1419" spans="1:5" ht="14.5" hidden="1">
      <c r="A1419" s="88"/>
      <c r="B1419" s="4"/>
      <c r="C1419" s="4"/>
      <c r="D1419" s="4"/>
      <c r="E1419" s="4"/>
    </row>
    <row r="1420" spans="1:5" ht="14.5" hidden="1">
      <c r="A1420" s="88"/>
      <c r="B1420" s="4"/>
      <c r="C1420" s="4"/>
      <c r="D1420" s="4"/>
      <c r="E1420" s="4"/>
    </row>
    <row r="1421" spans="1:5" ht="14.5" hidden="1">
      <c r="A1421" s="88"/>
      <c r="B1421" s="4"/>
      <c r="C1421" s="4"/>
      <c r="D1421" s="4"/>
      <c r="E1421" s="4"/>
    </row>
    <row r="1422" spans="1:5" ht="14.5" hidden="1">
      <c r="A1422" s="88"/>
      <c r="B1422" s="4"/>
      <c r="C1422" s="4"/>
      <c r="D1422" s="4"/>
      <c r="E1422" s="4"/>
    </row>
    <row r="1423" spans="1:5" ht="14.5" hidden="1">
      <c r="A1423" s="88"/>
      <c r="B1423" s="4"/>
      <c r="C1423" s="4"/>
      <c r="D1423" s="4"/>
      <c r="E1423" s="4"/>
    </row>
    <row r="1424" spans="1:5" ht="14.5" hidden="1">
      <c r="A1424" s="88"/>
      <c r="B1424" s="4"/>
      <c r="C1424" s="4"/>
      <c r="D1424" s="4"/>
      <c r="E1424" s="4"/>
    </row>
    <row r="1425" spans="1:5" ht="14.5" hidden="1">
      <c r="A1425" s="88"/>
      <c r="B1425" s="4"/>
      <c r="C1425" s="4"/>
      <c r="D1425" s="4"/>
      <c r="E1425" s="4"/>
    </row>
    <row r="1426" spans="1:5" ht="14.5" hidden="1">
      <c r="A1426" s="88"/>
      <c r="B1426" s="4"/>
      <c r="C1426" s="4"/>
      <c r="D1426" s="4"/>
      <c r="E1426" s="4"/>
    </row>
    <row r="1427" spans="1:5" ht="14.5" hidden="1">
      <c r="A1427" s="88"/>
      <c r="B1427" s="4"/>
      <c r="C1427" s="4"/>
      <c r="D1427" s="4"/>
      <c r="E1427" s="4"/>
    </row>
    <row r="1428" spans="1:5" ht="14.5" hidden="1">
      <c r="A1428" s="88"/>
      <c r="B1428" s="4"/>
      <c r="C1428" s="4"/>
      <c r="D1428" s="4"/>
      <c r="E1428" s="4"/>
    </row>
    <row r="1429" spans="1:5" ht="14.5" hidden="1">
      <c r="A1429" s="88"/>
      <c r="B1429" s="4"/>
      <c r="C1429" s="4"/>
      <c r="D1429" s="4"/>
      <c r="E1429" s="4"/>
    </row>
    <row r="1430" spans="1:5" ht="14.5" hidden="1">
      <c r="A1430" s="88"/>
      <c r="B1430" s="4"/>
      <c r="C1430" s="4"/>
      <c r="D1430" s="4"/>
      <c r="E1430" s="4"/>
    </row>
    <row r="1431" spans="1:5" ht="14.5" hidden="1">
      <c r="A1431" s="88"/>
      <c r="B1431" s="4"/>
      <c r="C1431" s="4"/>
      <c r="D1431" s="4"/>
      <c r="E1431" s="4"/>
    </row>
    <row r="1432" spans="1:5" ht="14.5" hidden="1">
      <c r="A1432" s="88"/>
      <c r="B1432" s="4"/>
      <c r="C1432" s="4"/>
      <c r="D1432" s="4"/>
      <c r="E1432" s="4"/>
    </row>
    <row r="1433" spans="1:5" ht="14.5" hidden="1">
      <c r="A1433" s="88"/>
      <c r="B1433" s="4"/>
      <c r="C1433" s="4"/>
      <c r="D1433" s="4"/>
      <c r="E1433" s="4"/>
    </row>
    <row r="1434" spans="1:5" ht="14.5" hidden="1">
      <c r="A1434" s="88"/>
      <c r="B1434" s="4"/>
      <c r="C1434" s="4"/>
      <c r="D1434" s="4"/>
      <c r="E1434" s="4"/>
    </row>
    <row r="1435" spans="1:5" ht="14.5" hidden="1">
      <c r="A1435" s="88"/>
      <c r="B1435" s="4"/>
      <c r="C1435" s="4"/>
      <c r="D1435" s="4"/>
      <c r="E1435" s="4"/>
    </row>
    <row r="1436" spans="1:5" ht="14.5" hidden="1">
      <c r="A1436" s="88"/>
      <c r="B1436" s="4"/>
      <c r="C1436" s="4"/>
      <c r="D1436" s="4"/>
      <c r="E1436" s="4"/>
    </row>
    <row r="1437" spans="1:5" ht="14.5" hidden="1">
      <c r="A1437" s="88"/>
      <c r="B1437" s="4"/>
      <c r="C1437" s="4"/>
      <c r="D1437" s="4"/>
      <c r="E1437" s="4"/>
    </row>
    <row r="1438" spans="1:5" ht="14.5" hidden="1">
      <c r="A1438" s="88"/>
      <c r="B1438" s="4"/>
      <c r="C1438" s="4"/>
      <c r="D1438" s="4"/>
      <c r="E1438" s="4"/>
    </row>
    <row r="1439" spans="1:5" ht="14.5" hidden="1">
      <c r="A1439" s="88"/>
      <c r="B1439" s="4"/>
      <c r="C1439" s="4"/>
      <c r="D1439" s="4"/>
      <c r="E1439" s="4"/>
    </row>
    <row r="1440" spans="1:5" ht="14.5" hidden="1">
      <c r="A1440" s="88"/>
      <c r="B1440" s="4"/>
      <c r="C1440" s="4"/>
      <c r="D1440" s="4"/>
      <c r="E1440" s="4"/>
    </row>
    <row r="1441" spans="1:5" ht="14.5" hidden="1">
      <c r="A1441" s="88"/>
      <c r="B1441" s="4"/>
      <c r="C1441" s="4"/>
      <c r="D1441" s="4"/>
      <c r="E1441" s="4"/>
    </row>
    <row r="1442" spans="1:5" ht="14.5" hidden="1">
      <c r="A1442" s="88"/>
      <c r="B1442" s="4"/>
      <c r="C1442" s="4"/>
      <c r="D1442" s="4"/>
      <c r="E1442" s="4"/>
    </row>
    <row r="1443" spans="1:5" ht="14.5" hidden="1">
      <c r="A1443" s="88"/>
      <c r="B1443" s="4"/>
      <c r="C1443" s="4"/>
      <c r="D1443" s="4"/>
      <c r="E1443" s="4"/>
    </row>
    <row r="1444" spans="1:5" ht="14.5" hidden="1">
      <c r="A1444" s="88"/>
      <c r="B1444" s="4"/>
      <c r="C1444" s="4"/>
      <c r="D1444" s="4"/>
      <c r="E1444" s="4"/>
    </row>
    <row r="1445" spans="1:5" ht="14.5" hidden="1">
      <c r="A1445" s="88"/>
      <c r="B1445" s="4"/>
      <c r="C1445" s="4"/>
      <c r="D1445" s="4"/>
      <c r="E1445" s="4"/>
    </row>
    <row r="1446" spans="1:5" ht="14.5" hidden="1">
      <c r="A1446" s="88"/>
      <c r="B1446" s="4"/>
      <c r="C1446" s="4"/>
      <c r="D1446" s="4"/>
      <c r="E1446" s="4"/>
    </row>
    <row r="1447" spans="1:5" ht="14.5" hidden="1">
      <c r="A1447" s="88"/>
      <c r="B1447" s="4"/>
      <c r="C1447" s="4"/>
      <c r="D1447" s="4"/>
      <c r="E1447" s="4"/>
    </row>
    <row r="1448" spans="1:5" ht="14.5" hidden="1">
      <c r="A1448" s="88"/>
      <c r="B1448" s="4"/>
      <c r="C1448" s="4"/>
      <c r="D1448" s="4"/>
      <c r="E1448" s="4"/>
    </row>
    <row r="1449" spans="1:5" ht="14.5" hidden="1">
      <c r="A1449" s="88"/>
      <c r="B1449" s="4"/>
      <c r="C1449" s="4"/>
      <c r="D1449" s="4"/>
      <c r="E1449" s="4"/>
    </row>
    <row r="1450" spans="1:5" ht="14.5" hidden="1">
      <c r="A1450" s="88"/>
      <c r="B1450" s="4"/>
      <c r="C1450" s="4"/>
      <c r="D1450" s="4"/>
      <c r="E1450" s="4"/>
    </row>
    <row r="1451" spans="1:5" ht="14.5" hidden="1">
      <c r="A1451" s="88"/>
      <c r="B1451" s="4"/>
      <c r="C1451" s="4"/>
      <c r="D1451" s="4"/>
      <c r="E1451" s="4"/>
    </row>
    <row r="1452" spans="1:5" ht="14.5" hidden="1">
      <c r="A1452" s="88"/>
      <c r="B1452" s="4"/>
      <c r="C1452" s="4"/>
      <c r="D1452" s="4"/>
      <c r="E1452" s="4"/>
    </row>
    <row r="1453" spans="1:5" ht="14.5" hidden="1">
      <c r="A1453" s="88"/>
      <c r="B1453" s="4"/>
      <c r="C1453" s="4"/>
      <c r="D1453" s="4"/>
      <c r="E1453" s="4"/>
    </row>
    <row r="1454" spans="1:5" ht="14.5" hidden="1">
      <c r="A1454" s="88"/>
      <c r="B1454" s="4"/>
      <c r="C1454" s="4"/>
      <c r="D1454" s="4"/>
      <c r="E1454" s="4"/>
    </row>
    <row r="1455" spans="1:5" ht="14.5" hidden="1">
      <c r="A1455" s="88"/>
      <c r="B1455" s="4"/>
      <c r="C1455" s="4"/>
      <c r="D1455" s="4"/>
      <c r="E1455" s="4"/>
    </row>
    <row r="1456" spans="1:5" ht="14.5" hidden="1">
      <c r="A1456" s="88"/>
      <c r="B1456" s="4"/>
      <c r="C1456" s="4"/>
      <c r="D1456" s="4"/>
      <c r="E1456" s="4"/>
    </row>
    <row r="1457" spans="1:5" ht="14.5" hidden="1">
      <c r="A1457" s="88"/>
      <c r="B1457" s="4"/>
      <c r="C1457" s="4"/>
      <c r="D1457" s="4"/>
      <c r="E1457" s="4"/>
    </row>
    <row r="1458" spans="1:5" ht="14.5" hidden="1">
      <c r="A1458" s="88"/>
      <c r="B1458" s="4"/>
      <c r="C1458" s="4"/>
      <c r="D1458" s="4"/>
      <c r="E1458" s="4"/>
    </row>
    <row r="1459" spans="1:5" ht="14.5" hidden="1">
      <c r="A1459" s="88"/>
      <c r="B1459" s="4"/>
      <c r="C1459" s="4"/>
      <c r="D1459" s="4"/>
      <c r="E1459" s="4"/>
    </row>
    <row r="1460" spans="1:5" ht="14.5" hidden="1">
      <c r="A1460" s="88"/>
      <c r="B1460" s="4"/>
      <c r="C1460" s="4"/>
      <c r="D1460" s="4"/>
      <c r="E1460" s="4"/>
    </row>
    <row r="1461" spans="1:5" ht="14.5" hidden="1">
      <c r="A1461" s="88"/>
      <c r="B1461" s="4"/>
      <c r="C1461" s="4"/>
      <c r="D1461" s="4"/>
      <c r="E1461" s="4"/>
    </row>
    <row r="1462" spans="1:5" ht="14.5" hidden="1">
      <c r="A1462" s="88"/>
      <c r="B1462" s="4"/>
      <c r="C1462" s="4"/>
      <c r="D1462" s="4"/>
      <c r="E1462" s="4"/>
    </row>
    <row r="1463" spans="1:5" ht="14.5" hidden="1">
      <c r="A1463" s="88"/>
      <c r="B1463" s="4"/>
      <c r="C1463" s="4"/>
      <c r="D1463" s="4"/>
      <c r="E1463" s="4"/>
    </row>
    <row r="1464" spans="1:5" ht="14.5" hidden="1">
      <c r="A1464" s="88"/>
      <c r="B1464" s="4"/>
      <c r="C1464" s="4"/>
      <c r="D1464" s="4"/>
      <c r="E1464" s="4"/>
    </row>
    <row r="1465" spans="1:5" ht="14.5" hidden="1">
      <c r="A1465" s="88"/>
      <c r="B1465" s="4"/>
      <c r="C1465" s="4"/>
      <c r="D1465" s="4"/>
      <c r="E1465" s="4"/>
    </row>
    <row r="1466" spans="1:5" ht="14.5" hidden="1">
      <c r="A1466" s="88"/>
      <c r="B1466" s="4"/>
      <c r="C1466" s="4"/>
      <c r="D1466" s="4"/>
      <c r="E1466" s="4"/>
    </row>
    <row r="1467" spans="1:5" ht="14.5" hidden="1">
      <c r="A1467" s="88"/>
      <c r="B1467" s="4"/>
      <c r="C1467" s="4"/>
      <c r="D1467" s="4"/>
      <c r="E1467" s="4"/>
    </row>
    <row r="1468" spans="1:5" ht="14.5" hidden="1">
      <c r="A1468" s="88"/>
      <c r="B1468" s="4"/>
      <c r="C1468" s="4"/>
      <c r="D1468" s="4"/>
      <c r="E1468" s="4"/>
    </row>
    <row r="1469" spans="1:5" ht="14.5" hidden="1">
      <c r="A1469" s="88"/>
      <c r="B1469" s="4"/>
      <c r="C1469" s="4"/>
      <c r="D1469" s="4"/>
      <c r="E1469" s="4"/>
    </row>
    <row r="1470" spans="1:5" ht="14.5" hidden="1">
      <c r="A1470" s="88"/>
      <c r="B1470" s="4"/>
      <c r="C1470" s="4"/>
      <c r="D1470" s="4"/>
      <c r="E1470" s="4"/>
    </row>
    <row r="1471" spans="1:5" ht="14.5" hidden="1">
      <c r="A1471" s="88"/>
      <c r="B1471" s="4"/>
      <c r="C1471" s="4"/>
      <c r="D1471" s="4"/>
      <c r="E1471" s="4"/>
    </row>
    <row r="1472" spans="1:5" ht="14.5" hidden="1">
      <c r="A1472" s="88"/>
      <c r="B1472" s="4"/>
      <c r="C1472" s="4"/>
      <c r="D1472" s="4"/>
      <c r="E1472" s="4"/>
    </row>
    <row r="1473" spans="1:5" ht="14.5" hidden="1">
      <c r="A1473" s="88"/>
      <c r="B1473" s="4"/>
      <c r="C1473" s="4"/>
      <c r="D1473" s="4"/>
      <c r="E1473" s="4"/>
    </row>
    <row r="1474" spans="1:5" ht="14.5" hidden="1">
      <c r="A1474" s="88"/>
      <c r="B1474" s="4"/>
      <c r="C1474" s="4"/>
      <c r="D1474" s="4"/>
      <c r="E1474" s="4"/>
    </row>
    <row r="1475" spans="1:5" ht="14.5" hidden="1">
      <c r="A1475" s="88"/>
      <c r="B1475" s="4"/>
      <c r="C1475" s="4"/>
      <c r="D1475" s="4"/>
      <c r="E1475" s="4"/>
    </row>
    <row r="1476" spans="1:5" ht="14.5" hidden="1">
      <c r="A1476" s="88"/>
      <c r="B1476" s="4"/>
      <c r="C1476" s="4"/>
      <c r="D1476" s="4"/>
      <c r="E1476" s="4"/>
    </row>
    <row r="1477" spans="1:5" ht="14.5" hidden="1">
      <c r="A1477" s="88"/>
      <c r="B1477" s="4"/>
      <c r="C1477" s="4"/>
      <c r="D1477" s="4"/>
      <c r="E1477" s="4"/>
    </row>
    <row r="1478" spans="1:5" ht="14.5" hidden="1">
      <c r="A1478" s="88"/>
      <c r="B1478" s="4"/>
      <c r="C1478" s="4"/>
      <c r="D1478" s="4"/>
      <c r="E1478" s="4"/>
    </row>
    <row r="1479" spans="1:5" ht="14.5" hidden="1">
      <c r="A1479" s="88"/>
      <c r="B1479" s="4"/>
      <c r="C1479" s="4"/>
      <c r="D1479" s="4"/>
      <c r="E1479" s="4"/>
    </row>
    <row r="1480" spans="1:5" ht="14.5" hidden="1">
      <c r="A1480" s="88"/>
      <c r="B1480" s="4"/>
      <c r="C1480" s="4"/>
      <c r="D1480" s="4"/>
      <c r="E1480" s="4"/>
    </row>
    <row r="1481" spans="1:5" ht="14.5" hidden="1">
      <c r="A1481" s="88"/>
      <c r="B1481" s="4"/>
      <c r="C1481" s="4"/>
      <c r="D1481" s="4"/>
      <c r="E1481" s="4"/>
    </row>
    <row r="1482" spans="1:5" ht="14.5" hidden="1">
      <c r="A1482" s="88"/>
      <c r="B1482" s="4"/>
      <c r="C1482" s="4"/>
      <c r="D1482" s="4"/>
      <c r="E1482" s="4"/>
    </row>
    <row r="1483" spans="1:5" ht="14.5" hidden="1">
      <c r="A1483" s="88"/>
      <c r="B1483" s="4"/>
      <c r="C1483" s="4"/>
      <c r="D1483" s="4"/>
      <c r="E1483" s="4"/>
    </row>
    <row r="1484" spans="1:5" ht="14.5" hidden="1">
      <c r="A1484" s="88"/>
      <c r="B1484" s="4"/>
      <c r="C1484" s="4"/>
      <c r="D1484" s="4"/>
      <c r="E1484" s="4"/>
    </row>
    <row r="1485" spans="1:5" ht="14.5" hidden="1">
      <c r="A1485" s="88"/>
      <c r="B1485" s="4"/>
      <c r="C1485" s="4"/>
      <c r="D1485" s="4"/>
      <c r="E1485" s="4"/>
    </row>
    <row r="1486" spans="1:5" ht="14.5" hidden="1">
      <c r="A1486" s="88"/>
      <c r="B1486" s="4"/>
      <c r="C1486" s="4"/>
      <c r="D1486" s="4"/>
      <c r="E1486" s="4"/>
    </row>
    <row r="1487" spans="1:5" ht="14.5" hidden="1">
      <c r="A1487" s="88"/>
      <c r="B1487" s="4"/>
      <c r="C1487" s="4"/>
      <c r="D1487" s="4"/>
      <c r="E1487" s="4"/>
    </row>
    <row r="1488" spans="1:5" ht="14.5" hidden="1">
      <c r="A1488" s="88"/>
      <c r="B1488" s="4"/>
      <c r="C1488" s="4"/>
      <c r="D1488" s="4"/>
      <c r="E1488" s="4"/>
    </row>
    <row r="1489" spans="1:5" ht="14.5" hidden="1">
      <c r="A1489" s="88"/>
      <c r="B1489" s="4"/>
      <c r="C1489" s="4"/>
      <c r="D1489" s="4"/>
      <c r="E1489" s="4"/>
    </row>
    <row r="1490" spans="1:5" ht="14.5" hidden="1">
      <c r="A1490" s="88"/>
      <c r="B1490" s="4"/>
      <c r="C1490" s="4"/>
      <c r="D1490" s="4"/>
      <c r="E1490" s="4"/>
    </row>
    <row r="1491" spans="1:5" ht="14.5" hidden="1">
      <c r="A1491" s="88"/>
      <c r="B1491" s="4"/>
      <c r="C1491" s="4"/>
      <c r="D1491" s="4"/>
      <c r="E1491" s="4"/>
    </row>
    <row r="1492" spans="1:5" ht="14.5" hidden="1">
      <c r="A1492" s="88"/>
      <c r="B1492" s="4"/>
      <c r="C1492" s="4"/>
      <c r="D1492" s="4"/>
      <c r="E1492" s="4"/>
    </row>
    <row r="1493" spans="1:5" ht="14.5" hidden="1">
      <c r="A1493" s="88"/>
      <c r="B1493" s="4"/>
      <c r="C1493" s="4"/>
      <c r="D1493" s="4"/>
      <c r="E1493" s="4"/>
    </row>
    <row r="1494" spans="1:5" ht="14.5" hidden="1">
      <c r="A1494" s="88"/>
      <c r="B1494" s="4"/>
      <c r="C1494" s="4"/>
      <c r="D1494" s="4"/>
      <c r="E1494" s="4"/>
    </row>
    <row r="1495" spans="1:5" ht="14.5" hidden="1">
      <c r="A1495" s="88"/>
      <c r="B1495" s="4"/>
      <c r="C1495" s="4"/>
      <c r="D1495" s="4"/>
      <c r="E1495" s="4"/>
    </row>
    <row r="1496" spans="1:5" ht="14.5" hidden="1">
      <c r="A1496" s="88"/>
      <c r="B1496" s="4"/>
      <c r="C1496" s="4"/>
      <c r="D1496" s="4"/>
      <c r="E1496" s="4"/>
    </row>
    <row r="1497" spans="1:5" ht="14.5" hidden="1">
      <c r="A1497" s="88"/>
      <c r="B1497" s="4"/>
      <c r="C1497" s="4"/>
      <c r="D1497" s="4"/>
      <c r="E1497" s="4"/>
    </row>
    <row r="1498" spans="1:5" ht="14.5" hidden="1">
      <c r="A1498" s="88"/>
      <c r="B1498" s="4"/>
      <c r="C1498" s="4"/>
      <c r="D1498" s="4"/>
      <c r="E1498" s="4"/>
    </row>
    <row r="1499" spans="1:5" ht="14.5" hidden="1">
      <c r="A1499" s="88"/>
      <c r="B1499" s="4"/>
      <c r="C1499" s="4"/>
      <c r="D1499" s="4"/>
      <c r="E1499" s="4"/>
    </row>
    <row r="1500" spans="1:5" ht="14.5" hidden="1">
      <c r="A1500" s="88"/>
      <c r="B1500" s="4"/>
      <c r="C1500" s="4"/>
      <c r="D1500" s="4"/>
      <c r="E1500" s="4"/>
    </row>
    <row r="1501" spans="1:5" ht="14.5" hidden="1">
      <c r="A1501" s="88"/>
      <c r="B1501" s="4"/>
      <c r="C1501" s="4"/>
      <c r="D1501" s="4"/>
      <c r="E1501" s="4"/>
    </row>
    <row r="1502" spans="1:5" ht="14.5" hidden="1">
      <c r="A1502" s="88"/>
      <c r="B1502" s="4"/>
      <c r="C1502" s="4"/>
      <c r="D1502" s="4"/>
      <c r="E1502" s="4"/>
    </row>
    <row r="1503" spans="1:5" ht="14.5" hidden="1">
      <c r="A1503" s="88"/>
      <c r="B1503" s="4"/>
      <c r="C1503" s="4"/>
      <c r="D1503" s="4"/>
      <c r="E1503" s="4"/>
    </row>
    <row r="1504" spans="1:5" ht="14.5" hidden="1">
      <c r="A1504" s="88"/>
      <c r="B1504" s="4"/>
      <c r="C1504" s="4"/>
      <c r="D1504" s="4"/>
      <c r="E1504" s="4"/>
    </row>
    <row r="1505" spans="1:5" ht="14.5" hidden="1">
      <c r="A1505" s="88"/>
      <c r="B1505" s="4"/>
      <c r="C1505" s="4"/>
      <c r="D1505" s="4"/>
      <c r="E1505" s="4"/>
    </row>
    <row r="1506" spans="1:5" ht="14.5" hidden="1">
      <c r="A1506" s="88"/>
      <c r="B1506" s="4"/>
      <c r="C1506" s="4"/>
      <c r="D1506" s="4"/>
      <c r="E1506" s="4"/>
    </row>
    <row r="1507" spans="1:5" ht="14.5" hidden="1">
      <c r="A1507" s="88"/>
      <c r="B1507" s="4"/>
      <c r="C1507" s="4"/>
      <c r="D1507" s="4"/>
      <c r="E1507" s="4"/>
    </row>
    <row r="1508" spans="1:5" ht="14.5" hidden="1">
      <c r="A1508" s="88"/>
      <c r="B1508" s="4"/>
      <c r="C1508" s="4"/>
      <c r="D1508" s="4"/>
      <c r="E1508" s="4"/>
    </row>
    <row r="1509" spans="1:5" ht="14.5" hidden="1">
      <c r="A1509" s="88"/>
      <c r="B1509" s="4"/>
      <c r="C1509" s="4"/>
      <c r="D1509" s="4"/>
      <c r="E1509" s="4"/>
    </row>
    <row r="1510" spans="1:5" ht="14.5" hidden="1">
      <c r="A1510" s="88"/>
      <c r="B1510" s="4"/>
      <c r="C1510" s="4"/>
      <c r="D1510" s="4"/>
      <c r="E1510" s="4"/>
    </row>
    <row r="1511" spans="1:5" ht="14.5" hidden="1">
      <c r="A1511" s="88"/>
      <c r="B1511" s="4"/>
      <c r="C1511" s="4"/>
      <c r="D1511" s="4"/>
      <c r="E1511" s="4"/>
    </row>
    <row r="1512" spans="1:5" ht="14.5" hidden="1">
      <c r="A1512" s="88"/>
      <c r="B1512" s="4"/>
      <c r="C1512" s="4"/>
      <c r="D1512" s="4"/>
      <c r="E1512" s="4"/>
    </row>
    <row r="1513" spans="1:5" ht="14.5" hidden="1">
      <c r="A1513" s="88"/>
      <c r="B1513" s="4"/>
      <c r="C1513" s="4"/>
      <c r="D1513" s="4"/>
      <c r="E1513" s="4"/>
    </row>
    <row r="1514" spans="1:5" ht="14.5" hidden="1">
      <c r="A1514" s="88"/>
      <c r="B1514" s="4"/>
      <c r="C1514" s="4"/>
      <c r="D1514" s="4"/>
      <c r="E1514" s="4"/>
    </row>
    <row r="1515" spans="1:5" ht="14.5" hidden="1">
      <c r="A1515" s="88"/>
      <c r="B1515" s="4"/>
      <c r="C1515" s="4"/>
      <c r="D1515" s="4"/>
      <c r="E1515" s="4"/>
    </row>
    <row r="1516" spans="1:5" ht="14.5" hidden="1">
      <c r="A1516" s="88"/>
      <c r="B1516" s="4"/>
      <c r="C1516" s="4"/>
      <c r="D1516" s="4"/>
      <c r="E1516" s="4"/>
    </row>
    <row r="1517" spans="1:5" ht="14.5" hidden="1">
      <c r="A1517" s="88"/>
      <c r="B1517" s="4"/>
      <c r="C1517" s="4"/>
      <c r="D1517" s="4"/>
      <c r="E1517" s="4"/>
    </row>
    <row r="1518" spans="1:5" ht="14.5" hidden="1">
      <c r="A1518" s="88"/>
      <c r="B1518" s="4"/>
      <c r="C1518" s="4"/>
      <c r="D1518" s="4"/>
      <c r="E1518" s="4"/>
    </row>
    <row r="1519" spans="1:5" ht="14.5" hidden="1">
      <c r="A1519" s="88"/>
      <c r="B1519" s="4"/>
      <c r="C1519" s="4"/>
      <c r="D1519" s="4"/>
      <c r="E1519" s="4"/>
    </row>
    <row r="1520" spans="1:5" ht="14.5" hidden="1">
      <c r="A1520" s="88"/>
      <c r="B1520" s="4"/>
      <c r="C1520" s="4"/>
      <c r="D1520" s="4"/>
      <c r="E1520" s="4"/>
    </row>
    <row r="1521" spans="1:5" ht="14.5" hidden="1">
      <c r="A1521" s="88"/>
      <c r="B1521" s="4"/>
      <c r="C1521" s="4"/>
      <c r="D1521" s="4"/>
      <c r="E1521" s="4"/>
    </row>
    <row r="1522" spans="1:5" ht="14.5" hidden="1">
      <c r="A1522" s="88"/>
      <c r="B1522" s="4"/>
      <c r="C1522" s="4"/>
      <c r="D1522" s="4"/>
      <c r="E1522" s="4"/>
    </row>
    <row r="1523" spans="1:5" ht="14.5" hidden="1">
      <c r="A1523" s="88"/>
      <c r="B1523" s="4"/>
      <c r="C1523" s="4"/>
      <c r="D1523" s="4"/>
      <c r="E1523" s="4"/>
    </row>
    <row r="1524" spans="1:5" ht="14.5" hidden="1">
      <c r="A1524" s="88"/>
      <c r="B1524" s="4"/>
      <c r="C1524" s="4"/>
      <c r="D1524" s="4"/>
      <c r="E1524" s="4"/>
    </row>
    <row r="1525" spans="1:5" ht="14.5" hidden="1">
      <c r="A1525" s="88"/>
      <c r="B1525" s="4"/>
      <c r="C1525" s="4"/>
      <c r="D1525" s="4"/>
      <c r="E1525" s="4"/>
    </row>
    <row r="1526" spans="1:5" ht="14.5" hidden="1">
      <c r="A1526" s="88"/>
      <c r="B1526" s="4"/>
      <c r="C1526" s="4"/>
      <c r="D1526" s="4"/>
      <c r="E1526" s="4"/>
    </row>
    <row r="1527" spans="1:5" ht="14.5" hidden="1">
      <c r="A1527" s="88"/>
      <c r="B1527" s="4"/>
      <c r="C1527" s="4"/>
      <c r="D1527" s="4"/>
      <c r="E1527" s="4"/>
    </row>
    <row r="1528" spans="1:5" ht="14.5" hidden="1">
      <c r="A1528" s="88"/>
      <c r="B1528" s="4"/>
      <c r="C1528" s="4"/>
      <c r="D1528" s="4"/>
      <c r="E1528" s="4"/>
    </row>
    <row r="1529" spans="1:5" ht="14.5" hidden="1">
      <c r="A1529" s="88"/>
      <c r="B1529" s="4"/>
      <c r="C1529" s="4"/>
      <c r="D1529" s="4"/>
      <c r="E1529" s="4"/>
    </row>
    <row r="1530" spans="1:5" ht="14.5" hidden="1">
      <c r="A1530" s="88"/>
      <c r="B1530" s="4"/>
      <c r="C1530" s="4"/>
      <c r="D1530" s="4"/>
      <c r="E1530" s="4"/>
    </row>
    <row r="1531" spans="1:5" ht="14.5" hidden="1">
      <c r="A1531" s="88"/>
      <c r="B1531" s="4"/>
      <c r="C1531" s="4"/>
      <c r="D1531" s="4"/>
      <c r="E1531" s="4"/>
    </row>
    <row r="1532" spans="1:5" ht="14.5" hidden="1">
      <c r="A1532" s="88"/>
      <c r="B1532" s="4"/>
      <c r="C1532" s="4"/>
      <c r="D1532" s="4"/>
      <c r="E1532" s="4"/>
    </row>
    <row r="1533" spans="1:5" ht="14.5" hidden="1">
      <c r="A1533" s="88"/>
      <c r="B1533" s="4"/>
      <c r="C1533" s="4"/>
      <c r="D1533" s="4"/>
      <c r="E1533" s="4"/>
    </row>
    <row r="1534" spans="1:5" ht="14.5" hidden="1">
      <c r="A1534" s="88"/>
      <c r="B1534" s="4"/>
      <c r="C1534" s="4"/>
      <c r="D1534" s="4"/>
      <c r="E1534" s="4"/>
    </row>
    <row r="1535" spans="1:5" ht="14.5" hidden="1">
      <c r="A1535" s="88"/>
      <c r="B1535" s="4"/>
      <c r="C1535" s="4"/>
      <c r="D1535" s="4"/>
      <c r="E1535" s="4"/>
    </row>
    <row r="1536" spans="1:5" ht="14.5" hidden="1">
      <c r="A1536" s="88"/>
      <c r="B1536" s="4"/>
      <c r="C1536" s="4"/>
      <c r="D1536" s="4"/>
      <c r="E1536" s="4"/>
    </row>
    <row r="1537" spans="1:5" ht="14.5" hidden="1">
      <c r="A1537" s="88"/>
      <c r="B1537" s="4"/>
      <c r="C1537" s="4"/>
      <c r="D1537" s="4"/>
      <c r="E1537" s="4"/>
    </row>
    <row r="1538" spans="1:5" ht="14.5" hidden="1">
      <c r="A1538" s="88"/>
      <c r="B1538" s="4"/>
      <c r="C1538" s="4"/>
      <c r="D1538" s="4"/>
      <c r="E1538" s="4"/>
    </row>
    <row r="1539" spans="1:5" ht="14.5" hidden="1">
      <c r="A1539" s="88"/>
      <c r="B1539" s="4"/>
      <c r="C1539" s="4"/>
      <c r="D1539" s="4"/>
      <c r="E1539" s="4"/>
    </row>
    <row r="1540" spans="1:5" ht="14.5" hidden="1">
      <c r="A1540" s="88"/>
      <c r="B1540" s="4"/>
      <c r="C1540" s="4"/>
      <c r="D1540" s="4"/>
      <c r="E1540" s="4"/>
    </row>
    <row r="1541" spans="1:5" ht="14.5" hidden="1">
      <c r="A1541" s="88"/>
      <c r="B1541" s="4"/>
      <c r="C1541" s="4"/>
      <c r="D1541" s="4"/>
      <c r="E1541" s="4"/>
    </row>
    <row r="1542" spans="1:5" ht="14.5" hidden="1">
      <c r="A1542" s="88"/>
      <c r="B1542" s="4"/>
      <c r="C1542" s="4"/>
      <c r="D1542" s="4"/>
      <c r="E1542" s="4"/>
    </row>
    <row r="1543" spans="1:5" ht="14.5" hidden="1">
      <c r="A1543" s="88"/>
      <c r="B1543" s="4"/>
      <c r="C1543" s="4"/>
      <c r="D1543" s="4"/>
      <c r="E1543" s="4"/>
    </row>
    <row r="1544" spans="1:5" ht="14.5" hidden="1">
      <c r="A1544" s="88"/>
      <c r="B1544" s="4"/>
      <c r="C1544" s="4"/>
      <c r="D1544" s="4"/>
      <c r="E1544" s="4"/>
    </row>
    <row r="1545" spans="1:5" ht="14.5" hidden="1">
      <c r="A1545" s="88"/>
      <c r="B1545" s="4"/>
      <c r="C1545" s="4"/>
      <c r="D1545" s="4"/>
      <c r="E1545" s="4"/>
    </row>
    <row r="1546" spans="1:5" ht="14.5" hidden="1">
      <c r="A1546" s="88"/>
      <c r="B1546" s="4"/>
      <c r="C1546" s="4"/>
      <c r="D1546" s="4"/>
      <c r="E1546" s="4"/>
    </row>
    <row r="1547" spans="1:5" ht="14.5" hidden="1">
      <c r="A1547" s="88"/>
      <c r="B1547" s="4"/>
      <c r="C1547" s="4"/>
      <c r="D1547" s="4"/>
      <c r="E1547" s="4"/>
    </row>
    <row r="1548" spans="1:5" ht="14.5" hidden="1">
      <c r="A1548" s="88"/>
      <c r="B1548" s="4"/>
      <c r="C1548" s="4"/>
      <c r="D1548" s="4"/>
      <c r="E1548" s="4"/>
    </row>
    <row r="1549" spans="1:5" ht="14.5" hidden="1">
      <c r="A1549" s="88"/>
      <c r="B1549" s="4"/>
      <c r="C1549" s="4"/>
      <c r="D1549" s="4"/>
      <c r="E1549" s="4"/>
    </row>
    <row r="1550" spans="1:5" ht="14.5" hidden="1">
      <c r="A1550" s="88"/>
      <c r="B1550" s="4"/>
      <c r="C1550" s="4"/>
      <c r="D1550" s="4"/>
      <c r="E1550" s="4"/>
    </row>
    <row r="1551" spans="1:5" ht="14.5" hidden="1">
      <c r="A1551" s="88"/>
      <c r="B1551" s="4"/>
      <c r="C1551" s="4"/>
      <c r="D1551" s="4"/>
      <c r="E1551" s="4"/>
    </row>
    <row r="1552" spans="1:5" ht="14.5" hidden="1">
      <c r="A1552" s="88"/>
      <c r="B1552" s="4"/>
      <c r="C1552" s="4"/>
      <c r="D1552" s="4"/>
      <c r="E1552" s="4"/>
    </row>
    <row r="1553" spans="1:5" ht="14.5" hidden="1">
      <c r="A1553" s="88"/>
      <c r="B1553" s="4"/>
      <c r="C1553" s="4"/>
      <c r="D1553" s="4"/>
      <c r="E1553" s="4"/>
    </row>
    <row r="1554" spans="1:5" ht="14.5" hidden="1">
      <c r="A1554" s="88"/>
      <c r="B1554" s="4"/>
      <c r="C1554" s="4"/>
      <c r="D1554" s="4"/>
      <c r="E1554" s="4"/>
    </row>
    <row r="1555" spans="1:5" ht="14.5" hidden="1">
      <c r="A1555" s="88"/>
      <c r="B1555" s="4"/>
      <c r="C1555" s="4"/>
      <c r="D1555" s="4"/>
      <c r="E1555" s="4"/>
    </row>
    <row r="1556" spans="1:5" ht="14.5" hidden="1">
      <c r="A1556" s="88"/>
      <c r="B1556" s="4"/>
      <c r="C1556" s="4"/>
      <c r="D1556" s="4"/>
      <c r="E1556" s="4"/>
    </row>
    <row r="1557" spans="1:5" ht="14.5" hidden="1">
      <c r="A1557" s="88"/>
      <c r="B1557" s="4"/>
      <c r="C1557" s="4"/>
      <c r="D1557" s="4"/>
      <c r="E1557" s="4"/>
    </row>
    <row r="1558" spans="1:5" ht="14.5" hidden="1">
      <c r="A1558" s="88"/>
      <c r="B1558" s="4"/>
      <c r="C1558" s="4"/>
      <c r="D1558" s="4"/>
      <c r="E1558" s="4"/>
    </row>
    <row r="1559" spans="1:5" ht="14.5" hidden="1">
      <c r="A1559" s="88"/>
      <c r="B1559" s="4"/>
      <c r="C1559" s="4"/>
      <c r="D1559" s="4"/>
      <c r="E1559" s="4"/>
    </row>
    <row r="1560" spans="1:5" ht="14.5" hidden="1">
      <c r="A1560" s="88"/>
      <c r="B1560" s="4"/>
      <c r="C1560" s="4"/>
      <c r="D1560" s="4"/>
      <c r="E1560" s="4"/>
    </row>
    <row r="1561" spans="1:5" ht="14.5" hidden="1">
      <c r="A1561" s="88"/>
      <c r="B1561" s="4"/>
      <c r="C1561" s="4"/>
      <c r="D1561" s="4"/>
      <c r="E1561" s="4"/>
    </row>
    <row r="1562" spans="1:5" ht="14.5" hidden="1">
      <c r="A1562" s="88"/>
      <c r="B1562" s="4"/>
      <c r="C1562" s="4"/>
      <c r="D1562" s="4"/>
      <c r="E1562" s="4"/>
    </row>
    <row r="1563" spans="1:5" ht="14.5" hidden="1">
      <c r="A1563" s="88"/>
      <c r="B1563" s="4"/>
      <c r="C1563" s="4"/>
      <c r="D1563" s="4"/>
      <c r="E1563" s="4"/>
    </row>
    <row r="1564" spans="1:5" ht="14.5" hidden="1">
      <c r="A1564" s="88"/>
      <c r="B1564" s="4"/>
      <c r="C1564" s="4"/>
      <c r="D1564" s="4"/>
      <c r="E1564" s="4"/>
    </row>
    <row r="1565" spans="1:5" ht="14.5" hidden="1">
      <c r="A1565" s="88"/>
      <c r="B1565" s="4"/>
      <c r="C1565" s="4"/>
      <c r="D1565" s="4"/>
      <c r="E1565" s="4"/>
    </row>
    <row r="1566" spans="1:5" ht="14.5" hidden="1">
      <c r="A1566" s="88"/>
      <c r="B1566" s="4"/>
      <c r="C1566" s="4"/>
      <c r="D1566" s="4"/>
      <c r="E1566" s="4"/>
    </row>
    <row r="1567" spans="1:5" ht="14.5" hidden="1">
      <c r="A1567" s="88"/>
      <c r="B1567" s="4"/>
      <c r="C1567" s="4"/>
      <c r="D1567" s="4"/>
      <c r="E1567" s="4"/>
    </row>
    <row r="1568" spans="1:5" ht="14.5" hidden="1">
      <c r="A1568" s="88"/>
      <c r="B1568" s="4"/>
      <c r="C1568" s="4"/>
      <c r="D1568" s="4"/>
      <c r="E1568" s="4"/>
    </row>
    <row r="1569" spans="1:5" ht="14.5" hidden="1">
      <c r="A1569" s="88"/>
      <c r="B1569" s="4"/>
      <c r="C1569" s="4"/>
      <c r="D1569" s="4"/>
      <c r="E1569" s="4"/>
    </row>
    <row r="1570" spans="1:5" ht="14.5" hidden="1">
      <c r="A1570" s="88"/>
      <c r="B1570" s="4"/>
      <c r="C1570" s="4"/>
      <c r="D1570" s="4"/>
      <c r="E1570" s="4"/>
    </row>
    <row r="1571" spans="1:5" ht="14.5" hidden="1">
      <c r="A1571" s="88"/>
      <c r="B1571" s="4"/>
      <c r="C1571" s="4"/>
      <c r="D1571" s="4"/>
      <c r="E1571" s="4"/>
    </row>
    <row r="1572" spans="1:5" ht="14.5" hidden="1">
      <c r="A1572" s="88"/>
      <c r="B1572" s="4"/>
      <c r="C1572" s="4"/>
      <c r="D1572" s="4"/>
      <c r="E1572" s="4"/>
    </row>
    <row r="1573" spans="1:5" ht="14.5" hidden="1">
      <c r="A1573" s="88"/>
      <c r="B1573" s="4"/>
      <c r="C1573" s="4"/>
      <c r="D1573" s="4"/>
      <c r="E1573" s="4"/>
    </row>
    <row r="1574" spans="1:5" ht="14.5" hidden="1">
      <c r="A1574" s="88"/>
      <c r="B1574" s="4"/>
      <c r="C1574" s="4"/>
      <c r="D1574" s="4"/>
      <c r="E1574" s="4"/>
    </row>
    <row r="1575" spans="1:5" ht="14.5" hidden="1">
      <c r="A1575" s="88"/>
      <c r="B1575" s="4"/>
      <c r="C1575" s="4"/>
      <c r="D1575" s="4"/>
      <c r="E1575" s="4"/>
    </row>
    <row r="1576" spans="1:5" ht="14.5" hidden="1">
      <c r="A1576" s="88"/>
      <c r="B1576" s="4"/>
      <c r="C1576" s="4"/>
      <c r="D1576" s="4"/>
      <c r="E1576" s="4"/>
    </row>
    <row r="1577" spans="1:5" ht="14.5" hidden="1">
      <c r="A1577" s="88"/>
      <c r="B1577" s="4"/>
      <c r="C1577" s="4"/>
      <c r="D1577" s="4"/>
      <c r="E1577" s="4"/>
    </row>
    <row r="1578" spans="1:5" ht="14.5" hidden="1">
      <c r="A1578" s="88"/>
      <c r="B1578" s="4"/>
      <c r="C1578" s="4"/>
      <c r="D1578" s="4"/>
      <c r="E1578" s="4"/>
    </row>
    <row r="1579" spans="1:5" ht="14.5" hidden="1">
      <c r="A1579" s="88"/>
      <c r="B1579" s="4"/>
      <c r="C1579" s="4"/>
      <c r="D1579" s="4"/>
      <c r="E1579" s="4"/>
    </row>
    <row r="1580" spans="1:5" ht="14.5" hidden="1">
      <c r="A1580" s="88"/>
      <c r="B1580" s="4"/>
      <c r="C1580" s="4"/>
      <c r="D1580" s="4"/>
      <c r="E1580" s="4"/>
    </row>
    <row r="1581" spans="1:5" ht="14.5" hidden="1">
      <c r="A1581" s="88"/>
      <c r="B1581" s="4"/>
      <c r="C1581" s="4"/>
      <c r="D1581" s="4"/>
      <c r="E1581" s="4"/>
    </row>
    <row r="1582" spans="1:5" ht="14.5" hidden="1">
      <c r="A1582" s="88"/>
      <c r="B1582" s="4"/>
      <c r="C1582" s="4"/>
      <c r="D1582" s="4"/>
      <c r="E1582" s="4"/>
    </row>
    <row r="1583" spans="1:5" ht="14.5" hidden="1">
      <c r="A1583" s="88"/>
      <c r="B1583" s="4"/>
      <c r="C1583" s="4"/>
      <c r="D1583" s="4"/>
      <c r="E1583" s="4"/>
    </row>
    <row r="1584" spans="1:5" ht="14.5" hidden="1">
      <c r="A1584" s="88"/>
      <c r="B1584" s="4"/>
      <c r="C1584" s="4"/>
      <c r="D1584" s="4"/>
      <c r="E1584" s="4"/>
    </row>
    <row r="1585" spans="1:5" ht="14.5" hidden="1">
      <c r="A1585" s="88"/>
      <c r="B1585" s="4"/>
      <c r="C1585" s="4"/>
      <c r="D1585" s="4"/>
      <c r="E1585" s="4"/>
    </row>
    <row r="1586" spans="1:5" ht="14.5" hidden="1">
      <c r="A1586" s="88"/>
      <c r="B1586" s="4"/>
      <c r="C1586" s="4"/>
      <c r="D1586" s="4"/>
      <c r="E1586" s="4"/>
    </row>
    <row r="1587" spans="1:5" ht="14.5" hidden="1">
      <c r="A1587" s="88"/>
      <c r="B1587" s="4"/>
      <c r="C1587" s="4"/>
      <c r="D1587" s="4"/>
      <c r="E1587" s="4"/>
    </row>
    <row r="1588" spans="1:5" ht="14.5" hidden="1">
      <c r="A1588" s="88"/>
      <c r="B1588" s="4"/>
      <c r="C1588" s="4"/>
      <c r="D1588" s="4"/>
      <c r="E1588" s="4"/>
    </row>
    <row r="1589" spans="1:5" ht="14.5" hidden="1">
      <c r="A1589" s="88"/>
      <c r="B1589" s="4"/>
      <c r="C1589" s="4"/>
      <c r="D1589" s="4"/>
      <c r="E1589" s="4"/>
    </row>
    <row r="1590" spans="1:5" ht="14.5" hidden="1">
      <c r="A1590" s="88"/>
      <c r="B1590" s="4"/>
      <c r="C1590" s="4"/>
      <c r="D1590" s="4"/>
      <c r="E1590" s="4"/>
    </row>
    <row r="1591" spans="1:5" ht="14.5" hidden="1">
      <c r="A1591" s="88"/>
      <c r="B1591" s="4"/>
      <c r="C1591" s="4"/>
      <c r="D1591" s="4"/>
      <c r="E1591" s="4"/>
    </row>
    <row r="1592" spans="1:5" ht="14.5" hidden="1">
      <c r="A1592" s="88"/>
      <c r="B1592" s="4"/>
      <c r="C1592" s="4"/>
      <c r="D1592" s="4"/>
      <c r="E1592" s="4"/>
    </row>
    <row r="1593" spans="1:5" ht="14.5" hidden="1">
      <c r="A1593" s="88"/>
      <c r="B1593" s="4"/>
      <c r="C1593" s="4"/>
      <c r="D1593" s="4"/>
      <c r="E1593" s="4"/>
    </row>
    <row r="1594" spans="1:5" ht="14.5" hidden="1">
      <c r="A1594" s="88"/>
      <c r="B1594" s="4"/>
      <c r="C1594" s="4"/>
      <c r="D1594" s="4"/>
      <c r="E1594" s="4"/>
    </row>
    <row r="1595" spans="1:5" ht="14.5" hidden="1">
      <c r="A1595" s="88"/>
      <c r="B1595" s="4"/>
      <c r="C1595" s="4"/>
      <c r="D1595" s="4"/>
      <c r="E1595" s="4"/>
    </row>
    <row r="1596" spans="1:5" ht="14.5" hidden="1">
      <c r="A1596" s="88"/>
      <c r="B1596" s="4"/>
      <c r="C1596" s="4"/>
      <c r="D1596" s="4"/>
      <c r="E1596" s="4"/>
    </row>
    <row r="1597" spans="1:5" ht="14.5" hidden="1">
      <c r="A1597" s="88"/>
      <c r="B1597" s="4"/>
      <c r="C1597" s="4"/>
      <c r="D1597" s="4"/>
      <c r="E1597" s="4"/>
    </row>
    <row r="1598" spans="1:5" ht="14.5" hidden="1">
      <c r="A1598" s="88"/>
      <c r="B1598" s="4"/>
      <c r="C1598" s="4"/>
      <c r="D1598" s="4"/>
      <c r="E1598" s="4"/>
    </row>
    <row r="1599" spans="1:5" ht="14.5" hidden="1">
      <c r="A1599" s="88"/>
      <c r="B1599" s="4"/>
      <c r="C1599" s="4"/>
      <c r="D1599" s="4"/>
      <c r="E1599" s="4"/>
    </row>
    <row r="1600" spans="1:5" ht="14.5" hidden="1">
      <c r="A1600" s="88"/>
      <c r="B1600" s="4"/>
      <c r="C1600" s="4"/>
      <c r="D1600" s="4"/>
      <c r="E1600" s="4"/>
    </row>
    <row r="1601" spans="1:5" ht="14.5" hidden="1">
      <c r="A1601" s="88"/>
      <c r="B1601" s="4"/>
      <c r="C1601" s="4"/>
      <c r="D1601" s="4"/>
      <c r="E1601" s="4"/>
    </row>
    <row r="1602" spans="1:5" ht="14.5" hidden="1">
      <c r="A1602" s="88"/>
      <c r="B1602" s="4"/>
      <c r="C1602" s="4"/>
      <c r="D1602" s="4"/>
      <c r="E1602" s="4"/>
    </row>
    <row r="1603" spans="1:5" ht="14.5" hidden="1">
      <c r="A1603" s="88"/>
      <c r="B1603" s="4"/>
      <c r="C1603" s="4"/>
      <c r="D1603" s="4"/>
      <c r="E1603" s="4"/>
    </row>
    <row r="1604" spans="1:5" ht="14.5" hidden="1">
      <c r="A1604" s="88"/>
      <c r="B1604" s="4"/>
      <c r="C1604" s="4"/>
      <c r="D1604" s="4"/>
      <c r="E1604" s="4"/>
    </row>
    <row r="1605" spans="1:5" ht="14.5" hidden="1">
      <c r="A1605" s="88"/>
      <c r="B1605" s="4"/>
      <c r="C1605" s="4"/>
      <c r="D1605" s="4"/>
      <c r="E1605" s="4"/>
    </row>
    <row r="1606" spans="1:5" ht="14.5" hidden="1">
      <c r="A1606" s="88"/>
      <c r="B1606" s="4"/>
      <c r="C1606" s="4"/>
      <c r="D1606" s="4"/>
      <c r="E1606" s="4"/>
    </row>
    <row r="1607" spans="1:5" ht="14.5" hidden="1">
      <c r="A1607" s="88"/>
      <c r="B1607" s="4"/>
      <c r="C1607" s="4"/>
      <c r="D1607" s="4"/>
      <c r="E1607" s="4"/>
    </row>
    <row r="1608" spans="1:5" ht="14.5" hidden="1">
      <c r="A1608" s="88"/>
      <c r="B1608" s="4"/>
      <c r="C1608" s="4"/>
      <c r="D1608" s="4"/>
      <c r="E1608" s="4"/>
    </row>
    <row r="1609" spans="1:5" ht="14.5" hidden="1">
      <c r="A1609" s="88"/>
      <c r="B1609" s="4"/>
      <c r="C1609" s="4"/>
      <c r="D1609" s="4"/>
      <c r="E1609" s="4"/>
    </row>
    <row r="1610" spans="1:5" ht="14.5" hidden="1">
      <c r="A1610" s="88"/>
      <c r="B1610" s="4"/>
      <c r="C1610" s="4"/>
      <c r="D1610" s="4"/>
      <c r="E1610" s="4"/>
    </row>
    <row r="1611" spans="1:5" ht="14.5" hidden="1">
      <c r="A1611" s="88"/>
      <c r="B1611" s="4"/>
      <c r="C1611" s="4"/>
      <c r="D1611" s="4"/>
      <c r="E1611" s="4"/>
    </row>
    <row r="1612" spans="1:5" ht="14.5" hidden="1">
      <c r="A1612" s="88"/>
      <c r="B1612" s="4"/>
      <c r="C1612" s="4"/>
      <c r="D1612" s="4"/>
      <c r="E1612" s="4"/>
    </row>
    <row r="1613" spans="1:5" ht="14.5" hidden="1">
      <c r="A1613" s="88"/>
      <c r="B1613" s="4"/>
      <c r="C1613" s="4"/>
      <c r="D1613" s="4"/>
      <c r="E1613" s="4"/>
    </row>
    <row r="1614" spans="1:5" ht="14.5" hidden="1">
      <c r="A1614" s="88"/>
      <c r="B1614" s="4"/>
      <c r="C1614" s="4"/>
      <c r="D1614" s="4"/>
      <c r="E1614" s="4"/>
    </row>
    <row r="1615" spans="1:5" ht="14.5" hidden="1">
      <c r="A1615" s="88"/>
      <c r="B1615" s="4"/>
      <c r="C1615" s="4"/>
      <c r="D1615" s="4"/>
      <c r="E1615" s="4"/>
    </row>
    <row r="1616" spans="1:5" ht="14.5" hidden="1">
      <c r="A1616" s="88"/>
      <c r="B1616" s="4"/>
      <c r="C1616" s="4"/>
      <c r="D1616" s="4"/>
      <c r="E1616" s="4"/>
    </row>
    <row r="1617" spans="1:5" ht="14.5" hidden="1">
      <c r="A1617" s="88"/>
      <c r="B1617" s="4"/>
      <c r="C1617" s="4"/>
      <c r="D1617" s="4"/>
      <c r="E1617" s="4"/>
    </row>
    <row r="1618" spans="1:5" ht="14.5" hidden="1">
      <c r="A1618" s="88"/>
      <c r="B1618" s="4"/>
      <c r="C1618" s="4"/>
      <c r="D1618" s="4"/>
      <c r="E1618" s="4"/>
    </row>
    <row r="1619" spans="1:5" ht="14.5" hidden="1">
      <c r="A1619" s="88"/>
      <c r="B1619" s="4"/>
      <c r="C1619" s="4"/>
      <c r="D1619" s="4"/>
      <c r="E1619" s="4"/>
    </row>
    <row r="1620" spans="1:5" ht="14.5" hidden="1">
      <c r="A1620" s="88"/>
      <c r="B1620" s="4"/>
      <c r="C1620" s="4"/>
      <c r="D1620" s="4"/>
      <c r="E1620" s="4"/>
    </row>
    <row r="1621" spans="1:5" ht="14.5" hidden="1">
      <c r="A1621" s="88"/>
      <c r="B1621" s="4"/>
      <c r="C1621" s="4"/>
      <c r="D1621" s="4"/>
      <c r="E1621" s="4"/>
    </row>
    <row r="1622" spans="1:5" ht="14.5" hidden="1">
      <c r="A1622" s="88"/>
      <c r="B1622" s="4"/>
      <c r="C1622" s="4"/>
      <c r="D1622" s="4"/>
      <c r="E1622" s="4"/>
    </row>
    <row r="1623" spans="1:5" ht="14.5" hidden="1">
      <c r="A1623" s="88"/>
      <c r="B1623" s="4"/>
      <c r="C1623" s="4"/>
      <c r="D1623" s="4"/>
      <c r="E1623" s="4"/>
    </row>
    <row r="1624" spans="1:5" ht="14.5" hidden="1">
      <c r="A1624" s="88"/>
      <c r="B1624" s="4"/>
      <c r="C1624" s="4"/>
      <c r="D1624" s="4"/>
      <c r="E1624" s="4"/>
    </row>
    <row r="1625" spans="1:5" ht="14.5" hidden="1">
      <c r="A1625" s="88"/>
      <c r="B1625" s="4"/>
      <c r="C1625" s="4"/>
      <c r="D1625" s="4"/>
      <c r="E1625" s="4"/>
    </row>
    <row r="1626" spans="1:5" ht="14.5" hidden="1">
      <c r="A1626" s="88"/>
      <c r="B1626" s="4"/>
      <c r="C1626" s="4"/>
      <c r="D1626" s="4"/>
      <c r="E1626" s="4"/>
    </row>
    <row r="1627" spans="1:5" ht="14.5" hidden="1">
      <c r="A1627" s="88"/>
      <c r="B1627" s="4"/>
      <c r="C1627" s="4"/>
      <c r="D1627" s="4"/>
      <c r="E1627" s="4"/>
    </row>
    <row r="1628" spans="1:5" ht="14.5" hidden="1">
      <c r="A1628" s="88"/>
      <c r="B1628" s="4"/>
      <c r="C1628" s="4"/>
      <c r="D1628" s="4"/>
      <c r="E1628" s="4"/>
    </row>
    <row r="1629" spans="1:5" ht="14.5" hidden="1">
      <c r="A1629" s="88"/>
      <c r="B1629" s="4"/>
      <c r="C1629" s="4"/>
      <c r="D1629" s="4"/>
      <c r="E1629" s="4"/>
    </row>
    <row r="1630" spans="1:5" ht="14.5" hidden="1">
      <c r="A1630" s="88"/>
      <c r="B1630" s="4"/>
      <c r="C1630" s="4"/>
      <c r="D1630" s="4"/>
      <c r="E1630" s="4"/>
    </row>
    <row r="1631" spans="1:5" ht="14.5" hidden="1">
      <c r="A1631" s="88"/>
      <c r="B1631" s="4"/>
      <c r="C1631" s="4"/>
      <c r="D1631" s="4"/>
      <c r="E1631" s="4"/>
    </row>
    <row r="1632" spans="1:5" ht="14.5" hidden="1">
      <c r="A1632" s="88"/>
      <c r="B1632" s="4"/>
      <c r="C1632" s="4"/>
      <c r="D1632" s="4"/>
      <c r="E1632" s="4"/>
    </row>
    <row r="1633" spans="1:5" ht="14.5" hidden="1">
      <c r="A1633" s="88"/>
      <c r="B1633" s="4"/>
      <c r="C1633" s="4"/>
      <c r="D1633" s="4"/>
      <c r="E1633" s="4"/>
    </row>
    <row r="1634" spans="1:5" ht="14.5" hidden="1">
      <c r="A1634" s="88"/>
      <c r="B1634" s="4"/>
      <c r="C1634" s="4"/>
      <c r="D1634" s="4"/>
      <c r="E1634" s="4"/>
    </row>
    <row r="1635" spans="1:5" ht="14.5" hidden="1">
      <c r="A1635" s="88"/>
      <c r="B1635" s="4"/>
      <c r="C1635" s="4"/>
      <c r="D1635" s="4"/>
      <c r="E1635" s="4"/>
    </row>
    <row r="1636" spans="1:5" ht="14.5" hidden="1">
      <c r="A1636" s="88"/>
      <c r="B1636" s="4"/>
      <c r="C1636" s="4"/>
      <c r="D1636" s="4"/>
      <c r="E1636" s="4"/>
    </row>
    <row r="1637" spans="1:5" ht="14.5" hidden="1">
      <c r="A1637" s="88"/>
      <c r="B1637" s="4"/>
      <c r="C1637" s="4"/>
      <c r="D1637" s="4"/>
      <c r="E1637" s="4"/>
    </row>
    <row r="1638" spans="1:5" ht="14.5" hidden="1">
      <c r="A1638" s="88"/>
      <c r="B1638" s="4"/>
      <c r="C1638" s="4"/>
      <c r="D1638" s="4"/>
      <c r="E1638" s="4"/>
    </row>
    <row r="1639" spans="1:5" ht="14.5" hidden="1">
      <c r="A1639" s="88"/>
      <c r="B1639" s="4"/>
      <c r="C1639" s="4"/>
      <c r="D1639" s="4"/>
      <c r="E1639" s="4"/>
    </row>
    <row r="1640" spans="1:5" ht="14.5" hidden="1">
      <c r="A1640" s="88"/>
      <c r="B1640" s="4"/>
      <c r="C1640" s="4"/>
      <c r="D1640" s="4"/>
      <c r="E1640" s="4"/>
    </row>
    <row r="1641" spans="1:5" ht="14.5" hidden="1">
      <c r="A1641" s="88"/>
      <c r="B1641" s="4"/>
      <c r="C1641" s="4"/>
      <c r="D1641" s="4"/>
      <c r="E1641" s="4"/>
    </row>
    <row r="1642" spans="1:5" ht="14.5" hidden="1">
      <c r="A1642" s="88"/>
      <c r="B1642" s="4"/>
      <c r="C1642" s="4"/>
      <c r="D1642" s="4"/>
      <c r="E1642" s="4"/>
    </row>
    <row r="1643" spans="1:5" ht="14.5" hidden="1">
      <c r="A1643" s="88"/>
      <c r="B1643" s="4"/>
      <c r="C1643" s="4"/>
      <c r="D1643" s="4"/>
      <c r="E1643" s="4"/>
    </row>
    <row r="1644" spans="1:5" ht="14.5" hidden="1">
      <c r="A1644" s="88"/>
      <c r="B1644" s="4"/>
      <c r="C1644" s="4"/>
      <c r="D1644" s="4"/>
      <c r="E1644" s="4"/>
    </row>
    <row r="1645" spans="1:5" ht="14.5" hidden="1">
      <c r="A1645" s="88"/>
      <c r="B1645" s="4"/>
      <c r="C1645" s="4"/>
      <c r="D1645" s="4"/>
      <c r="E1645" s="4"/>
    </row>
    <row r="1646" spans="1:5" ht="14.5" hidden="1">
      <c r="A1646" s="88"/>
      <c r="B1646" s="4"/>
      <c r="C1646" s="4"/>
      <c r="D1646" s="4"/>
      <c r="E1646" s="4"/>
    </row>
    <row r="1647" spans="1:5" ht="14.5" hidden="1">
      <c r="A1647" s="88"/>
      <c r="B1647" s="4"/>
      <c r="C1647" s="4"/>
      <c r="D1647" s="4"/>
      <c r="E1647" s="4"/>
    </row>
    <row r="1648" spans="1:5" ht="14.5" hidden="1">
      <c r="A1648" s="88"/>
      <c r="B1648" s="4"/>
      <c r="C1648" s="4"/>
      <c r="D1648" s="4"/>
      <c r="E1648" s="4"/>
    </row>
    <row r="1649" spans="1:5" ht="14.5" hidden="1">
      <c r="A1649" s="88"/>
      <c r="B1649" s="4"/>
      <c r="C1649" s="4"/>
      <c r="D1649" s="4"/>
      <c r="E1649" s="4"/>
    </row>
    <row r="1650" spans="1:5" ht="14.5" hidden="1">
      <c r="A1650" s="88"/>
      <c r="B1650" s="4"/>
      <c r="C1650" s="4"/>
      <c r="D1650" s="4"/>
      <c r="E1650" s="4"/>
    </row>
    <row r="1651" spans="1:5" ht="14.5" hidden="1">
      <c r="A1651" s="88"/>
      <c r="B1651" s="4"/>
      <c r="C1651" s="4"/>
      <c r="D1651" s="4"/>
      <c r="E1651" s="4"/>
    </row>
    <row r="1652" spans="1:5" ht="14.5" hidden="1">
      <c r="A1652" s="88"/>
      <c r="B1652" s="4"/>
      <c r="C1652" s="4"/>
      <c r="D1652" s="4"/>
      <c r="E1652" s="4"/>
    </row>
    <row r="1653" spans="1:5" ht="14.5" hidden="1">
      <c r="A1653" s="88"/>
      <c r="B1653" s="4"/>
      <c r="C1653" s="4"/>
      <c r="D1653" s="4"/>
      <c r="E1653" s="4"/>
    </row>
    <row r="1654" spans="1:5" ht="14.5" hidden="1">
      <c r="A1654" s="88"/>
      <c r="B1654" s="4"/>
      <c r="C1654" s="4"/>
      <c r="D1654" s="4"/>
      <c r="E1654" s="4"/>
    </row>
    <row r="1655" spans="1:5" ht="14.5" hidden="1">
      <c r="A1655" s="88"/>
      <c r="B1655" s="4"/>
      <c r="C1655" s="4"/>
      <c r="D1655" s="4"/>
      <c r="E1655" s="4"/>
    </row>
    <row r="1656" spans="1:5" ht="14.5" hidden="1">
      <c r="A1656" s="88"/>
      <c r="B1656" s="4"/>
      <c r="C1656" s="4"/>
      <c r="D1656" s="4"/>
      <c r="E1656" s="4"/>
    </row>
    <row r="1657" spans="1:5" ht="14.5" hidden="1">
      <c r="A1657" s="88"/>
      <c r="B1657" s="4"/>
      <c r="C1657" s="4"/>
      <c r="D1657" s="4"/>
      <c r="E1657" s="4"/>
    </row>
    <row r="1658" spans="1:5" ht="14.5" hidden="1">
      <c r="A1658" s="88"/>
      <c r="B1658" s="4"/>
      <c r="C1658" s="4"/>
      <c r="D1658" s="4"/>
      <c r="E1658" s="4"/>
    </row>
    <row r="1659" spans="1:5" ht="14.5" hidden="1">
      <c r="A1659" s="88"/>
      <c r="B1659" s="4"/>
      <c r="C1659" s="4"/>
      <c r="D1659" s="4"/>
      <c r="E1659" s="4"/>
    </row>
    <row r="1660" spans="1:5" ht="14.5" hidden="1">
      <c r="A1660" s="88"/>
      <c r="B1660" s="4"/>
      <c r="C1660" s="4"/>
      <c r="D1660" s="4"/>
      <c r="E1660" s="4"/>
    </row>
    <row r="1661" spans="1:5" ht="14.5" hidden="1">
      <c r="A1661" s="88"/>
      <c r="B1661" s="4"/>
      <c r="C1661" s="4"/>
      <c r="D1661" s="4"/>
      <c r="E1661" s="4"/>
    </row>
    <row r="1662" spans="1:5" ht="14.5" hidden="1">
      <c r="A1662" s="88"/>
      <c r="B1662" s="4"/>
      <c r="C1662" s="4"/>
      <c r="D1662" s="4"/>
      <c r="E1662" s="4"/>
    </row>
    <row r="1663" spans="1:5" ht="14.5" hidden="1">
      <c r="A1663" s="88"/>
      <c r="B1663" s="4"/>
      <c r="C1663" s="4"/>
      <c r="D1663" s="4"/>
      <c r="E1663" s="4"/>
    </row>
    <row r="1664" spans="1:5" ht="14.5" hidden="1">
      <c r="A1664" s="88"/>
      <c r="B1664" s="4"/>
      <c r="C1664" s="4"/>
      <c r="D1664" s="4"/>
      <c r="E1664" s="4"/>
    </row>
    <row r="1665" spans="1:5" ht="14.5" hidden="1">
      <c r="A1665" s="88"/>
      <c r="B1665" s="4"/>
      <c r="C1665" s="4"/>
      <c r="D1665" s="4"/>
      <c r="E1665" s="4"/>
    </row>
    <row r="1666" spans="1:5" ht="14.5" hidden="1">
      <c r="A1666" s="88"/>
      <c r="B1666" s="4"/>
      <c r="C1666" s="4"/>
      <c r="D1666" s="4"/>
      <c r="E1666" s="4"/>
    </row>
    <row r="1667" spans="1:5" ht="14.5" hidden="1">
      <c r="A1667" s="88"/>
      <c r="B1667" s="4"/>
      <c r="C1667" s="4"/>
      <c r="D1667" s="4"/>
      <c r="E1667" s="4"/>
    </row>
    <row r="1668" spans="1:5" ht="14.5" hidden="1">
      <c r="A1668" s="88"/>
      <c r="B1668" s="4"/>
      <c r="C1668" s="4"/>
      <c r="D1668" s="4"/>
      <c r="E1668" s="4"/>
    </row>
    <row r="1669" spans="1:5" ht="14.5" hidden="1">
      <c r="A1669" s="88"/>
      <c r="B1669" s="4"/>
      <c r="C1669" s="4"/>
      <c r="D1669" s="4"/>
      <c r="E1669" s="4"/>
    </row>
    <row r="1670" spans="1:5" ht="14.5" hidden="1">
      <c r="A1670" s="88"/>
      <c r="B1670" s="4"/>
      <c r="C1670" s="4"/>
      <c r="D1670" s="4"/>
      <c r="E1670" s="4"/>
    </row>
    <row r="1671" spans="1:5" ht="14.5" hidden="1">
      <c r="A1671" s="88"/>
      <c r="B1671" s="4"/>
      <c r="C1671" s="4"/>
      <c r="D1671" s="4"/>
      <c r="E1671" s="4"/>
    </row>
    <row r="1672" spans="1:5" ht="14.5" hidden="1">
      <c r="A1672" s="88"/>
      <c r="B1672" s="4"/>
      <c r="C1672" s="4"/>
      <c r="D1672" s="4"/>
      <c r="E1672" s="4"/>
    </row>
    <row r="1673" spans="1:5" ht="14.5" hidden="1">
      <c r="A1673" s="88"/>
      <c r="B1673" s="4"/>
      <c r="C1673" s="4"/>
      <c r="D1673" s="4"/>
      <c r="E1673" s="4"/>
    </row>
    <row r="1674" spans="1:5" ht="14.5" hidden="1">
      <c r="A1674" s="88"/>
      <c r="B1674" s="4"/>
      <c r="C1674" s="4"/>
      <c r="D1674" s="4"/>
      <c r="E1674" s="4"/>
    </row>
    <row r="1675" spans="1:5" ht="14.5" hidden="1">
      <c r="A1675" s="88"/>
      <c r="B1675" s="4"/>
      <c r="C1675" s="4"/>
      <c r="D1675" s="4"/>
      <c r="E1675" s="4"/>
    </row>
    <row r="1676" spans="1:5" ht="14.5" hidden="1">
      <c r="A1676" s="88"/>
      <c r="B1676" s="4"/>
      <c r="C1676" s="4"/>
      <c r="D1676" s="4"/>
      <c r="E1676" s="4"/>
    </row>
    <row r="1677" spans="1:5" ht="14.5" hidden="1">
      <c r="A1677" s="88"/>
      <c r="B1677" s="4"/>
      <c r="C1677" s="4"/>
      <c r="D1677" s="4"/>
      <c r="E1677" s="4"/>
    </row>
    <row r="1678" spans="1:5" ht="14.5" hidden="1">
      <c r="A1678" s="88"/>
      <c r="B1678" s="4"/>
      <c r="C1678" s="4"/>
      <c r="D1678" s="4"/>
      <c r="E1678" s="4"/>
    </row>
    <row r="1679" spans="1:5" ht="14.5" hidden="1">
      <c r="A1679" s="88"/>
      <c r="B1679" s="4"/>
      <c r="C1679" s="4"/>
      <c r="D1679" s="4"/>
      <c r="E1679" s="4"/>
    </row>
    <row r="1680" spans="1:5" ht="14.5" hidden="1">
      <c r="A1680" s="88"/>
      <c r="B1680" s="4"/>
      <c r="C1680" s="4"/>
      <c r="D1680" s="4"/>
      <c r="E1680" s="4"/>
    </row>
    <row r="1681" spans="1:5" ht="14.5" hidden="1">
      <c r="A1681" s="88"/>
      <c r="B1681" s="4"/>
      <c r="C1681" s="4"/>
      <c r="D1681" s="4"/>
      <c r="E1681" s="4"/>
    </row>
    <row r="1682" spans="1:5" ht="14.5" hidden="1">
      <c r="A1682" s="88"/>
      <c r="B1682" s="4"/>
      <c r="C1682" s="4"/>
      <c r="D1682" s="4"/>
      <c r="E1682" s="4"/>
    </row>
    <row r="1683" spans="1:5" ht="14.5" hidden="1">
      <c r="A1683" s="88"/>
      <c r="B1683" s="4"/>
      <c r="C1683" s="4"/>
      <c r="D1683" s="4"/>
      <c r="E1683" s="4"/>
    </row>
    <row r="1684" spans="1:5" ht="14.5" hidden="1">
      <c r="A1684" s="88"/>
      <c r="B1684" s="4"/>
      <c r="C1684" s="4"/>
      <c r="D1684" s="4"/>
      <c r="E1684" s="4"/>
    </row>
    <row r="1685" spans="1:5" ht="14.5" hidden="1">
      <c r="A1685" s="88"/>
      <c r="B1685" s="4"/>
      <c r="C1685" s="4"/>
      <c r="D1685" s="4"/>
      <c r="E1685" s="4"/>
    </row>
    <row r="1686" spans="1:5" ht="14.5" hidden="1">
      <c r="A1686" s="88"/>
      <c r="B1686" s="4"/>
      <c r="C1686" s="4"/>
      <c r="D1686" s="4"/>
      <c r="E1686" s="4"/>
    </row>
    <row r="1687" spans="1:5" ht="14.5" hidden="1">
      <c r="A1687" s="88"/>
      <c r="B1687" s="4"/>
      <c r="C1687" s="4"/>
      <c r="D1687" s="4"/>
      <c r="E1687" s="4"/>
    </row>
    <row r="1688" spans="1:5" ht="14.5" hidden="1">
      <c r="A1688" s="88"/>
      <c r="B1688" s="4"/>
      <c r="C1688" s="4"/>
      <c r="D1688" s="4"/>
      <c r="E1688" s="4"/>
    </row>
    <row r="1689" spans="1:5" ht="14.5" hidden="1">
      <c r="A1689" s="88"/>
      <c r="B1689" s="4"/>
      <c r="C1689" s="4"/>
      <c r="D1689" s="4"/>
      <c r="E1689" s="4"/>
    </row>
    <row r="1690" spans="1:5" ht="14.5" hidden="1">
      <c r="A1690" s="88"/>
      <c r="B1690" s="4"/>
      <c r="C1690" s="4"/>
      <c r="D1690" s="4"/>
      <c r="E1690" s="4"/>
    </row>
    <row r="1691" spans="1:5" ht="14.5" hidden="1">
      <c r="A1691" s="88"/>
      <c r="B1691" s="4"/>
      <c r="C1691" s="4"/>
      <c r="D1691" s="4"/>
      <c r="E1691" s="4"/>
    </row>
    <row r="1692" spans="1:5" ht="14.5" hidden="1">
      <c r="A1692" s="88"/>
      <c r="B1692" s="4"/>
      <c r="C1692" s="4"/>
      <c r="D1692" s="4"/>
      <c r="E1692" s="4"/>
    </row>
    <row r="1693" spans="1:5" ht="14.5" hidden="1">
      <c r="A1693" s="88"/>
      <c r="B1693" s="4"/>
      <c r="C1693" s="4"/>
      <c r="D1693" s="4"/>
      <c r="E1693" s="4"/>
    </row>
    <row r="1694" spans="1:5" ht="14.5" hidden="1">
      <c r="A1694" s="88"/>
      <c r="B1694" s="4"/>
      <c r="C1694" s="4"/>
      <c r="D1694" s="4"/>
      <c r="E1694" s="4"/>
    </row>
    <row r="1695" spans="1:5" ht="14.5" hidden="1">
      <c r="A1695" s="88"/>
      <c r="B1695" s="4"/>
      <c r="C1695" s="4"/>
      <c r="D1695" s="4"/>
      <c r="E1695" s="4"/>
    </row>
    <row r="1696" spans="1:5" ht="14.5" hidden="1">
      <c r="A1696" s="88"/>
      <c r="B1696" s="4"/>
      <c r="C1696" s="4"/>
      <c r="D1696" s="4"/>
      <c r="E1696" s="4"/>
    </row>
    <row r="1697" spans="1:5" ht="14.5" hidden="1">
      <c r="A1697" s="88"/>
      <c r="B1697" s="4"/>
      <c r="C1697" s="4"/>
      <c r="D1697" s="4"/>
      <c r="E1697" s="4"/>
    </row>
    <row r="1698" spans="1:5" ht="14.5" hidden="1">
      <c r="A1698" s="88"/>
      <c r="B1698" s="4"/>
      <c r="C1698" s="4"/>
      <c r="D1698" s="4"/>
      <c r="E1698" s="4"/>
    </row>
    <row r="1699" spans="1:5" ht="14.5" hidden="1">
      <c r="A1699" s="88"/>
      <c r="B1699" s="4"/>
      <c r="C1699" s="4"/>
      <c r="D1699" s="4"/>
      <c r="E1699" s="4"/>
    </row>
    <row r="1700" spans="1:5" ht="14.5" hidden="1">
      <c r="A1700" s="88"/>
      <c r="B1700" s="4"/>
      <c r="C1700" s="4"/>
      <c r="D1700" s="4"/>
      <c r="E1700" s="4"/>
    </row>
    <row r="1701" spans="1:5" ht="14.5" hidden="1">
      <c r="A1701" s="88"/>
      <c r="B1701" s="4"/>
      <c r="C1701" s="4"/>
      <c r="D1701" s="4"/>
      <c r="E1701" s="4"/>
    </row>
    <row r="1702" spans="1:5" ht="14.5" hidden="1">
      <c r="A1702" s="88"/>
      <c r="B1702" s="4"/>
      <c r="C1702" s="4"/>
      <c r="D1702" s="4"/>
      <c r="E1702" s="4"/>
    </row>
    <row r="1703" spans="1:5" ht="14.5" hidden="1">
      <c r="A1703" s="88"/>
      <c r="B1703" s="4"/>
      <c r="C1703" s="4"/>
      <c r="D1703" s="4"/>
      <c r="E1703" s="4"/>
    </row>
    <row r="1704" spans="1:5" ht="14.5" hidden="1">
      <c r="A1704" s="88"/>
      <c r="B1704" s="4"/>
      <c r="C1704" s="4"/>
      <c r="D1704" s="4"/>
      <c r="E1704" s="4"/>
    </row>
    <row r="1705" spans="1:5" ht="14.5" hidden="1">
      <c r="A1705" s="88"/>
      <c r="B1705" s="4"/>
      <c r="C1705" s="4"/>
      <c r="D1705" s="4"/>
      <c r="E1705" s="4"/>
    </row>
    <row r="1706" spans="1:5" ht="14.5" hidden="1">
      <c r="A1706" s="88"/>
      <c r="B1706" s="4"/>
      <c r="C1706" s="4"/>
      <c r="D1706" s="4"/>
      <c r="E1706" s="4"/>
    </row>
    <row r="1707" spans="1:5" ht="14.5" hidden="1">
      <c r="A1707" s="88"/>
      <c r="B1707" s="4"/>
      <c r="C1707" s="4"/>
      <c r="D1707" s="4"/>
      <c r="E1707" s="4"/>
    </row>
    <row r="1708" spans="1:5" ht="14.5" hidden="1">
      <c r="A1708" s="88"/>
      <c r="B1708" s="4"/>
      <c r="C1708" s="4"/>
      <c r="D1708" s="4"/>
      <c r="E1708" s="4"/>
    </row>
    <row r="1709" spans="1:5" ht="14.5" hidden="1">
      <c r="A1709" s="88"/>
      <c r="B1709" s="4"/>
      <c r="C1709" s="4"/>
      <c r="D1709" s="4"/>
      <c r="E1709" s="4"/>
    </row>
    <row r="1710" spans="1:5" ht="14.5" hidden="1">
      <c r="A1710" s="88"/>
      <c r="B1710" s="4"/>
      <c r="C1710" s="4"/>
      <c r="D1710" s="4"/>
      <c r="E1710" s="4"/>
    </row>
    <row r="1711" spans="1:5" ht="14.5" hidden="1">
      <c r="A1711" s="88"/>
      <c r="B1711" s="4"/>
      <c r="C1711" s="4"/>
      <c r="D1711" s="4"/>
      <c r="E1711" s="4"/>
    </row>
    <row r="1712" spans="1:5" ht="14.5" hidden="1">
      <c r="A1712" s="88"/>
      <c r="B1712" s="4"/>
      <c r="C1712" s="4"/>
      <c r="D1712" s="4"/>
      <c r="E1712" s="4"/>
    </row>
    <row r="1713" spans="1:5" ht="14.5" hidden="1">
      <c r="A1713" s="88"/>
      <c r="B1713" s="4"/>
      <c r="C1713" s="4"/>
      <c r="D1713" s="4"/>
      <c r="E1713" s="4"/>
    </row>
    <row r="1714" spans="1:5" ht="14.5" hidden="1">
      <c r="A1714" s="88"/>
      <c r="B1714" s="4"/>
      <c r="C1714" s="4"/>
      <c r="D1714" s="4"/>
      <c r="E1714" s="4"/>
    </row>
    <row r="1715" spans="1:5" ht="14.5" hidden="1">
      <c r="A1715" s="88"/>
      <c r="B1715" s="4"/>
      <c r="C1715" s="4"/>
      <c r="D1715" s="4"/>
      <c r="E1715" s="4"/>
    </row>
    <row r="1716" spans="1:5" ht="14.5" hidden="1">
      <c r="A1716" s="88"/>
      <c r="B1716" s="4"/>
      <c r="C1716" s="4"/>
      <c r="D1716" s="4"/>
      <c r="E1716" s="4"/>
    </row>
    <row r="1717" spans="1:5" ht="14.5" hidden="1">
      <c r="A1717" s="88"/>
      <c r="B1717" s="4"/>
      <c r="C1717" s="4"/>
      <c r="D1717" s="4"/>
      <c r="E1717" s="4"/>
    </row>
    <row r="1718" spans="1:5" ht="14.5" hidden="1">
      <c r="A1718" s="88"/>
      <c r="B1718" s="4"/>
      <c r="C1718" s="4"/>
      <c r="D1718" s="4"/>
      <c r="E1718" s="4"/>
    </row>
    <row r="1719" spans="1:5" ht="14.5" hidden="1">
      <c r="A1719" s="88"/>
      <c r="B1719" s="4"/>
      <c r="C1719" s="4"/>
      <c r="D1719" s="4"/>
      <c r="E1719" s="4"/>
    </row>
    <row r="1720" spans="1:5" ht="14.5" hidden="1">
      <c r="A1720" s="88"/>
      <c r="B1720" s="4"/>
      <c r="C1720" s="4"/>
      <c r="D1720" s="4"/>
      <c r="E1720" s="4"/>
    </row>
    <row r="1721" spans="1:5" ht="14.5" hidden="1">
      <c r="A1721" s="88"/>
      <c r="B1721" s="4"/>
      <c r="C1721" s="4"/>
      <c r="D1721" s="4"/>
      <c r="E1721" s="4"/>
    </row>
    <row r="1722" spans="1:5" ht="14.5" hidden="1">
      <c r="A1722" s="88"/>
      <c r="B1722" s="4"/>
      <c r="C1722" s="4"/>
      <c r="D1722" s="4"/>
      <c r="E1722" s="4"/>
    </row>
    <row r="1723" spans="1:5" ht="14.5" hidden="1">
      <c r="A1723" s="88"/>
      <c r="B1723" s="4"/>
      <c r="C1723" s="4"/>
      <c r="D1723" s="4"/>
      <c r="E1723" s="4"/>
    </row>
    <row r="1724" spans="1:5" ht="14.5" hidden="1">
      <c r="A1724" s="88"/>
      <c r="B1724" s="4"/>
      <c r="C1724" s="4"/>
      <c r="D1724" s="4"/>
      <c r="E1724" s="4"/>
    </row>
    <row r="1725" spans="1:5" ht="14.5" hidden="1">
      <c r="A1725" s="88"/>
      <c r="B1725" s="4"/>
      <c r="C1725" s="4"/>
      <c r="D1725" s="4"/>
      <c r="E1725" s="4"/>
    </row>
    <row r="1726" spans="1:5" ht="14.5" hidden="1">
      <c r="A1726" s="88"/>
      <c r="B1726" s="4"/>
      <c r="C1726" s="4"/>
      <c r="D1726" s="4"/>
      <c r="E1726" s="4"/>
    </row>
    <row r="1727" spans="1:5" ht="14.5" hidden="1">
      <c r="A1727" s="88"/>
      <c r="B1727" s="4"/>
      <c r="C1727" s="4"/>
      <c r="D1727" s="4"/>
      <c r="E1727" s="4"/>
    </row>
    <row r="1728" spans="1:5" ht="14.5" hidden="1">
      <c r="A1728" s="88"/>
      <c r="B1728" s="4"/>
      <c r="C1728" s="4"/>
      <c r="D1728" s="4"/>
      <c r="E1728" s="4"/>
    </row>
    <row r="1729" spans="1:5" ht="14.5" hidden="1">
      <c r="A1729" s="88"/>
      <c r="B1729" s="4"/>
      <c r="C1729" s="4"/>
      <c r="D1729" s="4"/>
      <c r="E1729" s="4"/>
    </row>
    <row r="1730" spans="1:5" ht="14.5" hidden="1">
      <c r="A1730" s="88"/>
      <c r="B1730" s="4"/>
      <c r="C1730" s="4"/>
      <c r="D1730" s="4"/>
      <c r="E1730" s="4"/>
    </row>
    <row r="1731" spans="1:5" ht="14.5" hidden="1">
      <c r="A1731" s="88"/>
      <c r="B1731" s="4"/>
      <c r="C1731" s="4"/>
      <c r="D1731" s="4"/>
      <c r="E1731" s="4"/>
    </row>
    <row r="1732" spans="1:5" ht="14.5" hidden="1">
      <c r="A1732" s="88"/>
      <c r="B1732" s="4"/>
      <c r="C1732" s="4"/>
      <c r="D1732" s="4"/>
      <c r="E1732" s="4"/>
    </row>
    <row r="1733" spans="1:5" ht="14.5" hidden="1">
      <c r="A1733" s="88"/>
      <c r="B1733" s="4"/>
      <c r="C1733" s="4"/>
      <c r="D1733" s="4"/>
      <c r="E1733" s="4"/>
    </row>
    <row r="1734" spans="1:5" ht="14.5" hidden="1">
      <c r="A1734" s="88"/>
      <c r="B1734" s="4"/>
      <c r="C1734" s="4"/>
      <c r="D1734" s="4"/>
      <c r="E1734" s="4"/>
    </row>
    <row r="1735" spans="1:5" ht="14.5" hidden="1">
      <c r="A1735" s="88"/>
      <c r="B1735" s="4"/>
      <c r="C1735" s="4"/>
      <c r="D1735" s="4"/>
      <c r="E1735" s="4"/>
    </row>
    <row r="1736" spans="1:5" ht="14.5" hidden="1">
      <c r="A1736" s="88"/>
      <c r="B1736" s="4"/>
      <c r="C1736" s="4"/>
      <c r="D1736" s="4"/>
      <c r="E1736" s="4"/>
    </row>
    <row r="1737" spans="1:5" ht="14.5" hidden="1">
      <c r="A1737" s="88"/>
      <c r="B1737" s="4"/>
      <c r="C1737" s="4"/>
      <c r="D1737" s="4"/>
      <c r="E1737" s="4"/>
    </row>
    <row r="1738" spans="1:5" ht="14.5" hidden="1">
      <c r="A1738" s="88"/>
      <c r="B1738" s="4"/>
      <c r="C1738" s="4"/>
      <c r="D1738" s="4"/>
      <c r="E1738" s="4"/>
    </row>
    <row r="1739" spans="1:5" ht="14.5" hidden="1">
      <c r="A1739" s="88"/>
      <c r="B1739" s="4"/>
      <c r="C1739" s="4"/>
      <c r="D1739" s="4"/>
      <c r="E1739" s="4"/>
    </row>
    <row r="1740" spans="1:5" ht="14.5" hidden="1">
      <c r="A1740" s="88"/>
      <c r="B1740" s="4"/>
      <c r="C1740" s="4"/>
      <c r="D1740" s="4"/>
      <c r="E1740" s="4"/>
    </row>
    <row r="1741" spans="1:5" ht="14.5" hidden="1">
      <c r="A1741" s="88"/>
      <c r="B1741" s="4"/>
      <c r="C1741" s="4"/>
      <c r="D1741" s="4"/>
      <c r="E1741" s="4"/>
    </row>
    <row r="1742" spans="1:5" ht="14.5" hidden="1">
      <c r="A1742" s="88"/>
      <c r="B1742" s="4"/>
      <c r="C1742" s="4"/>
      <c r="D1742" s="4"/>
      <c r="E1742" s="4"/>
    </row>
    <row r="1743" spans="1:5" ht="14.5" hidden="1">
      <c r="A1743" s="88"/>
      <c r="B1743" s="4"/>
      <c r="C1743" s="4"/>
      <c r="D1743" s="4"/>
      <c r="E1743" s="4"/>
    </row>
    <row r="1744" spans="1:5" ht="14.5" hidden="1">
      <c r="A1744" s="88"/>
      <c r="B1744" s="4"/>
      <c r="C1744" s="4"/>
      <c r="D1744" s="4"/>
      <c r="E1744" s="4"/>
    </row>
    <row r="1745" spans="1:5" ht="14.5" hidden="1">
      <c r="A1745" s="88"/>
      <c r="B1745" s="4"/>
      <c r="C1745" s="4"/>
      <c r="D1745" s="4"/>
      <c r="E1745" s="4"/>
    </row>
    <row r="1746" spans="1:5" ht="14.5" hidden="1">
      <c r="A1746" s="88"/>
      <c r="B1746" s="4"/>
      <c r="C1746" s="4"/>
      <c r="D1746" s="4"/>
      <c r="E1746" s="4"/>
    </row>
    <row r="1747" spans="1:5" ht="14.5" hidden="1">
      <c r="A1747" s="88"/>
      <c r="B1747" s="4"/>
      <c r="C1747" s="4"/>
      <c r="D1747" s="4"/>
      <c r="E1747" s="4"/>
    </row>
    <row r="1748" spans="1:5" ht="14.5" hidden="1">
      <c r="A1748" s="88"/>
      <c r="B1748" s="4"/>
      <c r="C1748" s="4"/>
      <c r="D1748" s="4"/>
      <c r="E1748" s="4"/>
    </row>
    <row r="1749" spans="1:5" ht="14.5" hidden="1">
      <c r="A1749" s="88"/>
      <c r="B1749" s="4"/>
      <c r="C1749" s="4"/>
      <c r="D1749" s="4"/>
      <c r="E1749" s="4"/>
    </row>
    <row r="1750" spans="1:5" ht="14.5" hidden="1">
      <c r="A1750" s="88"/>
      <c r="B1750" s="4"/>
      <c r="C1750" s="4"/>
      <c r="D1750" s="4"/>
      <c r="E1750" s="4"/>
    </row>
    <row r="1751" spans="1:5" ht="14.5" hidden="1">
      <c r="A1751" s="88"/>
      <c r="B1751" s="4"/>
      <c r="C1751" s="4"/>
      <c r="D1751" s="4"/>
      <c r="E1751" s="4"/>
    </row>
    <row r="1752" spans="1:5" ht="14.5" hidden="1">
      <c r="A1752" s="88"/>
      <c r="B1752" s="4"/>
      <c r="C1752" s="4"/>
      <c r="D1752" s="4"/>
      <c r="E1752" s="4"/>
    </row>
    <row r="1753" spans="1:5" ht="14.5" hidden="1">
      <c r="A1753" s="88"/>
      <c r="B1753" s="4"/>
      <c r="C1753" s="4"/>
      <c r="D1753" s="4"/>
      <c r="E1753" s="4"/>
    </row>
    <row r="1754" spans="1:5" ht="14.5" hidden="1">
      <c r="A1754" s="88"/>
      <c r="B1754" s="4"/>
      <c r="C1754" s="4"/>
      <c r="D1754" s="4"/>
      <c r="E1754" s="4"/>
    </row>
    <row r="1755" spans="1:5" ht="14.5" hidden="1">
      <c r="A1755" s="88"/>
      <c r="B1755" s="4"/>
      <c r="C1755" s="4"/>
      <c r="D1755" s="4"/>
      <c r="E1755" s="4"/>
    </row>
    <row r="1756" spans="1:5" ht="14.5" hidden="1">
      <c r="A1756" s="88"/>
      <c r="B1756" s="4"/>
      <c r="C1756" s="4"/>
      <c r="D1756" s="4"/>
      <c r="E1756" s="4"/>
    </row>
    <row r="1757" spans="1:5" ht="14.5" hidden="1">
      <c r="A1757" s="88"/>
      <c r="B1757" s="4"/>
      <c r="C1757" s="4"/>
      <c r="D1757" s="4"/>
      <c r="E1757" s="4"/>
    </row>
    <row r="1758" spans="1:5" ht="14.5" hidden="1">
      <c r="A1758" s="88"/>
      <c r="B1758" s="4"/>
      <c r="C1758" s="4"/>
      <c r="D1758" s="4"/>
      <c r="E1758" s="4"/>
    </row>
    <row r="1759" spans="1:5" ht="14.5" hidden="1">
      <c r="A1759" s="88"/>
      <c r="B1759" s="4"/>
      <c r="C1759" s="4"/>
      <c r="D1759" s="4"/>
      <c r="E1759" s="4"/>
    </row>
    <row r="1760" spans="1:5" ht="14.5" hidden="1">
      <c r="A1760" s="88"/>
      <c r="B1760" s="4"/>
      <c r="C1760" s="4"/>
      <c r="D1760" s="4"/>
      <c r="E1760" s="4"/>
    </row>
    <row r="1761" spans="1:5" ht="14.5" hidden="1">
      <c r="A1761" s="111"/>
      <c r="B1761" s="4"/>
      <c r="C1761" s="4"/>
      <c r="D1761" s="4"/>
      <c r="E1761" s="4"/>
    </row>
    <row r="1762" spans="1:5" ht="14.5" hidden="1">
      <c r="A1762" s="111"/>
      <c r="B1762" s="4"/>
      <c r="C1762" s="4"/>
      <c r="D1762" s="4"/>
      <c r="E1762" s="4"/>
    </row>
    <row r="1763" spans="1:5" ht="14.5" hidden="1">
      <c r="A1763" s="111"/>
      <c r="B1763" s="4"/>
      <c r="C1763" s="4"/>
      <c r="D1763" s="4"/>
      <c r="E1763" s="4"/>
    </row>
    <row r="1764" spans="1:5" ht="14.5" hidden="1">
      <c r="A1764" s="112"/>
      <c r="B1764" s="4"/>
      <c r="C1764" s="4"/>
      <c r="D1764" s="4"/>
      <c r="E1764" s="4"/>
    </row>
    <row r="1765" spans="1:5" ht="14.5" hidden="1">
      <c r="A1765" s="112"/>
      <c r="B1765" s="4"/>
      <c r="C1765" s="4"/>
      <c r="D1765" s="4"/>
      <c r="E1765" s="4"/>
    </row>
    <row r="1766" spans="1:5" ht="14.5" hidden="1">
      <c r="A1766" s="112"/>
      <c r="B1766" s="4"/>
      <c r="C1766" s="4"/>
      <c r="D1766" s="4"/>
      <c r="E1766" s="4"/>
    </row>
    <row r="1048569" spans="16380:16380" ht="14.5" hidden="1">
      <c r="XEZ1048569">
        <v>9999</v>
      </c>
    </row>
  </sheetData>
  <sheetProtection algorithmName="SHA-512" hashValue="BWOr/4nMRoXMfJ28nrh6T+wcXAzJmzkB0NB7CVKsgPZvwyIwA/F52CZ4fqpwFz6aMoPTyJ3AgZ55dgnejoUBtw==" saltValue="hGNWfislac/R8MT1aMDbLw==" spinCount="100000" sheet="1" objects="1" scenarios="1"/>
  <mergeCells count="4">
    <mergeCell ref="B5:C5"/>
    <mergeCell ref="B7:C7"/>
    <mergeCell ref="A8:D8"/>
    <mergeCell ref="B11:C12"/>
  </mergeCells>
  <dataValidations count="4">
    <dataValidation type="date" allowBlank="1" showInputMessage="1" showErrorMessage="1" sqref="C25:C26" xr:uid="{2F28A787-7460-49DA-9FC1-3A9DD0BAB174}">
      <formula1>42005</formula1>
      <formula2>47848</formula2>
    </dataValidation>
    <dataValidation type="textLength" allowBlank="1" showInputMessage="1" showErrorMessage="1" sqref="C17" xr:uid="{6F475668-C0DB-4EAC-BA36-B4A6A3E41C23}">
      <formula1>2</formula1>
      <formula2>6</formula2>
    </dataValidation>
    <dataValidation type="list" allowBlank="1" showInputMessage="1" showErrorMessage="1" sqref="C28" xr:uid="{D7116A15-FD01-46E3-8009-97B4A43810B2}">
      <formula1>$B$39:$B$42</formula1>
    </dataValidation>
    <dataValidation type="list" allowBlank="1" showInputMessage="1" showErrorMessage="1" sqref="C22" xr:uid="{0D65A0A2-17DF-49B6-9C0D-DC37B6DBA1A6}">
      <formula1>$C$36:$C$38</formula1>
    </dataValidation>
  </dataValidations>
  <pageMargins left="0.7" right="0.7" top="0.75" bottom="0.75" header="0.3" footer="0.3"/>
  <pageSetup paperSize="9" orientation="portrait" r:id="rId1"/>
  <headerFooter>
    <oddHeader>&amp;R&amp;"Myriad Pro Light"&amp;11&amp;K000000MFSA-CONFIDENTIAL&amp;1#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1]!MakeXML">
                <anchor moveWithCells="1" sizeWithCells="1">
                  <from>
                    <xdr:col>2</xdr:col>
                    <xdr:colOff>1619250</xdr:colOff>
                    <xdr:row>30</xdr:row>
                    <xdr:rowOff>114300</xdr:rowOff>
                  </from>
                  <to>
                    <xdr:col>4</xdr:col>
                    <xdr:colOff>57150</xdr:colOff>
                    <xdr:row>32</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 id="{537A45B6-C55E-4E4F-A5BF-6E2CF3D2BDF9}">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D29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F238-64EC-4123-A89E-26000ED0AEB9}">
  <dimension ref="A1:E42"/>
  <sheetViews>
    <sheetView zoomScale="90" zoomScaleNormal="90" workbookViewId="0">
      <selection activeCell="B1" sqref="B1:D2"/>
    </sheetView>
  </sheetViews>
  <sheetFormatPr defaultColWidth="9.1796875" defaultRowHeight="14.5"/>
  <cols>
    <col min="1" max="1" width="33.26953125" style="45" customWidth="1"/>
    <col min="2" max="2" width="29.81640625" style="45" customWidth="1"/>
    <col min="3" max="3" width="20.7265625" style="45" customWidth="1"/>
    <col min="4" max="4" width="22.1796875" style="45" customWidth="1"/>
    <col min="5" max="16384" width="9.1796875" style="45"/>
  </cols>
  <sheetData>
    <row r="1" spans="1:5">
      <c r="A1" s="61" t="s">
        <v>0</v>
      </c>
      <c r="B1" s="422">
        <f>'Cover Sheet'!C15</f>
        <v>0</v>
      </c>
      <c r="C1" s="423"/>
      <c r="D1" s="424"/>
    </row>
    <row r="2" spans="1:5">
      <c r="A2" s="61" t="s">
        <v>1</v>
      </c>
      <c r="B2" s="422">
        <f>'Cover Sheet'!C22</f>
        <v>0</v>
      </c>
      <c r="C2" s="423"/>
      <c r="D2" s="424"/>
      <c r="E2" s="200"/>
    </row>
    <row r="3" spans="1:5">
      <c r="A3" s="61" t="s">
        <v>3</v>
      </c>
      <c r="B3" s="204">
        <f>'Cover Sheet'!C25</f>
        <v>0</v>
      </c>
      <c r="C3" s="50" t="s">
        <v>4</v>
      </c>
      <c r="D3" s="203">
        <f>'Cover Sheet'!C26</f>
        <v>0</v>
      </c>
    </row>
    <row r="4" spans="1:5">
      <c r="A4" s="61" t="s">
        <v>5</v>
      </c>
      <c r="B4" s="425" t="s">
        <v>6</v>
      </c>
      <c r="C4" s="426"/>
      <c r="D4" s="427"/>
    </row>
    <row r="5" spans="1:5">
      <c r="A5" s="61" t="s">
        <v>7</v>
      </c>
      <c r="B5" s="425" t="s">
        <v>233</v>
      </c>
      <c r="C5" s="426"/>
      <c r="D5" s="427"/>
    </row>
    <row r="6" spans="1:5" ht="15.5">
      <c r="A6" s="73"/>
      <c r="B6" s="73"/>
      <c r="C6" s="73"/>
      <c r="D6" s="73"/>
    </row>
    <row r="7" spans="1:5" ht="15.5">
      <c r="A7" s="73"/>
      <c r="B7" s="73"/>
      <c r="C7" s="73"/>
      <c r="D7" s="73"/>
    </row>
    <row r="8" spans="1:5" ht="15.5">
      <c r="A8" s="74" t="s">
        <v>46</v>
      </c>
    </row>
    <row r="9" spans="1:5" ht="23">
      <c r="A9" s="205" t="s">
        <v>47</v>
      </c>
      <c r="B9" s="205" t="s">
        <v>48</v>
      </c>
      <c r="C9" s="205" t="s">
        <v>37</v>
      </c>
    </row>
    <row r="10" spans="1:5">
      <c r="A10" s="71"/>
      <c r="B10" s="71"/>
      <c r="C10" s="70"/>
    </row>
    <row r="11" spans="1:5">
      <c r="A11" s="71"/>
      <c r="B11" s="71"/>
      <c r="C11" s="70"/>
    </row>
    <row r="12" spans="1:5">
      <c r="A12" s="71"/>
      <c r="B12" s="71"/>
      <c r="C12" s="70"/>
    </row>
    <row r="13" spans="1:5">
      <c r="A13" s="71"/>
      <c r="B13" s="71"/>
      <c r="C13" s="70"/>
    </row>
    <row r="14" spans="1:5">
      <c r="A14" s="71"/>
      <c r="B14" s="71"/>
      <c r="C14" s="70"/>
    </row>
    <row r="15" spans="1:5">
      <c r="A15" s="71"/>
      <c r="B15" s="71"/>
      <c r="C15" s="70"/>
    </row>
    <row r="16" spans="1:5">
      <c r="A16" s="71"/>
      <c r="B16" s="71"/>
      <c r="C16" s="70"/>
    </row>
    <row r="17" spans="1:3">
      <c r="A17" s="71"/>
      <c r="B17" s="71"/>
      <c r="C17" s="70"/>
    </row>
    <row r="18" spans="1:3">
      <c r="A18" s="71"/>
      <c r="B18" s="71"/>
      <c r="C18" s="70"/>
    </row>
    <row r="19" spans="1:3">
      <c r="A19" s="71"/>
      <c r="B19" s="71"/>
      <c r="C19" s="70"/>
    </row>
    <row r="20" spans="1:3">
      <c r="A20" s="71"/>
      <c r="B20" s="71"/>
      <c r="C20" s="70"/>
    </row>
    <row r="21" spans="1:3">
      <c r="A21" s="71"/>
      <c r="B21" s="71"/>
      <c r="C21" s="70"/>
    </row>
    <row r="22" spans="1:3">
      <c r="A22" s="71"/>
      <c r="B22" s="71"/>
      <c r="C22" s="70"/>
    </row>
    <row r="23" spans="1:3">
      <c r="A23" s="71"/>
      <c r="B23" s="71"/>
      <c r="C23" s="70"/>
    </row>
    <row r="24" spans="1:3">
      <c r="A24" s="71"/>
      <c r="B24" s="71"/>
      <c r="C24" s="70"/>
    </row>
    <row r="25" spans="1:3">
      <c r="A25" s="71"/>
      <c r="B25" s="71"/>
      <c r="C25" s="70"/>
    </row>
    <row r="26" spans="1:3">
      <c r="A26" s="71"/>
      <c r="B26" s="71"/>
      <c r="C26" s="70"/>
    </row>
    <row r="27" spans="1:3">
      <c r="A27" s="71"/>
      <c r="B27" s="71"/>
      <c r="C27" s="70"/>
    </row>
    <row r="28" spans="1:3">
      <c r="A28" s="71"/>
      <c r="B28" s="71"/>
      <c r="C28" s="70"/>
    </row>
    <row r="29" spans="1:3">
      <c r="A29" s="71"/>
      <c r="B29" s="71"/>
      <c r="C29" s="70"/>
    </row>
    <row r="30" spans="1:3">
      <c r="A30" s="71"/>
      <c r="B30" s="71"/>
      <c r="C30" s="70"/>
    </row>
    <row r="31" spans="1:3">
      <c r="A31" s="71"/>
      <c r="B31" s="71"/>
      <c r="C31" s="70"/>
    </row>
    <row r="32" spans="1:3">
      <c r="A32" s="71"/>
      <c r="B32" s="71"/>
      <c r="C32" s="70"/>
    </row>
    <row r="33" spans="1:3">
      <c r="A33" s="71"/>
      <c r="B33" s="71"/>
      <c r="C33" s="70"/>
    </row>
    <row r="34" spans="1:3">
      <c r="A34" s="71"/>
      <c r="B34" s="71"/>
      <c r="C34" s="70"/>
    </row>
    <row r="35" spans="1:3">
      <c r="A35" s="71"/>
      <c r="B35" s="71"/>
      <c r="C35" s="70"/>
    </row>
    <row r="36" spans="1:3">
      <c r="A36" s="71"/>
      <c r="B36" s="71"/>
      <c r="C36" s="70"/>
    </row>
    <row r="37" spans="1:3">
      <c r="A37" s="71"/>
      <c r="B37" s="71"/>
      <c r="C37" s="70"/>
    </row>
    <row r="38" spans="1:3">
      <c r="A38" s="71"/>
      <c r="B38" s="71"/>
      <c r="C38" s="70"/>
    </row>
    <row r="39" spans="1:3">
      <c r="A39" s="71"/>
      <c r="B39" s="71"/>
      <c r="C39" s="70"/>
    </row>
    <row r="40" spans="1:3">
      <c r="A40" s="71"/>
      <c r="B40" s="71"/>
      <c r="C40" s="70"/>
    </row>
    <row r="41" spans="1:3">
      <c r="A41" s="201"/>
      <c r="B41" s="201"/>
      <c r="C41" s="201"/>
    </row>
    <row r="42" spans="1:3">
      <c r="A42" s="202" t="s">
        <v>49</v>
      </c>
    </row>
  </sheetData>
  <mergeCells count="4">
    <mergeCell ref="B1:D1"/>
    <mergeCell ref="B2:D2"/>
    <mergeCell ref="B4:D4"/>
    <mergeCell ref="B5:D5"/>
  </mergeCells>
  <pageMargins left="0.7" right="0.7" top="0.75" bottom="0.75" header="0.3" footer="0.3"/>
  <pageSetup paperSize="9" orientation="portrait" r:id="rId1"/>
  <headerFooter>
    <oddHeader>&amp;R&amp;"Myriad Pro Light"&amp;11&amp;K000000MFSA-CONFIDENTIAL&amp;1#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B63EB-DAD1-4A92-9FE5-3DEA0A9A7571}">
  <dimension ref="B2:I54"/>
  <sheetViews>
    <sheetView zoomScale="90" zoomScaleNormal="90" workbookViewId="0">
      <selection activeCell="C2" sqref="C2:E3"/>
    </sheetView>
  </sheetViews>
  <sheetFormatPr defaultColWidth="9.26953125" defaultRowHeight="14.5"/>
  <cols>
    <col min="1" max="1" width="5.26953125" customWidth="1"/>
    <col min="2" max="2" width="51" style="245" customWidth="1"/>
    <col min="3" max="3" width="37.1796875" customWidth="1"/>
    <col min="4" max="4" width="20.54296875" customWidth="1"/>
    <col min="5" max="8" width="27.7265625" customWidth="1"/>
    <col min="9" max="9" width="28.26953125" customWidth="1"/>
  </cols>
  <sheetData>
    <row r="2" spans="2:9">
      <c r="B2" s="239" t="s">
        <v>0</v>
      </c>
      <c r="C2" s="422">
        <f>'Cover Sheet'!C15</f>
        <v>0</v>
      </c>
      <c r="D2" s="423"/>
      <c r="E2" s="424"/>
      <c r="F2" s="241"/>
      <c r="G2" s="241"/>
      <c r="H2" s="241"/>
    </row>
    <row r="3" spans="2:9">
      <c r="B3" s="239" t="s">
        <v>1</v>
      </c>
      <c r="C3" s="422">
        <f>'Cover Sheet'!C22</f>
        <v>0</v>
      </c>
      <c r="D3" s="423"/>
      <c r="E3" s="424"/>
      <c r="F3" s="241"/>
      <c r="G3" s="241"/>
      <c r="H3" s="241"/>
    </row>
    <row r="4" spans="2:9">
      <c r="B4" s="239" t="s">
        <v>3</v>
      </c>
      <c r="C4" s="242">
        <f>'Cover Sheet'!C25</f>
        <v>0</v>
      </c>
      <c r="D4" s="240" t="s">
        <v>4</v>
      </c>
      <c r="E4" s="242">
        <f>'Cover Sheet'!C26</f>
        <v>0</v>
      </c>
      <c r="F4" s="243"/>
      <c r="G4" s="243"/>
      <c r="H4" s="243"/>
    </row>
    <row r="5" spans="2:9">
      <c r="B5" s="239" t="s">
        <v>5</v>
      </c>
      <c r="C5" s="435" t="s">
        <v>6</v>
      </c>
      <c r="D5" s="435"/>
      <c r="E5" s="435"/>
      <c r="F5" s="241"/>
      <c r="G5" s="241"/>
      <c r="H5" s="241"/>
    </row>
    <row r="6" spans="2:9">
      <c r="B6" s="239" t="s">
        <v>7</v>
      </c>
      <c r="C6" s="435" t="s">
        <v>502</v>
      </c>
      <c r="D6" s="435"/>
      <c r="E6" s="435"/>
      <c r="F6" s="241"/>
      <c r="G6" s="241"/>
    </row>
    <row r="8" spans="2:9">
      <c r="B8" s="244" t="s">
        <v>535</v>
      </c>
    </row>
    <row r="9" spans="2:9" ht="15" thickBot="1"/>
    <row r="10" spans="2:9" ht="15" customHeight="1">
      <c r="B10" s="436" t="s">
        <v>489</v>
      </c>
      <c r="C10" s="439" t="s">
        <v>490</v>
      </c>
      <c r="D10" s="439" t="s">
        <v>539</v>
      </c>
      <c r="E10" s="439" t="s">
        <v>540</v>
      </c>
      <c r="F10" s="439" t="s">
        <v>541</v>
      </c>
      <c r="G10" s="431" t="s">
        <v>542</v>
      </c>
      <c r="H10" s="428" t="s">
        <v>543</v>
      </c>
      <c r="I10" s="434"/>
    </row>
    <row r="11" spans="2:9" ht="26" customHeight="1">
      <c r="B11" s="437"/>
      <c r="C11" s="440"/>
      <c r="D11" s="440"/>
      <c r="E11" s="440"/>
      <c r="F11" s="440"/>
      <c r="G11" s="432"/>
      <c r="H11" s="429"/>
      <c r="I11" s="434"/>
    </row>
    <row r="12" spans="2:9" ht="15" thickBot="1">
      <c r="B12" s="438"/>
      <c r="C12" s="441"/>
      <c r="D12" s="441"/>
      <c r="E12" s="441"/>
      <c r="F12" s="441"/>
      <c r="G12" s="433"/>
      <c r="H12" s="430"/>
      <c r="I12" s="434"/>
    </row>
    <row r="13" spans="2:9">
      <c r="B13" s="257"/>
      <c r="C13" s="257"/>
      <c r="D13" s="257"/>
      <c r="E13" s="246"/>
      <c r="F13" s="246"/>
      <c r="G13" s="246"/>
      <c r="H13" s="247"/>
    </row>
    <row r="14" spans="2:9">
      <c r="B14" s="257"/>
      <c r="C14" s="257"/>
      <c r="D14" s="257"/>
      <c r="E14" s="246"/>
      <c r="F14" s="246"/>
      <c r="G14" s="246"/>
      <c r="H14" s="247"/>
    </row>
    <row r="15" spans="2:9">
      <c r="B15" s="257"/>
      <c r="C15" s="257"/>
      <c r="D15" s="257"/>
      <c r="E15" s="246"/>
      <c r="F15" s="246"/>
      <c r="G15" s="246"/>
      <c r="H15" s="247"/>
    </row>
    <row r="16" spans="2:9">
      <c r="B16" s="257"/>
      <c r="C16" s="257"/>
      <c r="D16" s="257"/>
      <c r="E16" s="246"/>
      <c r="F16" s="246"/>
      <c r="G16" s="246"/>
      <c r="H16" s="247"/>
    </row>
    <row r="17" spans="2:9">
      <c r="B17" s="257"/>
      <c r="C17" s="257"/>
      <c r="D17" s="257"/>
      <c r="E17" s="246"/>
      <c r="F17" s="246"/>
      <c r="G17" s="246"/>
      <c r="H17" s="247"/>
    </row>
    <row r="18" spans="2:9">
      <c r="B18" s="257"/>
      <c r="C18" s="257"/>
      <c r="D18" s="257"/>
      <c r="E18" s="246"/>
      <c r="F18" s="246"/>
      <c r="G18" s="246"/>
      <c r="H18" s="247"/>
    </row>
    <row r="19" spans="2:9">
      <c r="B19" s="257"/>
      <c r="C19" s="257"/>
      <c r="D19" s="257"/>
      <c r="E19" s="246"/>
      <c r="F19" s="246"/>
      <c r="G19" s="246"/>
      <c r="H19" s="247"/>
    </row>
    <row r="20" spans="2:9">
      <c r="B20" s="257"/>
      <c r="C20" s="257"/>
      <c r="D20" s="257"/>
      <c r="E20" s="246"/>
      <c r="F20" s="246"/>
      <c r="G20" s="246"/>
      <c r="H20" s="247"/>
    </row>
    <row r="21" spans="2:9">
      <c r="B21" s="257"/>
      <c r="C21" s="257"/>
      <c r="D21" s="257"/>
      <c r="E21" s="246"/>
      <c r="F21" s="246"/>
      <c r="G21" s="246"/>
      <c r="H21" s="247"/>
    </row>
    <row r="22" spans="2:9">
      <c r="B22" s="257"/>
      <c r="C22" s="257"/>
      <c r="D22" s="257"/>
      <c r="E22" s="246"/>
      <c r="F22" s="246"/>
      <c r="G22" s="246"/>
      <c r="H22" s="247"/>
    </row>
    <row r="23" spans="2:9">
      <c r="B23" s="257"/>
      <c r="C23" s="257"/>
      <c r="D23" s="257"/>
      <c r="E23" s="246"/>
      <c r="F23" s="246"/>
      <c r="G23" s="246"/>
      <c r="H23" s="247"/>
    </row>
    <row r="24" spans="2:9">
      <c r="B24" s="257"/>
      <c r="C24" s="257"/>
      <c r="D24" s="257"/>
      <c r="E24" s="246"/>
      <c r="F24" s="246"/>
      <c r="G24" s="246"/>
      <c r="H24" s="247"/>
    </row>
    <row r="25" spans="2:9">
      <c r="B25" s="257"/>
      <c r="C25" s="257"/>
      <c r="D25" s="257"/>
      <c r="E25" s="246"/>
      <c r="F25" s="246"/>
      <c r="G25" s="246"/>
      <c r="H25" s="247"/>
    </row>
    <row r="26" spans="2:9">
      <c r="B26" s="257"/>
      <c r="C26" s="257"/>
      <c r="D26" s="257"/>
      <c r="E26" s="246"/>
      <c r="F26" s="246"/>
      <c r="G26" s="246"/>
      <c r="H26" s="247"/>
      <c r="I26" t="s">
        <v>492</v>
      </c>
    </row>
    <row r="27" spans="2:9">
      <c r="B27" s="257"/>
      <c r="C27" s="257"/>
      <c r="D27" s="257"/>
      <c r="E27" s="246"/>
      <c r="F27" s="246"/>
      <c r="G27" s="246"/>
      <c r="H27" s="247"/>
    </row>
    <row r="28" spans="2:9">
      <c r="B28" s="257"/>
      <c r="C28" s="257"/>
      <c r="D28" s="257"/>
      <c r="E28" s="246"/>
      <c r="F28" s="246"/>
      <c r="G28" s="246"/>
      <c r="H28" s="247"/>
    </row>
    <row r="29" spans="2:9">
      <c r="B29" s="257"/>
      <c r="C29" s="257"/>
      <c r="D29" s="257"/>
      <c r="E29" s="246"/>
      <c r="F29" s="246"/>
      <c r="G29" s="246"/>
      <c r="H29" s="247"/>
    </row>
    <row r="30" spans="2:9">
      <c r="B30" s="257"/>
      <c r="C30" s="257"/>
      <c r="D30" s="257"/>
      <c r="E30" s="246"/>
      <c r="F30" s="246"/>
      <c r="G30" s="246"/>
      <c r="H30" s="247"/>
    </row>
    <row r="31" spans="2:9">
      <c r="B31" s="257"/>
      <c r="C31" s="257"/>
      <c r="D31" s="257"/>
      <c r="E31" s="246"/>
      <c r="F31" s="246"/>
      <c r="G31" s="246"/>
      <c r="H31" s="247"/>
    </row>
    <row r="32" spans="2:9">
      <c r="B32" s="257"/>
      <c r="C32" s="257"/>
      <c r="D32" s="257"/>
      <c r="E32" s="246"/>
      <c r="F32" s="246"/>
      <c r="G32" s="246"/>
      <c r="H32" s="247"/>
    </row>
    <row r="33" spans="2:8">
      <c r="B33" s="257"/>
      <c r="C33" s="257"/>
      <c r="D33" s="257"/>
      <c r="E33" s="246"/>
      <c r="F33" s="246"/>
      <c r="G33" s="246"/>
      <c r="H33" s="247"/>
    </row>
    <row r="34" spans="2:8">
      <c r="B34" s="257"/>
      <c r="C34" s="257"/>
      <c r="D34" s="257"/>
      <c r="E34" s="246"/>
      <c r="F34" s="246"/>
      <c r="G34" s="246"/>
      <c r="H34" s="247"/>
    </row>
    <row r="35" spans="2:8">
      <c r="B35" s="257"/>
      <c r="C35" s="257"/>
      <c r="D35" s="257"/>
      <c r="E35" s="246"/>
      <c r="F35" s="246"/>
      <c r="G35" s="246"/>
      <c r="H35" s="247"/>
    </row>
    <row r="36" spans="2:8">
      <c r="B36" s="257"/>
      <c r="C36" s="257"/>
      <c r="D36" s="257"/>
      <c r="E36" s="246"/>
      <c r="F36" s="246"/>
      <c r="G36" s="246"/>
      <c r="H36" s="247"/>
    </row>
    <row r="37" spans="2:8">
      <c r="B37" s="257"/>
      <c r="C37" s="257"/>
      <c r="D37" s="257"/>
      <c r="E37" s="246"/>
      <c r="F37" s="246"/>
      <c r="G37" s="246"/>
      <c r="H37" s="247"/>
    </row>
    <row r="38" spans="2:8">
      <c r="B38" s="257"/>
      <c r="C38" s="257"/>
      <c r="D38" s="257"/>
      <c r="E38" s="246"/>
      <c r="F38" s="246"/>
      <c r="G38" s="246"/>
      <c r="H38" s="247"/>
    </row>
    <row r="39" spans="2:8">
      <c r="B39" s="257"/>
      <c r="C39" s="257"/>
      <c r="D39" s="257"/>
      <c r="E39" s="246"/>
      <c r="F39" s="246"/>
      <c r="G39" s="246"/>
      <c r="H39" s="247"/>
    </row>
    <row r="40" spans="2:8">
      <c r="B40" s="257"/>
      <c r="C40" s="257"/>
      <c r="D40" s="257"/>
      <c r="E40" s="246"/>
      <c r="F40" s="246"/>
      <c r="G40" s="246"/>
      <c r="H40" s="247"/>
    </row>
    <row r="41" spans="2:8">
      <c r="B41" s="257"/>
      <c r="C41" s="257"/>
      <c r="D41" s="257"/>
      <c r="E41" s="246"/>
      <c r="F41" s="246"/>
      <c r="G41" s="246"/>
      <c r="H41" s="247"/>
    </row>
    <row r="42" spans="2:8">
      <c r="B42" s="257"/>
      <c r="C42" s="257"/>
      <c r="D42" s="257"/>
      <c r="E42" s="246"/>
      <c r="F42" s="246"/>
      <c r="G42" s="246"/>
      <c r="H42" s="247"/>
    </row>
    <row r="43" spans="2:8">
      <c r="B43" s="257"/>
      <c r="C43" s="257"/>
      <c r="D43" s="257"/>
      <c r="E43" s="246"/>
      <c r="F43" s="246"/>
      <c r="G43" s="246"/>
      <c r="H43" s="247"/>
    </row>
    <row r="44" spans="2:8">
      <c r="B44" s="257"/>
      <c r="C44" s="257"/>
      <c r="D44" s="257"/>
      <c r="E44" s="246"/>
      <c r="F44" s="246"/>
      <c r="G44" s="246"/>
      <c r="H44" s="247"/>
    </row>
    <row r="45" spans="2:8" ht="15" thickBot="1">
      <c r="B45" s="257"/>
      <c r="C45" s="257"/>
      <c r="D45" s="267"/>
      <c r="E45" s="248"/>
      <c r="F45" s="248"/>
      <c r="G45" s="248"/>
      <c r="H45" s="249"/>
    </row>
    <row r="46" spans="2:8" ht="15" thickBot="1">
      <c r="B46" s="250" t="s">
        <v>69</v>
      </c>
      <c r="C46" s="251"/>
      <c r="D46" s="252"/>
      <c r="E46" s="253">
        <f>SUM(E13:E45)</f>
        <v>0</v>
      </c>
      <c r="F46" s="253">
        <f t="shared" ref="F46:H46" si="0">SUM(F13:F45)</f>
        <v>0</v>
      </c>
      <c r="G46" s="253">
        <f>SUM(G13:G45)</f>
        <v>0</v>
      </c>
      <c r="H46" s="254">
        <f t="shared" si="0"/>
        <v>0</v>
      </c>
    </row>
    <row r="48" spans="2:8">
      <c r="B48" s="264" t="s">
        <v>548</v>
      </c>
    </row>
    <row r="49" spans="2:2">
      <c r="B49" s="264" t="s">
        <v>545</v>
      </c>
    </row>
    <row r="50" spans="2:2">
      <c r="B50" s="265" t="s">
        <v>546</v>
      </c>
    </row>
    <row r="51" spans="2:2">
      <c r="B51" s="262" t="s">
        <v>547</v>
      </c>
    </row>
    <row r="52" spans="2:2">
      <c r="B52" s="262" t="s">
        <v>549</v>
      </c>
    </row>
    <row r="53" spans="2:2">
      <c r="B53" s="262"/>
    </row>
    <row r="54" spans="2:2">
      <c r="B54" s="263" t="s">
        <v>493</v>
      </c>
    </row>
  </sheetData>
  <mergeCells count="12">
    <mergeCell ref="B10:B12"/>
    <mergeCell ref="C10:C12"/>
    <mergeCell ref="D10:D12"/>
    <mergeCell ref="E10:E12"/>
    <mergeCell ref="F10:F12"/>
    <mergeCell ref="H10:H12"/>
    <mergeCell ref="G10:G12"/>
    <mergeCell ref="I10:I12"/>
    <mergeCell ref="C2:E2"/>
    <mergeCell ref="C3:E3"/>
    <mergeCell ref="C5:E5"/>
    <mergeCell ref="C6:E6"/>
  </mergeCells>
  <pageMargins left="0.7" right="0.7" top="0.75" bottom="0.75" header="0.3" footer="0.3"/>
  <pageSetup paperSize="9" orientation="portrait" r:id="rId1"/>
  <headerFooter>
    <oddHeader>&amp;R&amp;"Myriad Pro Light"&amp;11&amp;K000000MFSA-CONFIDENTIAL&amp;1#</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5492449-C909-458C-B15E-F8A0FAEA9863}">
          <x14:formula1>
            <xm:f>List!$B$3:$B$252</xm:f>
          </x14:formula1>
          <xm:sqref>B13:B45</xm:sqref>
        </x14:dataValidation>
        <x14:dataValidation type="list" allowBlank="1" showInputMessage="1" showErrorMessage="1" xr:uid="{64DF3B30-2249-4060-8166-C3417418053D}">
          <x14:formula1>
            <xm:f>List!$G$3:$G$30</xm:f>
          </x14:formula1>
          <xm:sqref>C13:C45</xm:sqref>
        </x14:dataValidation>
        <x14:dataValidation type="list" allowBlank="1" showInputMessage="1" showErrorMessage="1" xr:uid="{7F84717B-172C-44F5-8617-DC0341A88DFD}">
          <x14:formula1>
            <xm:f>List!$E$3:$E$6</xm:f>
          </x14:formula1>
          <xm:sqref>D13:D45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F8B8-CF20-431C-867A-EBFA67C86ACB}">
  <dimension ref="B2:H51"/>
  <sheetViews>
    <sheetView zoomScale="90" zoomScaleNormal="90" workbookViewId="0">
      <selection activeCell="C10" sqref="C10:C12"/>
    </sheetView>
  </sheetViews>
  <sheetFormatPr defaultColWidth="9.26953125" defaultRowHeight="14.5"/>
  <cols>
    <col min="1" max="1" width="5.26953125" customWidth="1"/>
    <col min="2" max="2" width="60.26953125" style="245" customWidth="1"/>
    <col min="3" max="3" width="32.90625" customWidth="1"/>
    <col min="4" max="4" width="21.7265625" customWidth="1"/>
    <col min="5" max="7" width="25.26953125" customWidth="1"/>
    <col min="8" max="8" width="28.26953125" customWidth="1"/>
  </cols>
  <sheetData>
    <row r="2" spans="2:8">
      <c r="B2" s="239" t="s">
        <v>0</v>
      </c>
      <c r="C2" s="422">
        <f>'Cover Sheet'!C15</f>
        <v>0</v>
      </c>
      <c r="D2" s="423"/>
      <c r="E2" s="424"/>
      <c r="F2" s="241"/>
      <c r="G2" s="241"/>
    </row>
    <row r="3" spans="2:8">
      <c r="B3" s="239" t="s">
        <v>1</v>
      </c>
      <c r="C3" s="422">
        <f>'Cover Sheet'!C22</f>
        <v>0</v>
      </c>
      <c r="D3" s="423"/>
      <c r="E3" s="424"/>
      <c r="F3" s="241"/>
      <c r="G3" s="241"/>
    </row>
    <row r="4" spans="2:8">
      <c r="B4" s="239" t="s">
        <v>3</v>
      </c>
      <c r="C4" s="242">
        <f>'Cover Sheet'!C25</f>
        <v>0</v>
      </c>
      <c r="D4" s="240" t="s">
        <v>4</v>
      </c>
      <c r="E4" s="242">
        <f>'Cover Sheet'!C26</f>
        <v>0</v>
      </c>
      <c r="F4" s="255"/>
      <c r="G4" s="243"/>
    </row>
    <row r="5" spans="2:8">
      <c r="B5" s="239" t="s">
        <v>5</v>
      </c>
      <c r="C5" s="435" t="s">
        <v>6</v>
      </c>
      <c r="D5" s="435"/>
      <c r="E5" s="435"/>
      <c r="F5" s="241"/>
      <c r="G5" s="241"/>
    </row>
    <row r="6" spans="2:8">
      <c r="B6" s="239" t="s">
        <v>7</v>
      </c>
      <c r="C6" s="435" t="s">
        <v>501</v>
      </c>
      <c r="D6" s="435"/>
      <c r="E6" s="435"/>
      <c r="F6" s="241"/>
    </row>
    <row r="8" spans="2:8">
      <c r="B8" s="244" t="s">
        <v>537</v>
      </c>
    </row>
    <row r="9" spans="2:8" ht="15" thickBot="1"/>
    <row r="10" spans="2:8" ht="15" customHeight="1">
      <c r="B10" s="436" t="s">
        <v>489</v>
      </c>
      <c r="C10" s="439" t="s">
        <v>490</v>
      </c>
      <c r="D10" s="439" t="s">
        <v>539</v>
      </c>
      <c r="E10" s="439" t="s">
        <v>540</v>
      </c>
      <c r="F10" s="428" t="s">
        <v>538</v>
      </c>
      <c r="G10" s="439" t="s">
        <v>491</v>
      </c>
      <c r="H10" s="434"/>
    </row>
    <row r="11" spans="2:8" ht="15" customHeight="1">
      <c r="B11" s="437"/>
      <c r="C11" s="440"/>
      <c r="D11" s="440"/>
      <c r="E11" s="440"/>
      <c r="F11" s="429"/>
      <c r="G11" s="440"/>
      <c r="H11" s="434"/>
    </row>
    <row r="12" spans="2:8" ht="15" thickBot="1">
      <c r="B12" s="438"/>
      <c r="C12" s="441"/>
      <c r="D12" s="441"/>
      <c r="E12" s="441"/>
      <c r="F12" s="430"/>
      <c r="G12" s="441"/>
      <c r="H12" s="434"/>
    </row>
    <row r="13" spans="2:8">
      <c r="B13" s="256"/>
      <c r="C13" s="257"/>
      <c r="D13" s="257"/>
      <c r="E13" s="246"/>
      <c r="F13" s="246"/>
      <c r="G13" s="246"/>
    </row>
    <row r="14" spans="2:8">
      <c r="B14" s="256"/>
      <c r="C14" s="257"/>
      <c r="D14" s="257"/>
      <c r="E14" s="246"/>
      <c r="F14" s="246"/>
      <c r="G14" s="246"/>
    </row>
    <row r="15" spans="2:8">
      <c r="B15" s="256"/>
      <c r="C15" s="257"/>
      <c r="D15" s="257"/>
      <c r="E15" s="246"/>
      <c r="F15" s="246"/>
      <c r="G15" s="246"/>
    </row>
    <row r="16" spans="2:8">
      <c r="B16" s="256"/>
      <c r="C16" s="257"/>
      <c r="D16" s="257"/>
      <c r="E16" s="246"/>
      <c r="F16" s="246"/>
      <c r="G16" s="246"/>
    </row>
    <row r="17" spans="2:8">
      <c r="B17" s="256"/>
      <c r="C17" s="257"/>
      <c r="D17" s="257"/>
      <c r="E17" s="246"/>
      <c r="F17" s="246"/>
      <c r="G17" s="246"/>
    </row>
    <row r="18" spans="2:8">
      <c r="B18" s="256"/>
      <c r="C18" s="257"/>
      <c r="D18" s="257"/>
      <c r="E18" s="246"/>
      <c r="F18" s="246"/>
      <c r="G18" s="246"/>
    </row>
    <row r="19" spans="2:8">
      <c r="B19" s="256"/>
      <c r="C19" s="257"/>
      <c r="D19" s="257"/>
      <c r="E19" s="246"/>
      <c r="F19" s="246"/>
      <c r="G19" s="246"/>
    </row>
    <row r="20" spans="2:8">
      <c r="B20" s="256"/>
      <c r="C20" s="257"/>
      <c r="D20" s="257"/>
      <c r="E20" s="246"/>
      <c r="F20" s="246"/>
      <c r="G20" s="246"/>
    </row>
    <row r="21" spans="2:8">
      <c r="B21" s="256"/>
      <c r="C21" s="257"/>
      <c r="D21" s="257"/>
      <c r="E21" s="246"/>
      <c r="F21" s="246"/>
      <c r="G21" s="246"/>
    </row>
    <row r="22" spans="2:8">
      <c r="B22" s="256"/>
      <c r="C22" s="257"/>
      <c r="D22" s="257"/>
      <c r="E22" s="246"/>
      <c r="F22" s="246"/>
      <c r="G22" s="246"/>
    </row>
    <row r="23" spans="2:8">
      <c r="B23" s="256"/>
      <c r="C23" s="257"/>
      <c r="D23" s="257"/>
      <c r="E23" s="246"/>
      <c r="F23" s="246"/>
      <c r="G23" s="246"/>
    </row>
    <row r="24" spans="2:8">
      <c r="B24" s="256"/>
      <c r="C24" s="257"/>
      <c r="D24" s="257"/>
      <c r="E24" s="246"/>
      <c r="F24" s="246"/>
      <c r="G24" s="246"/>
    </row>
    <row r="25" spans="2:8">
      <c r="B25" s="256"/>
      <c r="C25" s="257"/>
      <c r="D25" s="257"/>
      <c r="E25" s="246"/>
      <c r="F25" s="246"/>
      <c r="G25" s="246"/>
      <c r="H25" t="s">
        <v>492</v>
      </c>
    </row>
    <row r="26" spans="2:8">
      <c r="B26" s="256"/>
      <c r="C26" s="257"/>
      <c r="D26" s="257"/>
      <c r="E26" s="246"/>
      <c r="F26" s="246"/>
      <c r="G26" s="246"/>
    </row>
    <row r="27" spans="2:8">
      <c r="B27" s="256"/>
      <c r="C27" s="257"/>
      <c r="D27" s="257"/>
      <c r="E27" s="246"/>
      <c r="F27" s="246"/>
      <c r="G27" s="246"/>
    </row>
    <row r="28" spans="2:8">
      <c r="B28" s="256"/>
      <c r="C28" s="257"/>
      <c r="D28" s="257"/>
      <c r="E28" s="246"/>
      <c r="F28" s="246"/>
      <c r="G28" s="246"/>
    </row>
    <row r="29" spans="2:8">
      <c r="B29" s="256"/>
      <c r="C29" s="257"/>
      <c r="D29" s="257"/>
      <c r="E29" s="246"/>
      <c r="F29" s="246"/>
      <c r="G29" s="246"/>
    </row>
    <row r="30" spans="2:8">
      <c r="B30" s="256"/>
      <c r="C30" s="257"/>
      <c r="D30" s="257"/>
      <c r="E30" s="246"/>
      <c r="F30" s="246"/>
      <c r="G30" s="246"/>
    </row>
    <row r="31" spans="2:8">
      <c r="B31" s="256"/>
      <c r="C31" s="257"/>
      <c r="D31" s="257"/>
      <c r="E31" s="246"/>
      <c r="F31" s="246"/>
      <c r="G31" s="246"/>
    </row>
    <row r="32" spans="2:8">
      <c r="B32" s="256"/>
      <c r="C32" s="257"/>
      <c r="D32" s="257"/>
      <c r="E32" s="246"/>
      <c r="F32" s="246"/>
      <c r="G32" s="246"/>
    </row>
    <row r="33" spans="2:7">
      <c r="B33" s="256"/>
      <c r="C33" s="257"/>
      <c r="D33" s="257"/>
      <c r="E33" s="246"/>
      <c r="F33" s="246"/>
      <c r="G33" s="246"/>
    </row>
    <row r="34" spans="2:7">
      <c r="B34" s="256"/>
      <c r="C34" s="257"/>
      <c r="D34" s="257"/>
      <c r="E34" s="246"/>
      <c r="F34" s="246"/>
      <c r="G34" s="246"/>
    </row>
    <row r="35" spans="2:7">
      <c r="B35" s="256"/>
      <c r="C35" s="257"/>
      <c r="D35" s="257"/>
      <c r="E35" s="246"/>
      <c r="F35" s="246"/>
      <c r="G35" s="246"/>
    </row>
    <row r="36" spans="2:7">
      <c r="B36" s="256"/>
      <c r="C36" s="257"/>
      <c r="D36" s="257"/>
      <c r="E36" s="246"/>
      <c r="F36" s="246"/>
      <c r="G36" s="246"/>
    </row>
    <row r="37" spans="2:7">
      <c r="B37" s="256"/>
      <c r="C37" s="257"/>
      <c r="D37" s="257"/>
      <c r="E37" s="246"/>
      <c r="F37" s="246"/>
      <c r="G37" s="246"/>
    </row>
    <row r="38" spans="2:7">
      <c r="B38" s="256"/>
      <c r="C38" s="257"/>
      <c r="D38" s="257"/>
      <c r="E38" s="246"/>
      <c r="F38" s="246"/>
      <c r="G38" s="246"/>
    </row>
    <row r="39" spans="2:7">
      <c r="B39" s="256"/>
      <c r="C39" s="257"/>
      <c r="D39" s="257"/>
      <c r="E39" s="246"/>
      <c r="F39" s="246"/>
      <c r="G39" s="246"/>
    </row>
    <row r="40" spans="2:7">
      <c r="B40" s="256"/>
      <c r="C40" s="257"/>
      <c r="D40" s="257"/>
      <c r="E40" s="246"/>
      <c r="F40" s="246"/>
      <c r="G40" s="246"/>
    </row>
    <row r="41" spans="2:7">
      <c r="B41" s="256"/>
      <c r="C41" s="257"/>
      <c r="D41" s="257"/>
      <c r="E41" s="246"/>
      <c r="F41" s="246"/>
      <c r="G41" s="246"/>
    </row>
    <row r="42" spans="2:7">
      <c r="B42" s="256"/>
      <c r="C42" s="257"/>
      <c r="D42" s="257"/>
      <c r="E42" s="246"/>
      <c r="F42" s="246"/>
      <c r="G42" s="246"/>
    </row>
    <row r="43" spans="2:7">
      <c r="B43" s="256"/>
      <c r="C43" s="257"/>
      <c r="D43" s="257"/>
      <c r="E43" s="246"/>
      <c r="F43" s="246"/>
      <c r="G43" s="246"/>
    </row>
    <row r="44" spans="2:7" ht="15" thickBot="1">
      <c r="B44" s="256"/>
      <c r="C44" s="257"/>
      <c r="D44" s="257"/>
      <c r="E44" s="248"/>
      <c r="F44" s="248"/>
      <c r="G44" s="248"/>
    </row>
    <row r="45" spans="2:7" ht="15" thickBot="1">
      <c r="B45" s="250" t="s">
        <v>69</v>
      </c>
      <c r="C45" s="251"/>
      <c r="D45" s="251"/>
      <c r="E45" s="253">
        <f>SUM(E13:E44)</f>
        <v>0</v>
      </c>
      <c r="F45" s="253">
        <f t="shared" ref="F45:G45" si="0">SUM(F13:F44)</f>
        <v>0</v>
      </c>
      <c r="G45" s="253">
        <f t="shared" si="0"/>
        <v>0</v>
      </c>
    </row>
    <row r="47" spans="2:7" ht="14.5" customHeight="1">
      <c r="B47" s="264" t="s">
        <v>548</v>
      </c>
    </row>
    <row r="48" spans="2:7">
      <c r="B48" s="442" t="s">
        <v>545</v>
      </c>
      <c r="C48" s="442"/>
      <c r="D48" s="442"/>
      <c r="E48" s="442"/>
      <c r="F48" s="442"/>
      <c r="G48" s="442"/>
    </row>
    <row r="49" spans="2:7">
      <c r="B49" s="262" t="s">
        <v>536</v>
      </c>
      <c r="C49" s="266"/>
      <c r="D49" s="266"/>
      <c r="E49" s="266"/>
      <c r="F49" s="266"/>
      <c r="G49" s="266"/>
    </row>
    <row r="50" spans="2:7">
      <c r="B50" s="268"/>
      <c r="C50" s="266"/>
      <c r="D50" s="266"/>
      <c r="E50" s="266"/>
      <c r="F50" s="266"/>
      <c r="G50" s="266"/>
    </row>
    <row r="51" spans="2:7">
      <c r="B51" s="263" t="s">
        <v>493</v>
      </c>
      <c r="C51" s="266"/>
      <c r="D51" s="266"/>
      <c r="E51" s="266"/>
      <c r="F51" s="266"/>
      <c r="G51" s="266"/>
    </row>
  </sheetData>
  <mergeCells count="12">
    <mergeCell ref="B48:G48"/>
    <mergeCell ref="F10:F12"/>
    <mergeCell ref="G10:G12"/>
    <mergeCell ref="H10:H12"/>
    <mergeCell ref="C2:E2"/>
    <mergeCell ref="C3:E3"/>
    <mergeCell ref="C5:E5"/>
    <mergeCell ref="C6:E6"/>
    <mergeCell ref="B10:B12"/>
    <mergeCell ref="C10:C12"/>
    <mergeCell ref="D10:D12"/>
    <mergeCell ref="E10:E12"/>
  </mergeCells>
  <pageMargins left="0.7" right="0.7" top="0.75" bottom="0.75" header="0.3" footer="0.3"/>
  <pageSetup paperSize="9" orientation="portrait" r:id="rId1"/>
  <headerFooter>
    <oddHeader>&amp;R&amp;"Myriad Pro Light"&amp;11&amp;K000000MFSA-CONFIDENTIAL&amp;1#</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97335CB1-E251-4394-AC57-926966EA4797}">
          <x14:formula1>
            <xm:f>List!$B$3:$B$252</xm:f>
          </x14:formula1>
          <xm:sqref>B13:B44</xm:sqref>
        </x14:dataValidation>
        <x14:dataValidation type="list" allowBlank="1" showInputMessage="1" showErrorMessage="1" xr:uid="{E04B3933-3D9B-4DD4-895D-BF0B23068D26}">
          <x14:formula1>
            <xm:f>List!$O$3:$O$10</xm:f>
          </x14:formula1>
          <xm:sqref>C13:C44</xm:sqref>
        </x14:dataValidation>
        <x14:dataValidation type="list" allowBlank="1" showInputMessage="1" showErrorMessage="1" xr:uid="{E8B1F57A-7429-4F33-8263-AA1E7A123430}">
          <x14:formula1>
            <xm:f>List!$E$3:$E$6</xm:f>
          </x14:formula1>
          <xm:sqref>D13:D44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4157B-ACA1-4719-9A05-DDEB999F0DD6}">
  <sheetPr codeName="Sheet5"/>
  <dimension ref="A1:F72"/>
  <sheetViews>
    <sheetView zoomScale="90" zoomScaleNormal="90" zoomScaleSheetLayoutView="90" workbookViewId="0">
      <selection activeCell="E11" sqref="E11"/>
    </sheetView>
  </sheetViews>
  <sheetFormatPr defaultColWidth="9.1796875" defaultRowHeight="13"/>
  <cols>
    <col min="1" max="1" width="13" style="206" customWidth="1"/>
    <col min="2" max="2" width="29.81640625" style="206" customWidth="1"/>
    <col min="3" max="3" width="20.7265625" style="206" customWidth="1"/>
    <col min="4" max="4" width="22.1796875" style="206" customWidth="1"/>
    <col min="5" max="5" width="19" style="206" customWidth="1"/>
    <col min="6" max="16384" width="9.1796875" style="206"/>
  </cols>
  <sheetData>
    <row r="1" spans="1:6" ht="14.5">
      <c r="A1" s="1" t="s">
        <v>0</v>
      </c>
      <c r="B1" s="24"/>
      <c r="C1" s="330">
        <f>'Cover Sheet'!C15</f>
        <v>0</v>
      </c>
      <c r="D1" s="330"/>
      <c r="E1" s="330"/>
      <c r="F1" s="45"/>
    </row>
    <row r="2" spans="1:6" ht="14.5">
      <c r="A2" s="1" t="s">
        <v>1</v>
      </c>
      <c r="B2" s="1"/>
      <c r="C2" s="317">
        <f>'Cover Sheet'!C22</f>
        <v>0</v>
      </c>
      <c r="D2" s="318"/>
      <c r="E2" s="319"/>
      <c r="F2" s="45"/>
    </row>
    <row r="3" spans="1:6" ht="14.5">
      <c r="A3" s="270" t="s">
        <v>3</v>
      </c>
      <c r="B3" s="269"/>
      <c r="C3" s="2">
        <f>'Cover Sheet'!C25</f>
        <v>0</v>
      </c>
      <c r="D3" s="3" t="s">
        <v>4</v>
      </c>
      <c r="E3" s="2">
        <f>'Cover Sheet'!C26</f>
        <v>0</v>
      </c>
      <c r="F3" s="45"/>
    </row>
    <row r="4" spans="1:6" ht="15" customHeight="1">
      <c r="A4" s="1" t="s">
        <v>5</v>
      </c>
      <c r="B4" s="1"/>
      <c r="C4" s="316" t="s">
        <v>6</v>
      </c>
      <c r="D4" s="316"/>
      <c r="E4" s="316"/>
      <c r="F4" s="45"/>
    </row>
    <row r="5" spans="1:6" ht="14.5">
      <c r="A5" s="270" t="s">
        <v>7</v>
      </c>
      <c r="B5" s="269"/>
      <c r="C5" s="316" t="s">
        <v>488</v>
      </c>
      <c r="D5" s="316"/>
      <c r="E5" s="316"/>
      <c r="F5" s="45"/>
    </row>
    <row r="6" spans="1:6" ht="14.5">
      <c r="A6" s="25"/>
      <c r="B6" s="4"/>
      <c r="C6" s="4"/>
      <c r="D6" s="4"/>
      <c r="E6" s="4"/>
      <c r="F6" s="45"/>
    </row>
    <row r="7" spans="1:6" ht="14.5">
      <c r="A7" s="396" t="s">
        <v>181</v>
      </c>
      <c r="B7" s="396"/>
      <c r="C7" s="396"/>
      <c r="D7" s="396"/>
      <c r="E7" s="396"/>
      <c r="F7" s="45"/>
    </row>
    <row r="8" spans="1:6" ht="14.5">
      <c r="A8" s="5"/>
      <c r="B8" s="5"/>
      <c r="C8" s="5"/>
      <c r="D8" s="5"/>
      <c r="E8" s="4"/>
      <c r="F8" s="45"/>
    </row>
    <row r="9" spans="1:6" ht="14.5">
      <c r="A9" s="5"/>
      <c r="B9" s="5"/>
      <c r="C9" s="5"/>
      <c r="D9" s="5"/>
      <c r="E9" s="9" t="s">
        <v>9</v>
      </c>
      <c r="F9" s="45"/>
    </row>
    <row r="10" spans="1:6" ht="14.5">
      <c r="A10" s="26"/>
      <c r="B10" s="406" t="s">
        <v>10</v>
      </c>
      <c r="C10" s="407"/>
      <c r="D10" s="408"/>
      <c r="E10" s="27" t="str">
        <f>'Cover Sheet'!C28</f>
        <v>EUR</v>
      </c>
      <c r="F10" s="45"/>
    </row>
    <row r="11" spans="1:6" ht="14.5">
      <c r="A11" s="14"/>
      <c r="B11" s="394" t="s">
        <v>143</v>
      </c>
      <c r="C11" s="394"/>
      <c r="D11" s="394"/>
      <c r="E11" s="306"/>
      <c r="F11" s="45"/>
    </row>
    <row r="12" spans="1:6" ht="14.5">
      <c r="A12" s="14">
        <v>1</v>
      </c>
      <c r="B12" s="60" t="s">
        <v>25</v>
      </c>
      <c r="C12" s="60"/>
      <c r="D12" s="60"/>
      <c r="E12" s="307"/>
      <c r="F12" s="45"/>
    </row>
    <row r="13" spans="1:6" ht="14.5">
      <c r="A13" s="14"/>
      <c r="B13" s="60"/>
      <c r="C13" s="60"/>
      <c r="D13" s="60"/>
      <c r="E13" s="307"/>
      <c r="F13" s="45"/>
    </row>
    <row r="14" spans="1:6" ht="14.5">
      <c r="A14" s="14"/>
      <c r="B14" s="60" t="s">
        <v>134</v>
      </c>
      <c r="C14" s="60"/>
      <c r="D14" s="60"/>
      <c r="E14" s="307"/>
      <c r="F14" s="45"/>
    </row>
    <row r="15" spans="1:6" ht="14.5">
      <c r="A15" s="14">
        <v>2.1</v>
      </c>
      <c r="B15" s="60" t="s">
        <v>211</v>
      </c>
      <c r="C15" s="60"/>
      <c r="D15" s="60"/>
      <c r="E15" s="307">
        <v>0</v>
      </c>
      <c r="F15" s="45"/>
    </row>
    <row r="16" spans="1:6" ht="14.5">
      <c r="A16" s="14">
        <v>2.11</v>
      </c>
      <c r="B16" s="60" t="s">
        <v>212</v>
      </c>
      <c r="C16" s="60"/>
      <c r="D16" s="60"/>
      <c r="E16" s="307">
        <v>0</v>
      </c>
      <c r="F16" s="45"/>
    </row>
    <row r="17" spans="1:6" ht="14.5">
      <c r="A17" s="14">
        <v>2.12</v>
      </c>
      <c r="B17" s="60" t="s">
        <v>213</v>
      </c>
      <c r="C17" s="60"/>
      <c r="D17" s="60"/>
      <c r="E17" s="307">
        <v>0</v>
      </c>
      <c r="F17" s="45"/>
    </row>
    <row r="18" spans="1:6" ht="14.5">
      <c r="A18" s="14">
        <v>2.13</v>
      </c>
      <c r="B18" s="60" t="s">
        <v>214</v>
      </c>
      <c r="C18" s="60"/>
      <c r="D18" s="60"/>
      <c r="E18" s="307">
        <v>0</v>
      </c>
      <c r="F18" s="45"/>
    </row>
    <row r="19" spans="1:6" ht="14.5">
      <c r="A19" s="14">
        <v>2.14</v>
      </c>
      <c r="B19" s="60" t="s">
        <v>215</v>
      </c>
      <c r="C19" s="60"/>
      <c r="D19" s="60"/>
      <c r="E19" s="307">
        <v>0</v>
      </c>
      <c r="F19" s="45"/>
    </row>
    <row r="20" spans="1:6" ht="14.5">
      <c r="A20" s="14">
        <v>2.15</v>
      </c>
      <c r="B20" s="60" t="s">
        <v>207</v>
      </c>
      <c r="C20" s="60"/>
      <c r="D20" s="60"/>
      <c r="E20" s="307">
        <v>0</v>
      </c>
      <c r="F20" s="45"/>
    </row>
    <row r="21" spans="1:6" ht="14.5">
      <c r="A21" s="14">
        <v>2.16</v>
      </c>
      <c r="B21" s="60" t="s">
        <v>216</v>
      </c>
      <c r="C21" s="60"/>
      <c r="D21" s="60"/>
      <c r="E21" s="307">
        <v>0</v>
      </c>
      <c r="F21" s="45"/>
    </row>
    <row r="22" spans="1:6" ht="14.5">
      <c r="A22" s="14">
        <v>2.17</v>
      </c>
      <c r="B22" s="60" t="s">
        <v>217</v>
      </c>
      <c r="C22" s="60"/>
      <c r="D22" s="60"/>
      <c r="E22" s="307">
        <v>0</v>
      </c>
      <c r="F22" s="45"/>
    </row>
    <row r="23" spans="1:6" ht="14.5">
      <c r="A23" s="14">
        <v>2.1800000000000002</v>
      </c>
      <c r="B23" s="60" t="s">
        <v>135</v>
      </c>
      <c r="C23" s="60"/>
      <c r="D23" s="60"/>
      <c r="E23" s="307">
        <v>0</v>
      </c>
      <c r="F23" s="45"/>
    </row>
    <row r="24" spans="1:6" ht="14.5">
      <c r="A24" s="14">
        <v>2.2000000000000002</v>
      </c>
      <c r="B24" s="60" t="s">
        <v>136</v>
      </c>
      <c r="C24" s="60"/>
      <c r="D24" s="60"/>
      <c r="E24" s="307">
        <v>0</v>
      </c>
      <c r="F24" s="45"/>
    </row>
    <row r="25" spans="1:6" ht="14.5">
      <c r="A25" s="14">
        <v>2.21</v>
      </c>
      <c r="B25" s="60" t="s">
        <v>137</v>
      </c>
      <c r="C25" s="60"/>
      <c r="D25" s="60"/>
      <c r="E25" s="307">
        <v>0</v>
      </c>
      <c r="F25" s="45"/>
    </row>
    <row r="26" spans="1:6" ht="14.5">
      <c r="A26" s="14">
        <v>2.2200000000000002</v>
      </c>
      <c r="B26" s="60" t="s">
        <v>138</v>
      </c>
      <c r="C26" s="60"/>
      <c r="D26" s="60"/>
      <c r="E26" s="307">
        <v>0</v>
      </c>
      <c r="F26" s="45"/>
    </row>
    <row r="27" spans="1:6" ht="14.5">
      <c r="A27" s="14">
        <v>2.23</v>
      </c>
      <c r="B27" s="60" t="s">
        <v>139</v>
      </c>
      <c r="C27" s="60"/>
      <c r="D27" s="60"/>
      <c r="E27" s="307">
        <v>0</v>
      </c>
      <c r="F27" s="45"/>
    </row>
    <row r="28" spans="1:6" ht="14.5">
      <c r="A28" s="14">
        <v>2.2400000000000002</v>
      </c>
      <c r="B28" s="60" t="s">
        <v>140</v>
      </c>
      <c r="C28" s="60"/>
      <c r="D28" s="60"/>
      <c r="E28" s="307">
        <v>0</v>
      </c>
      <c r="F28" s="45"/>
    </row>
    <row r="29" spans="1:6" ht="14.5">
      <c r="A29" s="14"/>
      <c r="B29" s="60"/>
      <c r="C29" s="60"/>
      <c r="D29" s="60"/>
      <c r="E29" s="307"/>
      <c r="F29" s="45"/>
    </row>
    <row r="30" spans="1:6" ht="14.5">
      <c r="A30" s="14"/>
      <c r="B30" s="60" t="s">
        <v>218</v>
      </c>
      <c r="C30" s="60"/>
      <c r="D30" s="60"/>
      <c r="E30" s="307"/>
      <c r="F30" s="45"/>
    </row>
    <row r="31" spans="1:6" ht="14.5">
      <c r="A31" s="14">
        <v>2.2799999999999998</v>
      </c>
      <c r="B31" s="60" t="s">
        <v>219</v>
      </c>
      <c r="C31" s="60"/>
      <c r="D31" s="60"/>
      <c r="E31" s="307">
        <v>0</v>
      </c>
      <c r="F31" s="45"/>
    </row>
    <row r="32" spans="1:6" ht="14.5">
      <c r="A32" s="14">
        <v>2.29</v>
      </c>
      <c r="B32" s="60" t="s">
        <v>220</v>
      </c>
      <c r="C32" s="60"/>
      <c r="D32" s="60"/>
      <c r="E32" s="307">
        <v>0</v>
      </c>
      <c r="F32" s="45"/>
    </row>
    <row r="33" spans="1:6" ht="14.5">
      <c r="A33" s="14">
        <v>2.2999999999999998</v>
      </c>
      <c r="B33" s="60" t="s">
        <v>221</v>
      </c>
      <c r="C33" s="60"/>
      <c r="D33" s="60"/>
      <c r="E33" s="307">
        <v>0</v>
      </c>
      <c r="F33" s="45"/>
    </row>
    <row r="34" spans="1:6" ht="14.5">
      <c r="A34" s="14">
        <v>2.31</v>
      </c>
      <c r="B34" s="60" t="s">
        <v>222</v>
      </c>
      <c r="C34" s="60"/>
      <c r="D34" s="60"/>
      <c r="E34" s="307">
        <v>0</v>
      </c>
      <c r="F34" s="45"/>
    </row>
    <row r="35" spans="1:6" ht="14.5">
      <c r="A35" s="14">
        <v>2.3199999999999998</v>
      </c>
      <c r="B35" s="60" t="s">
        <v>223</v>
      </c>
      <c r="C35" s="60"/>
      <c r="D35" s="60"/>
      <c r="E35" s="307">
        <v>0</v>
      </c>
      <c r="F35" s="45"/>
    </row>
    <row r="36" spans="1:6" ht="14.5">
      <c r="A36" s="14">
        <v>2.33</v>
      </c>
      <c r="B36" s="60" t="s">
        <v>224</v>
      </c>
      <c r="C36" s="60"/>
      <c r="D36" s="60"/>
      <c r="E36" s="307">
        <v>0</v>
      </c>
      <c r="F36" s="45"/>
    </row>
    <row r="37" spans="1:6" ht="14.5">
      <c r="A37" s="14">
        <v>2.34</v>
      </c>
      <c r="B37" s="60" t="s">
        <v>225</v>
      </c>
      <c r="C37" s="60"/>
      <c r="D37" s="60"/>
      <c r="E37" s="307">
        <v>0</v>
      </c>
      <c r="F37" s="45"/>
    </row>
    <row r="38" spans="1:6" ht="14.5">
      <c r="A38" s="14">
        <v>2.35</v>
      </c>
      <c r="B38" s="60" t="s">
        <v>226</v>
      </c>
      <c r="C38" s="60"/>
      <c r="D38" s="60"/>
      <c r="E38" s="307">
        <v>0</v>
      </c>
      <c r="F38" s="45"/>
    </row>
    <row r="39" spans="1:6" ht="14.5">
      <c r="A39" s="14">
        <v>2.36</v>
      </c>
      <c r="B39" s="60" t="s">
        <v>227</v>
      </c>
      <c r="C39" s="60"/>
      <c r="D39" s="60"/>
      <c r="E39" s="307">
        <v>0</v>
      </c>
      <c r="F39" s="45"/>
    </row>
    <row r="40" spans="1:6" ht="14.5">
      <c r="A40" s="14">
        <v>2.37</v>
      </c>
      <c r="B40" s="60" t="s">
        <v>228</v>
      </c>
      <c r="C40" s="60"/>
      <c r="D40" s="60"/>
      <c r="E40" s="307">
        <v>0</v>
      </c>
      <c r="F40" s="45"/>
    </row>
    <row r="41" spans="1:6" ht="14.5">
      <c r="A41" s="14">
        <v>2.38</v>
      </c>
      <c r="B41" s="60" t="s">
        <v>229</v>
      </c>
      <c r="C41" s="60"/>
      <c r="D41" s="60"/>
      <c r="E41" s="307">
        <v>0</v>
      </c>
      <c r="F41" s="45"/>
    </row>
    <row r="42" spans="1:6">
      <c r="A42" s="277">
        <v>2</v>
      </c>
      <c r="B42" s="59" t="s">
        <v>235</v>
      </c>
      <c r="C42" s="59"/>
      <c r="D42" s="59"/>
      <c r="E42" s="308">
        <f>SUM(E10:E41)</f>
        <v>0</v>
      </c>
      <c r="F42" s="46" t="s">
        <v>17</v>
      </c>
    </row>
    <row r="43" spans="1:6" ht="14.5">
      <c r="A43" s="14"/>
      <c r="B43" s="60"/>
      <c r="C43" s="60"/>
      <c r="D43" s="60"/>
      <c r="E43" s="307"/>
      <c r="F43" s="45"/>
    </row>
    <row r="44" spans="1:6" ht="14.5">
      <c r="A44" s="14">
        <v>3.1</v>
      </c>
      <c r="B44" s="60" t="s">
        <v>141</v>
      </c>
      <c r="C44" s="60"/>
      <c r="D44" s="60"/>
      <c r="E44" s="307">
        <v>0</v>
      </c>
      <c r="F44" s="45"/>
    </row>
    <row r="45" spans="1:6" ht="14.5">
      <c r="A45" s="14">
        <v>3.11</v>
      </c>
      <c r="B45" s="60" t="s">
        <v>236</v>
      </c>
      <c r="C45" s="60"/>
      <c r="D45" s="60"/>
      <c r="E45" s="307">
        <v>0</v>
      </c>
      <c r="F45" s="45"/>
    </row>
    <row r="46" spans="1:6" ht="14.5">
      <c r="A46" s="14">
        <v>3.12</v>
      </c>
      <c r="B46" s="60" t="s">
        <v>237</v>
      </c>
      <c r="C46" s="60"/>
      <c r="D46" s="60"/>
      <c r="E46" s="307">
        <v>0</v>
      </c>
      <c r="F46" s="45"/>
    </row>
    <row r="47" spans="1:6" ht="14.5">
      <c r="A47" s="14"/>
      <c r="B47" s="60"/>
      <c r="C47" s="60"/>
      <c r="D47" s="60"/>
      <c r="E47" s="307"/>
      <c r="F47" s="45"/>
    </row>
    <row r="48" spans="1:6">
      <c r="A48" s="14">
        <v>3</v>
      </c>
      <c r="B48" s="59" t="s">
        <v>230</v>
      </c>
      <c r="C48" s="60"/>
      <c r="D48" s="60"/>
      <c r="E48" s="307">
        <f>SUM(E42:E46)</f>
        <v>0</v>
      </c>
      <c r="F48" s="46" t="s">
        <v>17</v>
      </c>
    </row>
    <row r="49" spans="1:6" ht="14.5">
      <c r="A49" s="14"/>
      <c r="B49" s="60"/>
      <c r="C49" s="60"/>
      <c r="D49" s="60"/>
      <c r="E49" s="307"/>
      <c r="F49" s="45"/>
    </row>
    <row r="50" spans="1:6" ht="14.5">
      <c r="A50" s="14"/>
      <c r="B50" s="59" t="s">
        <v>142</v>
      </c>
      <c r="C50" s="60"/>
      <c r="D50" s="60"/>
      <c r="E50" s="307"/>
      <c r="F50" s="45"/>
    </row>
    <row r="51" spans="1:6" ht="14.5">
      <c r="A51" s="14">
        <v>4.0999999999999996</v>
      </c>
      <c r="B51" s="60" t="s">
        <v>144</v>
      </c>
      <c r="C51" s="60"/>
      <c r="D51" s="60"/>
      <c r="E51" s="307">
        <v>0</v>
      </c>
      <c r="F51" s="45"/>
    </row>
    <row r="52" spans="1:6" ht="14.5">
      <c r="A52" s="14">
        <v>4.1100000000000003</v>
      </c>
      <c r="B52" s="60" t="s">
        <v>145</v>
      </c>
      <c r="C52" s="60"/>
      <c r="D52" s="60"/>
      <c r="E52" s="307">
        <v>0</v>
      </c>
      <c r="F52" s="45"/>
    </row>
    <row r="53" spans="1:6" ht="14.5">
      <c r="A53" s="14">
        <v>4.12</v>
      </c>
      <c r="B53" s="60" t="s">
        <v>146</v>
      </c>
      <c r="C53" s="60"/>
      <c r="D53" s="60"/>
      <c r="E53" s="307">
        <v>0</v>
      </c>
      <c r="F53" s="45"/>
    </row>
    <row r="54" spans="1:6" ht="14.5">
      <c r="A54" s="14">
        <v>4.13</v>
      </c>
      <c r="B54" s="60" t="s">
        <v>147</v>
      </c>
      <c r="C54" s="60"/>
      <c r="D54" s="60"/>
      <c r="E54" s="307">
        <v>0</v>
      </c>
      <c r="F54" s="45"/>
    </row>
    <row r="55" spans="1:6" ht="14.5">
      <c r="A55" s="14">
        <v>4.1399999999999997</v>
      </c>
      <c r="B55" s="60" t="s">
        <v>148</v>
      </c>
      <c r="C55" s="60"/>
      <c r="D55" s="60"/>
      <c r="E55" s="307">
        <v>0</v>
      </c>
      <c r="F55" s="45"/>
    </row>
    <row r="56" spans="1:6">
      <c r="A56" s="14">
        <v>4</v>
      </c>
      <c r="B56" s="59" t="s">
        <v>231</v>
      </c>
      <c r="C56" s="60"/>
      <c r="D56" s="60"/>
      <c r="E56" s="307">
        <f>SUM(E51:E55)</f>
        <v>0</v>
      </c>
      <c r="F56" s="46" t="s">
        <v>17</v>
      </c>
    </row>
    <row r="57" spans="1:6" ht="14.5">
      <c r="A57" s="14"/>
      <c r="B57" s="59"/>
      <c r="C57" s="60"/>
      <c r="D57" s="60"/>
      <c r="E57" s="307"/>
      <c r="F57" s="45"/>
    </row>
    <row r="58" spans="1:6" ht="14.5">
      <c r="A58" s="14"/>
      <c r="B58" s="59" t="s">
        <v>149</v>
      </c>
      <c r="C58" s="60"/>
      <c r="D58" s="60"/>
      <c r="E58" s="307"/>
      <c r="F58" s="45"/>
    </row>
    <row r="59" spans="1:6" ht="14.5">
      <c r="A59" s="14">
        <v>5.0999999999999996</v>
      </c>
      <c r="B59" s="60" t="s">
        <v>150</v>
      </c>
      <c r="C59" s="60"/>
      <c r="D59" s="60"/>
      <c r="E59" s="307">
        <v>0</v>
      </c>
      <c r="F59" s="45"/>
    </row>
    <row r="60" spans="1:6" ht="14.5">
      <c r="A60" s="14">
        <v>5.1100000000000003</v>
      </c>
      <c r="B60" s="60" t="s">
        <v>151</v>
      </c>
      <c r="C60" s="60"/>
      <c r="D60" s="60"/>
      <c r="E60" s="307">
        <v>0</v>
      </c>
      <c r="F60" s="45"/>
    </row>
    <row r="61" spans="1:6" ht="14.5">
      <c r="A61" s="14">
        <v>5.12</v>
      </c>
      <c r="B61" s="60" t="s">
        <v>152</v>
      </c>
      <c r="C61" s="60"/>
      <c r="D61" s="60"/>
      <c r="E61" s="307">
        <v>0</v>
      </c>
      <c r="F61" s="45"/>
    </row>
    <row r="62" spans="1:6" ht="14.5">
      <c r="A62" s="14">
        <v>5.13</v>
      </c>
      <c r="B62" s="60" t="s">
        <v>153</v>
      </c>
      <c r="C62" s="60"/>
      <c r="D62" s="60"/>
      <c r="E62" s="307">
        <v>0</v>
      </c>
      <c r="F62" s="45"/>
    </row>
    <row r="63" spans="1:6" ht="14.5">
      <c r="A63" s="14">
        <v>5.14</v>
      </c>
      <c r="B63" s="60" t="s">
        <v>154</v>
      </c>
      <c r="C63" s="60"/>
      <c r="D63" s="60"/>
      <c r="E63" s="307">
        <v>0</v>
      </c>
      <c r="F63" s="45"/>
    </row>
    <row r="64" spans="1:6" ht="14.5">
      <c r="A64" s="14">
        <v>5.15</v>
      </c>
      <c r="B64" s="60" t="s">
        <v>155</v>
      </c>
      <c r="C64" s="60"/>
      <c r="D64" s="60"/>
      <c r="E64" s="307">
        <v>0</v>
      </c>
      <c r="F64" s="45"/>
    </row>
    <row r="65" spans="1:6" ht="14.5">
      <c r="A65" s="14">
        <v>5.16</v>
      </c>
      <c r="B65" s="60" t="s">
        <v>156</v>
      </c>
      <c r="C65" s="60"/>
      <c r="D65" s="60"/>
      <c r="E65" s="307">
        <v>0</v>
      </c>
      <c r="F65" s="45"/>
    </row>
    <row r="66" spans="1:6" ht="14.5">
      <c r="A66" s="14">
        <v>5.17</v>
      </c>
      <c r="B66" s="60" t="s">
        <v>157</v>
      </c>
      <c r="C66" s="60"/>
      <c r="D66" s="60"/>
      <c r="E66" s="307">
        <v>0</v>
      </c>
      <c r="F66" s="45"/>
    </row>
    <row r="67" spans="1:6">
      <c r="A67" s="14">
        <v>5</v>
      </c>
      <c r="B67" s="59" t="s">
        <v>158</v>
      </c>
      <c r="C67" s="60"/>
      <c r="D67" s="60"/>
      <c r="E67" s="307">
        <f>SUM(E59:E66)</f>
        <v>0</v>
      </c>
      <c r="F67" s="46" t="s">
        <v>17</v>
      </c>
    </row>
    <row r="68" spans="1:6" ht="14.5">
      <c r="A68" s="14"/>
      <c r="B68" s="59"/>
      <c r="C68" s="60"/>
      <c r="D68" s="60"/>
      <c r="E68" s="307"/>
      <c r="F68" s="45"/>
    </row>
    <row r="69" spans="1:6">
      <c r="A69" s="14">
        <v>6.1</v>
      </c>
      <c r="B69" s="59" t="s">
        <v>159</v>
      </c>
      <c r="C69" s="60"/>
      <c r="D69" s="60"/>
      <c r="E69" s="307">
        <f>E48+E56+E67</f>
        <v>0</v>
      </c>
      <c r="F69" s="46" t="s">
        <v>17</v>
      </c>
    </row>
    <row r="70" spans="1:6" ht="14.5">
      <c r="A70" s="14">
        <v>6.11</v>
      </c>
      <c r="B70" s="60" t="s">
        <v>160</v>
      </c>
      <c r="C70" s="60"/>
      <c r="D70" s="60"/>
      <c r="E70" s="307">
        <v>0</v>
      </c>
      <c r="F70" s="45"/>
    </row>
    <row r="71" spans="1:6" ht="14.5">
      <c r="A71" s="14">
        <v>6.12</v>
      </c>
      <c r="B71" s="60" t="s">
        <v>161</v>
      </c>
      <c r="C71" s="60"/>
      <c r="D71" s="60"/>
      <c r="E71" s="307">
        <v>0</v>
      </c>
      <c r="F71" s="45"/>
    </row>
    <row r="72" spans="1:6">
      <c r="A72" s="14">
        <v>6</v>
      </c>
      <c r="B72" s="59" t="s">
        <v>162</v>
      </c>
      <c r="C72" s="60"/>
      <c r="D72" s="60"/>
      <c r="E72" s="307">
        <f>SUM(E69:E71)</f>
        <v>0</v>
      </c>
      <c r="F72" s="46" t="s">
        <v>17</v>
      </c>
    </row>
  </sheetData>
  <sheetProtection algorithmName="SHA-512" hashValue="wi89t61AwIeEynh0FpTfu070GLFoh7r5t9Gf799Fh1j1zaG0+YXo/Yt604KEePGOwIGQJ+WKVDUqLfePsFStfQ==" saltValue="8Jsy/bCkR8wDahy2+8kBBA==" spinCount="100000" sheet="1" objects="1" scenarios="1"/>
  <mergeCells count="7">
    <mergeCell ref="C1:E1"/>
    <mergeCell ref="C2:E2"/>
    <mergeCell ref="B10:D10"/>
    <mergeCell ref="B11:D11"/>
    <mergeCell ref="C4:E4"/>
    <mergeCell ref="C5:E5"/>
    <mergeCell ref="A7:E7"/>
  </mergeCells>
  <pageMargins left="0.7" right="0.7" top="0.75" bottom="0.75" header="0.3" footer="0.3"/>
  <pageSetup paperSize="9" scale="79" orientation="portrait" r:id="rId1"/>
  <headerFooter>
    <oddHeader>&amp;R&amp;"Myriad Pro Light"&amp;11&amp;K000000MFSA-CONFIDENTIAL&amp;1#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74E16-764F-4353-9D38-F4762CC4E0C1}">
  <dimension ref="B3:O252"/>
  <sheetViews>
    <sheetView workbookViewId="0">
      <selection activeCell="E6" sqref="E6"/>
    </sheetView>
  </sheetViews>
  <sheetFormatPr defaultColWidth="8.7265625" defaultRowHeight="13"/>
  <cols>
    <col min="1" max="16384" width="8.7265625" style="258"/>
  </cols>
  <sheetData>
    <row r="3" spans="2:15" ht="14.5">
      <c r="B3" s="260" t="s">
        <v>238</v>
      </c>
      <c r="E3" s="258" t="s">
        <v>494</v>
      </c>
      <c r="G3" s="261" t="s">
        <v>503</v>
      </c>
      <c r="O3" s="261" t="s">
        <v>504</v>
      </c>
    </row>
    <row r="4" spans="2:15" ht="14.5">
      <c r="B4" s="260" t="s">
        <v>239</v>
      </c>
      <c r="E4" s="258" t="s">
        <v>495</v>
      </c>
      <c r="G4" s="261" t="s">
        <v>505</v>
      </c>
      <c r="O4" s="261" t="s">
        <v>109</v>
      </c>
    </row>
    <row r="5" spans="2:15" ht="14.5">
      <c r="B5" s="260" t="s">
        <v>240</v>
      </c>
      <c r="E5" s="258" t="s">
        <v>496</v>
      </c>
      <c r="G5" s="261" t="s">
        <v>506</v>
      </c>
      <c r="O5" s="261" t="s">
        <v>110</v>
      </c>
    </row>
    <row r="6" spans="2:15" ht="14.5">
      <c r="B6" s="260" t="s">
        <v>241</v>
      </c>
      <c r="E6" s="258" t="s">
        <v>544</v>
      </c>
      <c r="G6" s="261" t="s">
        <v>507</v>
      </c>
      <c r="O6" s="261" t="s">
        <v>508</v>
      </c>
    </row>
    <row r="7" spans="2:15" ht="14.5">
      <c r="B7" s="260" t="s">
        <v>242</v>
      </c>
      <c r="G7" s="261" t="s">
        <v>509</v>
      </c>
      <c r="O7" s="261" t="s">
        <v>112</v>
      </c>
    </row>
    <row r="8" spans="2:15" ht="14.5">
      <c r="B8" s="260" t="s">
        <v>243</v>
      </c>
      <c r="G8" s="261" t="s">
        <v>510</v>
      </c>
      <c r="O8" s="261" t="s">
        <v>113</v>
      </c>
    </row>
    <row r="9" spans="2:15" ht="14.5">
      <c r="B9" s="260" t="s">
        <v>244</v>
      </c>
      <c r="G9" s="261" t="s">
        <v>511</v>
      </c>
      <c r="O9" s="261" t="s">
        <v>512</v>
      </c>
    </row>
    <row r="10" spans="2:15" ht="14.5">
      <c r="B10" s="260" t="s">
        <v>245</v>
      </c>
      <c r="G10" s="261" t="s">
        <v>513</v>
      </c>
      <c r="O10" s="261" t="s">
        <v>514</v>
      </c>
    </row>
    <row r="11" spans="2:15" ht="14.5">
      <c r="B11" s="260" t="s">
        <v>246</v>
      </c>
      <c r="G11" s="261" t="s">
        <v>515</v>
      </c>
    </row>
    <row r="12" spans="2:15" ht="14.5">
      <c r="B12" s="260" t="s">
        <v>247</v>
      </c>
      <c r="G12" s="261" t="s">
        <v>516</v>
      </c>
    </row>
    <row r="13" spans="2:15" ht="14.5">
      <c r="B13" s="260" t="s">
        <v>248</v>
      </c>
      <c r="G13" s="261" t="s">
        <v>517</v>
      </c>
    </row>
    <row r="14" spans="2:15" ht="14.5">
      <c r="B14" s="260" t="s">
        <v>249</v>
      </c>
      <c r="G14" s="261" t="s">
        <v>518</v>
      </c>
    </row>
    <row r="15" spans="2:15" ht="14.5">
      <c r="B15" s="260" t="s">
        <v>250</v>
      </c>
      <c r="G15" s="261" t="s">
        <v>519</v>
      </c>
    </row>
    <row r="16" spans="2:15" ht="14.5">
      <c r="B16" s="260" t="s">
        <v>251</v>
      </c>
      <c r="G16" s="261" t="s">
        <v>520</v>
      </c>
    </row>
    <row r="17" spans="2:7" ht="14.5">
      <c r="B17" s="260" t="s">
        <v>252</v>
      </c>
      <c r="G17" s="261" t="s">
        <v>521</v>
      </c>
    </row>
    <row r="18" spans="2:7" ht="14.5">
      <c r="B18" s="260" t="s">
        <v>253</v>
      </c>
      <c r="G18" s="261" t="s">
        <v>522</v>
      </c>
    </row>
    <row r="19" spans="2:7" ht="14.5">
      <c r="B19" s="260" t="s">
        <v>254</v>
      </c>
      <c r="G19" s="261" t="s">
        <v>523</v>
      </c>
    </row>
    <row r="20" spans="2:7" ht="14.5">
      <c r="B20" s="260" t="s">
        <v>255</v>
      </c>
      <c r="G20" s="261" t="s">
        <v>524</v>
      </c>
    </row>
    <row r="21" spans="2:7" ht="14.5">
      <c r="B21" s="260" t="s">
        <v>256</v>
      </c>
      <c r="G21" s="261" t="s">
        <v>525</v>
      </c>
    </row>
    <row r="22" spans="2:7" ht="14.5">
      <c r="B22" s="260" t="s">
        <v>257</v>
      </c>
      <c r="G22" s="261" t="s">
        <v>526</v>
      </c>
    </row>
    <row r="23" spans="2:7" ht="14.5">
      <c r="B23" s="260" t="s">
        <v>258</v>
      </c>
      <c r="G23" s="261" t="s">
        <v>527</v>
      </c>
    </row>
    <row r="24" spans="2:7" ht="14.5">
      <c r="B24" s="260" t="s">
        <v>259</v>
      </c>
      <c r="G24" s="261" t="s">
        <v>528</v>
      </c>
    </row>
    <row r="25" spans="2:7" ht="14.5">
      <c r="B25" s="260" t="s">
        <v>260</v>
      </c>
      <c r="G25" s="261" t="s">
        <v>529</v>
      </c>
    </row>
    <row r="26" spans="2:7" ht="14.5">
      <c r="B26" s="260" t="s">
        <v>261</v>
      </c>
      <c r="G26" s="261" t="s">
        <v>530</v>
      </c>
    </row>
    <row r="27" spans="2:7" ht="14.5">
      <c r="B27" s="260" t="s">
        <v>262</v>
      </c>
      <c r="G27" s="261" t="s">
        <v>531</v>
      </c>
    </row>
    <row r="28" spans="2:7" ht="14.5">
      <c r="B28" s="260" t="s">
        <v>263</v>
      </c>
      <c r="G28" s="261" t="s">
        <v>532</v>
      </c>
    </row>
    <row r="29" spans="2:7" ht="14.5">
      <c r="B29" s="260" t="s">
        <v>264</v>
      </c>
      <c r="G29" s="261" t="s">
        <v>533</v>
      </c>
    </row>
    <row r="30" spans="2:7" ht="14.5">
      <c r="B30" s="260" t="s">
        <v>265</v>
      </c>
      <c r="G30" s="261" t="s">
        <v>534</v>
      </c>
    </row>
    <row r="31" spans="2:7">
      <c r="B31" s="260" t="s">
        <v>266</v>
      </c>
      <c r="G31" s="259"/>
    </row>
    <row r="32" spans="2:7">
      <c r="B32" s="260" t="s">
        <v>267</v>
      </c>
      <c r="G32" s="259"/>
    </row>
    <row r="33" spans="2:7">
      <c r="B33" s="260" t="s">
        <v>268</v>
      </c>
      <c r="G33" s="259"/>
    </row>
    <row r="34" spans="2:7">
      <c r="B34" s="260" t="s">
        <v>269</v>
      </c>
      <c r="G34" s="259"/>
    </row>
    <row r="35" spans="2:7">
      <c r="B35" s="260" t="s">
        <v>270</v>
      </c>
      <c r="G35" s="259"/>
    </row>
    <row r="36" spans="2:7">
      <c r="B36" s="260" t="s">
        <v>271</v>
      </c>
      <c r="G36" s="259"/>
    </row>
    <row r="37" spans="2:7">
      <c r="B37" s="260" t="s">
        <v>272</v>
      </c>
      <c r="G37" s="259"/>
    </row>
    <row r="38" spans="2:7">
      <c r="B38" s="260" t="s">
        <v>273</v>
      </c>
      <c r="G38" s="259"/>
    </row>
    <row r="39" spans="2:7">
      <c r="B39" s="260" t="s">
        <v>274</v>
      </c>
      <c r="G39" s="259"/>
    </row>
    <row r="40" spans="2:7">
      <c r="B40" s="260" t="s">
        <v>275</v>
      </c>
      <c r="G40" s="259"/>
    </row>
    <row r="41" spans="2:7">
      <c r="B41" s="260" t="s">
        <v>276</v>
      </c>
      <c r="G41" s="259"/>
    </row>
    <row r="42" spans="2:7">
      <c r="B42" s="260" t="s">
        <v>277</v>
      </c>
      <c r="G42" s="259"/>
    </row>
    <row r="43" spans="2:7">
      <c r="B43" s="260" t="s">
        <v>278</v>
      </c>
      <c r="G43" s="259"/>
    </row>
    <row r="44" spans="2:7">
      <c r="B44" s="260" t="s">
        <v>279</v>
      </c>
      <c r="G44" s="259"/>
    </row>
    <row r="45" spans="2:7">
      <c r="B45" s="260" t="s">
        <v>280</v>
      </c>
      <c r="G45" s="259"/>
    </row>
    <row r="46" spans="2:7">
      <c r="B46" s="260" t="s">
        <v>281</v>
      </c>
      <c r="G46" s="259"/>
    </row>
    <row r="47" spans="2:7">
      <c r="B47" s="260" t="s">
        <v>282</v>
      </c>
      <c r="G47" s="259"/>
    </row>
    <row r="48" spans="2:7">
      <c r="B48" s="260" t="s">
        <v>283</v>
      </c>
      <c r="G48" s="259"/>
    </row>
    <row r="49" spans="2:7">
      <c r="B49" s="260" t="s">
        <v>284</v>
      </c>
      <c r="G49" s="259"/>
    </row>
    <row r="50" spans="2:7">
      <c r="B50" s="260" t="s">
        <v>285</v>
      </c>
    </row>
    <row r="51" spans="2:7">
      <c r="B51" s="260" t="s">
        <v>286</v>
      </c>
    </row>
    <row r="52" spans="2:7">
      <c r="B52" s="260" t="s">
        <v>287</v>
      </c>
    </row>
    <row r="53" spans="2:7">
      <c r="B53" s="260" t="s">
        <v>288</v>
      </c>
    </row>
    <row r="54" spans="2:7">
      <c r="B54" s="260" t="s">
        <v>289</v>
      </c>
    </row>
    <row r="55" spans="2:7">
      <c r="B55" s="260" t="s">
        <v>290</v>
      </c>
    </row>
    <row r="56" spans="2:7">
      <c r="B56" s="260" t="s">
        <v>291</v>
      </c>
    </row>
    <row r="57" spans="2:7">
      <c r="B57" s="260" t="s">
        <v>292</v>
      </c>
    </row>
    <row r="58" spans="2:7">
      <c r="B58" s="260" t="s">
        <v>293</v>
      </c>
    </row>
    <row r="59" spans="2:7">
      <c r="B59" s="260" t="s">
        <v>294</v>
      </c>
    </row>
    <row r="60" spans="2:7">
      <c r="B60" s="260" t="s">
        <v>295</v>
      </c>
    </row>
    <row r="61" spans="2:7">
      <c r="B61" s="260" t="s">
        <v>296</v>
      </c>
    </row>
    <row r="62" spans="2:7">
      <c r="B62" s="260" t="s">
        <v>297</v>
      </c>
    </row>
    <row r="63" spans="2:7">
      <c r="B63" s="260" t="s">
        <v>298</v>
      </c>
    </row>
    <row r="64" spans="2:7">
      <c r="B64" s="260" t="s">
        <v>299</v>
      </c>
    </row>
    <row r="65" spans="2:2">
      <c r="B65" s="260" t="s">
        <v>300</v>
      </c>
    </row>
    <row r="66" spans="2:2">
      <c r="B66" s="260" t="s">
        <v>301</v>
      </c>
    </row>
    <row r="67" spans="2:2">
      <c r="B67" s="260" t="s">
        <v>302</v>
      </c>
    </row>
    <row r="68" spans="2:2">
      <c r="B68" s="260" t="s">
        <v>303</v>
      </c>
    </row>
    <row r="69" spans="2:2">
      <c r="B69" s="260" t="s">
        <v>304</v>
      </c>
    </row>
    <row r="70" spans="2:2">
      <c r="B70" s="260" t="s">
        <v>305</v>
      </c>
    </row>
    <row r="71" spans="2:2">
      <c r="B71" s="260" t="s">
        <v>306</v>
      </c>
    </row>
    <row r="72" spans="2:2">
      <c r="B72" s="260" t="s">
        <v>307</v>
      </c>
    </row>
    <row r="73" spans="2:2">
      <c r="B73" s="260" t="s">
        <v>308</v>
      </c>
    </row>
    <row r="74" spans="2:2">
      <c r="B74" s="260" t="s">
        <v>309</v>
      </c>
    </row>
    <row r="75" spans="2:2">
      <c r="B75" s="260" t="s">
        <v>310</v>
      </c>
    </row>
    <row r="76" spans="2:2">
      <c r="B76" s="260" t="s">
        <v>311</v>
      </c>
    </row>
    <row r="77" spans="2:2">
      <c r="B77" s="260" t="s">
        <v>312</v>
      </c>
    </row>
    <row r="78" spans="2:2">
      <c r="B78" s="260" t="s">
        <v>313</v>
      </c>
    </row>
    <row r="79" spans="2:2">
      <c r="B79" s="260" t="s">
        <v>314</v>
      </c>
    </row>
    <row r="80" spans="2:2">
      <c r="B80" s="260" t="s">
        <v>315</v>
      </c>
    </row>
    <row r="81" spans="2:2">
      <c r="B81" s="260" t="s">
        <v>316</v>
      </c>
    </row>
    <row r="82" spans="2:2">
      <c r="B82" s="260" t="s">
        <v>317</v>
      </c>
    </row>
    <row r="83" spans="2:2">
      <c r="B83" s="260" t="s">
        <v>318</v>
      </c>
    </row>
    <row r="84" spans="2:2">
      <c r="B84" s="260" t="s">
        <v>319</v>
      </c>
    </row>
    <row r="85" spans="2:2">
      <c r="B85" s="260" t="s">
        <v>320</v>
      </c>
    </row>
    <row r="86" spans="2:2">
      <c r="B86" s="260" t="s">
        <v>321</v>
      </c>
    </row>
    <row r="87" spans="2:2">
      <c r="B87" s="260" t="s">
        <v>322</v>
      </c>
    </row>
    <row r="88" spans="2:2">
      <c r="B88" s="260" t="s">
        <v>323</v>
      </c>
    </row>
    <row r="89" spans="2:2">
      <c r="B89" s="260" t="s">
        <v>324</v>
      </c>
    </row>
    <row r="90" spans="2:2">
      <c r="B90" s="260" t="s">
        <v>325</v>
      </c>
    </row>
    <row r="91" spans="2:2">
      <c r="B91" s="260" t="s">
        <v>326</v>
      </c>
    </row>
    <row r="92" spans="2:2">
      <c r="B92" s="260" t="s">
        <v>327</v>
      </c>
    </row>
    <row r="93" spans="2:2">
      <c r="B93" s="260" t="s">
        <v>328</v>
      </c>
    </row>
    <row r="94" spans="2:2">
      <c r="B94" s="260" t="s">
        <v>329</v>
      </c>
    </row>
    <row r="95" spans="2:2">
      <c r="B95" s="260" t="s">
        <v>330</v>
      </c>
    </row>
    <row r="96" spans="2:2">
      <c r="B96" s="260" t="s">
        <v>331</v>
      </c>
    </row>
    <row r="97" spans="2:2">
      <c r="B97" s="260" t="s">
        <v>332</v>
      </c>
    </row>
    <row r="98" spans="2:2">
      <c r="B98" s="260" t="s">
        <v>333</v>
      </c>
    </row>
    <row r="99" spans="2:2">
      <c r="B99" s="260" t="s">
        <v>334</v>
      </c>
    </row>
    <row r="100" spans="2:2">
      <c r="B100" s="260" t="s">
        <v>335</v>
      </c>
    </row>
    <row r="101" spans="2:2">
      <c r="B101" s="260" t="s">
        <v>336</v>
      </c>
    </row>
    <row r="102" spans="2:2">
      <c r="B102" s="260" t="s">
        <v>337</v>
      </c>
    </row>
    <row r="103" spans="2:2">
      <c r="B103" s="260" t="s">
        <v>338</v>
      </c>
    </row>
    <row r="104" spans="2:2">
      <c r="B104" s="260" t="s">
        <v>339</v>
      </c>
    </row>
    <row r="105" spans="2:2">
      <c r="B105" s="260" t="s">
        <v>340</v>
      </c>
    </row>
    <row r="106" spans="2:2">
      <c r="B106" s="260" t="s">
        <v>341</v>
      </c>
    </row>
    <row r="107" spans="2:2">
      <c r="B107" s="260" t="s">
        <v>342</v>
      </c>
    </row>
    <row r="108" spans="2:2">
      <c r="B108" s="260" t="s">
        <v>343</v>
      </c>
    </row>
    <row r="109" spans="2:2">
      <c r="B109" s="260" t="s">
        <v>344</v>
      </c>
    </row>
    <row r="110" spans="2:2">
      <c r="B110" s="260" t="s">
        <v>345</v>
      </c>
    </row>
    <row r="111" spans="2:2">
      <c r="B111" s="260" t="s">
        <v>346</v>
      </c>
    </row>
    <row r="112" spans="2:2">
      <c r="B112" s="260" t="s">
        <v>347</v>
      </c>
    </row>
    <row r="113" spans="2:2">
      <c r="B113" s="260" t="s">
        <v>348</v>
      </c>
    </row>
    <row r="114" spans="2:2">
      <c r="B114" s="260" t="s">
        <v>349</v>
      </c>
    </row>
    <row r="115" spans="2:2">
      <c r="B115" s="260" t="s">
        <v>350</v>
      </c>
    </row>
    <row r="116" spans="2:2">
      <c r="B116" s="260" t="s">
        <v>351</v>
      </c>
    </row>
    <row r="117" spans="2:2">
      <c r="B117" s="260" t="s">
        <v>352</v>
      </c>
    </row>
    <row r="118" spans="2:2">
      <c r="B118" s="260" t="s">
        <v>353</v>
      </c>
    </row>
    <row r="119" spans="2:2">
      <c r="B119" s="260" t="s">
        <v>354</v>
      </c>
    </row>
    <row r="120" spans="2:2">
      <c r="B120" s="260" t="s">
        <v>355</v>
      </c>
    </row>
    <row r="121" spans="2:2">
      <c r="B121" s="260" t="s">
        <v>356</v>
      </c>
    </row>
    <row r="122" spans="2:2">
      <c r="B122" s="260" t="s">
        <v>357</v>
      </c>
    </row>
    <row r="123" spans="2:2">
      <c r="B123" s="260" t="s">
        <v>358</v>
      </c>
    </row>
    <row r="124" spans="2:2">
      <c r="B124" s="260" t="s">
        <v>359</v>
      </c>
    </row>
    <row r="125" spans="2:2">
      <c r="B125" s="260" t="s">
        <v>360</v>
      </c>
    </row>
    <row r="126" spans="2:2">
      <c r="B126" s="260" t="s">
        <v>361</v>
      </c>
    </row>
    <row r="127" spans="2:2">
      <c r="B127" s="260" t="s">
        <v>362</v>
      </c>
    </row>
    <row r="128" spans="2:2">
      <c r="B128" s="260" t="s">
        <v>363</v>
      </c>
    </row>
    <row r="129" spans="2:2">
      <c r="B129" s="260" t="s">
        <v>364</v>
      </c>
    </row>
    <row r="130" spans="2:2">
      <c r="B130" s="260" t="s">
        <v>365</v>
      </c>
    </row>
    <row r="131" spans="2:2">
      <c r="B131" s="260" t="s">
        <v>366</v>
      </c>
    </row>
    <row r="132" spans="2:2">
      <c r="B132" s="260" t="s">
        <v>367</v>
      </c>
    </row>
    <row r="133" spans="2:2">
      <c r="B133" s="260" t="s">
        <v>368</v>
      </c>
    </row>
    <row r="134" spans="2:2">
      <c r="B134" s="260" t="s">
        <v>369</v>
      </c>
    </row>
    <row r="135" spans="2:2">
      <c r="B135" s="260" t="s">
        <v>370</v>
      </c>
    </row>
    <row r="136" spans="2:2">
      <c r="B136" s="260" t="s">
        <v>371</v>
      </c>
    </row>
    <row r="137" spans="2:2">
      <c r="B137" s="260" t="s">
        <v>372</v>
      </c>
    </row>
    <row r="138" spans="2:2">
      <c r="B138" s="260" t="s">
        <v>373</v>
      </c>
    </row>
    <row r="139" spans="2:2">
      <c r="B139" s="260" t="s">
        <v>374</v>
      </c>
    </row>
    <row r="140" spans="2:2">
      <c r="B140" s="260" t="s">
        <v>375</v>
      </c>
    </row>
    <row r="141" spans="2:2">
      <c r="B141" s="260" t="s">
        <v>376</v>
      </c>
    </row>
    <row r="142" spans="2:2">
      <c r="B142" s="260" t="s">
        <v>377</v>
      </c>
    </row>
    <row r="143" spans="2:2">
      <c r="B143" s="260" t="s">
        <v>378</v>
      </c>
    </row>
    <row r="144" spans="2:2">
      <c r="B144" s="260" t="s">
        <v>379</v>
      </c>
    </row>
    <row r="145" spans="2:2">
      <c r="B145" s="260" t="s">
        <v>380</v>
      </c>
    </row>
    <row r="146" spans="2:2">
      <c r="B146" s="260" t="s">
        <v>381</v>
      </c>
    </row>
    <row r="147" spans="2:2">
      <c r="B147" s="260" t="s">
        <v>382</v>
      </c>
    </row>
    <row r="148" spans="2:2">
      <c r="B148" s="260" t="s">
        <v>383</v>
      </c>
    </row>
    <row r="149" spans="2:2">
      <c r="B149" s="260" t="s">
        <v>384</v>
      </c>
    </row>
    <row r="150" spans="2:2">
      <c r="B150" s="260" t="s">
        <v>385</v>
      </c>
    </row>
    <row r="151" spans="2:2">
      <c r="B151" s="260" t="s">
        <v>386</v>
      </c>
    </row>
    <row r="152" spans="2:2">
      <c r="B152" s="260" t="s">
        <v>387</v>
      </c>
    </row>
    <row r="153" spans="2:2">
      <c r="B153" s="260" t="s">
        <v>388</v>
      </c>
    </row>
    <row r="154" spans="2:2">
      <c r="B154" s="260" t="s">
        <v>389</v>
      </c>
    </row>
    <row r="155" spans="2:2">
      <c r="B155" s="260" t="s">
        <v>390</v>
      </c>
    </row>
    <row r="156" spans="2:2">
      <c r="B156" s="260" t="s">
        <v>391</v>
      </c>
    </row>
    <row r="157" spans="2:2">
      <c r="B157" s="260" t="s">
        <v>392</v>
      </c>
    </row>
    <row r="158" spans="2:2">
      <c r="B158" s="260" t="s">
        <v>393</v>
      </c>
    </row>
    <row r="159" spans="2:2">
      <c r="B159" s="260" t="s">
        <v>394</v>
      </c>
    </row>
    <row r="160" spans="2:2">
      <c r="B160" s="260" t="s">
        <v>395</v>
      </c>
    </row>
    <row r="161" spans="2:2">
      <c r="B161" s="260" t="s">
        <v>396</v>
      </c>
    </row>
    <row r="162" spans="2:2">
      <c r="B162" s="260" t="s">
        <v>397</v>
      </c>
    </row>
    <row r="163" spans="2:2">
      <c r="B163" s="260" t="s">
        <v>398</v>
      </c>
    </row>
    <row r="164" spans="2:2">
      <c r="B164" s="260" t="s">
        <v>399</v>
      </c>
    </row>
    <row r="165" spans="2:2">
      <c r="B165" s="260" t="s">
        <v>400</v>
      </c>
    </row>
    <row r="166" spans="2:2">
      <c r="B166" s="260" t="s">
        <v>401</v>
      </c>
    </row>
    <row r="167" spans="2:2">
      <c r="B167" s="260" t="s">
        <v>402</v>
      </c>
    </row>
    <row r="168" spans="2:2">
      <c r="B168" s="260" t="s">
        <v>403</v>
      </c>
    </row>
    <row r="169" spans="2:2">
      <c r="B169" s="260" t="s">
        <v>404</v>
      </c>
    </row>
    <row r="170" spans="2:2">
      <c r="B170" s="260" t="s">
        <v>405</v>
      </c>
    </row>
    <row r="171" spans="2:2">
      <c r="B171" s="260" t="s">
        <v>406</v>
      </c>
    </row>
    <row r="172" spans="2:2">
      <c r="B172" s="260" t="s">
        <v>407</v>
      </c>
    </row>
    <row r="173" spans="2:2">
      <c r="B173" s="260" t="s">
        <v>408</v>
      </c>
    </row>
    <row r="174" spans="2:2">
      <c r="B174" s="260" t="s">
        <v>409</v>
      </c>
    </row>
    <row r="175" spans="2:2">
      <c r="B175" s="260" t="s">
        <v>410</v>
      </c>
    </row>
    <row r="176" spans="2:2">
      <c r="B176" s="260" t="s">
        <v>411</v>
      </c>
    </row>
    <row r="177" spans="2:2">
      <c r="B177" s="260" t="s">
        <v>412</v>
      </c>
    </row>
    <row r="178" spans="2:2">
      <c r="B178" s="260" t="s">
        <v>413</v>
      </c>
    </row>
    <row r="179" spans="2:2">
      <c r="B179" s="260" t="s">
        <v>414</v>
      </c>
    </row>
    <row r="180" spans="2:2">
      <c r="B180" s="260" t="s">
        <v>415</v>
      </c>
    </row>
    <row r="181" spans="2:2">
      <c r="B181" s="260" t="s">
        <v>416</v>
      </c>
    </row>
    <row r="182" spans="2:2">
      <c r="B182" s="260" t="s">
        <v>417</v>
      </c>
    </row>
    <row r="183" spans="2:2">
      <c r="B183" s="260" t="s">
        <v>418</v>
      </c>
    </row>
    <row r="184" spans="2:2">
      <c r="B184" s="260" t="s">
        <v>419</v>
      </c>
    </row>
    <row r="185" spans="2:2">
      <c r="B185" s="260" t="s">
        <v>420</v>
      </c>
    </row>
    <row r="186" spans="2:2">
      <c r="B186" s="260" t="s">
        <v>421</v>
      </c>
    </row>
    <row r="187" spans="2:2">
      <c r="B187" s="260" t="s">
        <v>422</v>
      </c>
    </row>
    <row r="188" spans="2:2">
      <c r="B188" s="260" t="s">
        <v>423</v>
      </c>
    </row>
    <row r="189" spans="2:2">
      <c r="B189" s="260" t="s">
        <v>424</v>
      </c>
    </row>
    <row r="190" spans="2:2">
      <c r="B190" s="260" t="s">
        <v>425</v>
      </c>
    </row>
    <row r="191" spans="2:2">
      <c r="B191" s="260" t="s">
        <v>426</v>
      </c>
    </row>
    <row r="192" spans="2:2">
      <c r="B192" s="260" t="s">
        <v>427</v>
      </c>
    </row>
    <row r="193" spans="2:2">
      <c r="B193" s="260" t="s">
        <v>428</v>
      </c>
    </row>
    <row r="194" spans="2:2">
      <c r="B194" s="260" t="s">
        <v>429</v>
      </c>
    </row>
    <row r="195" spans="2:2">
      <c r="B195" s="260" t="s">
        <v>430</v>
      </c>
    </row>
    <row r="196" spans="2:2">
      <c r="B196" s="260" t="s">
        <v>431</v>
      </c>
    </row>
    <row r="197" spans="2:2">
      <c r="B197" s="260" t="s">
        <v>432</v>
      </c>
    </row>
    <row r="198" spans="2:2">
      <c r="B198" s="260" t="s">
        <v>433</v>
      </c>
    </row>
    <row r="199" spans="2:2">
      <c r="B199" s="260" t="s">
        <v>434</v>
      </c>
    </row>
    <row r="200" spans="2:2">
      <c r="B200" s="260" t="s">
        <v>435</v>
      </c>
    </row>
    <row r="201" spans="2:2">
      <c r="B201" s="260" t="s">
        <v>436</v>
      </c>
    </row>
    <row r="202" spans="2:2">
      <c r="B202" s="260" t="s">
        <v>437</v>
      </c>
    </row>
    <row r="203" spans="2:2">
      <c r="B203" s="260" t="s">
        <v>438</v>
      </c>
    </row>
    <row r="204" spans="2:2">
      <c r="B204" s="260" t="s">
        <v>439</v>
      </c>
    </row>
    <row r="205" spans="2:2">
      <c r="B205" s="260" t="s">
        <v>440</v>
      </c>
    </row>
    <row r="206" spans="2:2">
      <c r="B206" s="260" t="s">
        <v>441</v>
      </c>
    </row>
    <row r="207" spans="2:2">
      <c r="B207" s="260" t="s">
        <v>442</v>
      </c>
    </row>
    <row r="208" spans="2:2">
      <c r="B208" s="260" t="s">
        <v>443</v>
      </c>
    </row>
    <row r="209" spans="2:2">
      <c r="B209" s="260" t="s">
        <v>444</v>
      </c>
    </row>
    <row r="210" spans="2:2">
      <c r="B210" s="260" t="s">
        <v>445</v>
      </c>
    </row>
    <row r="211" spans="2:2">
      <c r="B211" s="260" t="s">
        <v>446</v>
      </c>
    </row>
    <row r="212" spans="2:2">
      <c r="B212" s="260" t="s">
        <v>447</v>
      </c>
    </row>
    <row r="213" spans="2:2">
      <c r="B213" s="260" t="s">
        <v>448</v>
      </c>
    </row>
    <row r="214" spans="2:2">
      <c r="B214" s="260" t="s">
        <v>449</v>
      </c>
    </row>
    <row r="215" spans="2:2">
      <c r="B215" s="260" t="s">
        <v>450</v>
      </c>
    </row>
    <row r="216" spans="2:2">
      <c r="B216" s="260" t="s">
        <v>451</v>
      </c>
    </row>
    <row r="217" spans="2:2">
      <c r="B217" s="260" t="s">
        <v>452</v>
      </c>
    </row>
    <row r="218" spans="2:2">
      <c r="B218" s="260" t="s">
        <v>453</v>
      </c>
    </row>
    <row r="219" spans="2:2">
      <c r="B219" s="260" t="s">
        <v>454</v>
      </c>
    </row>
    <row r="220" spans="2:2">
      <c r="B220" s="260" t="s">
        <v>455</v>
      </c>
    </row>
    <row r="221" spans="2:2">
      <c r="B221" s="260" t="s">
        <v>456</v>
      </c>
    </row>
    <row r="222" spans="2:2">
      <c r="B222" s="260" t="s">
        <v>457</v>
      </c>
    </row>
    <row r="223" spans="2:2">
      <c r="B223" s="260" t="s">
        <v>458</v>
      </c>
    </row>
    <row r="224" spans="2:2">
      <c r="B224" s="260" t="s">
        <v>459</v>
      </c>
    </row>
    <row r="225" spans="2:2">
      <c r="B225" s="260" t="s">
        <v>460</v>
      </c>
    </row>
    <row r="226" spans="2:2">
      <c r="B226" s="260" t="s">
        <v>461</v>
      </c>
    </row>
    <row r="227" spans="2:2">
      <c r="B227" s="260" t="s">
        <v>462</v>
      </c>
    </row>
    <row r="228" spans="2:2">
      <c r="B228" s="260" t="s">
        <v>463</v>
      </c>
    </row>
    <row r="229" spans="2:2">
      <c r="B229" s="260" t="s">
        <v>464</v>
      </c>
    </row>
    <row r="230" spans="2:2">
      <c r="B230" s="260" t="s">
        <v>465</v>
      </c>
    </row>
    <row r="231" spans="2:2">
      <c r="B231" s="260" t="s">
        <v>466</v>
      </c>
    </row>
    <row r="232" spans="2:2">
      <c r="B232" s="260" t="s">
        <v>467</v>
      </c>
    </row>
    <row r="233" spans="2:2">
      <c r="B233" s="260" t="s">
        <v>468</v>
      </c>
    </row>
    <row r="234" spans="2:2">
      <c r="B234" s="260" t="s">
        <v>469</v>
      </c>
    </row>
    <row r="235" spans="2:2">
      <c r="B235" s="260" t="s">
        <v>470</v>
      </c>
    </row>
    <row r="236" spans="2:2">
      <c r="B236" s="260" t="s">
        <v>471</v>
      </c>
    </row>
    <row r="237" spans="2:2">
      <c r="B237" s="260" t="s">
        <v>472</v>
      </c>
    </row>
    <row r="238" spans="2:2">
      <c r="B238" s="260" t="s">
        <v>473</v>
      </c>
    </row>
    <row r="239" spans="2:2">
      <c r="B239" s="260" t="s">
        <v>474</v>
      </c>
    </row>
    <row r="240" spans="2:2">
      <c r="B240" s="260" t="s">
        <v>475</v>
      </c>
    </row>
    <row r="241" spans="2:2">
      <c r="B241" s="260" t="s">
        <v>476</v>
      </c>
    </row>
    <row r="242" spans="2:2">
      <c r="B242" s="260" t="s">
        <v>477</v>
      </c>
    </row>
    <row r="243" spans="2:2">
      <c r="B243" s="260" t="s">
        <v>478</v>
      </c>
    </row>
    <row r="244" spans="2:2">
      <c r="B244" s="260" t="s">
        <v>479</v>
      </c>
    </row>
    <row r="245" spans="2:2">
      <c r="B245" s="260" t="s">
        <v>480</v>
      </c>
    </row>
    <row r="246" spans="2:2">
      <c r="B246" s="260" t="s">
        <v>481</v>
      </c>
    </row>
    <row r="247" spans="2:2">
      <c r="B247" s="260" t="s">
        <v>482</v>
      </c>
    </row>
    <row r="248" spans="2:2">
      <c r="B248" s="260" t="s">
        <v>483</v>
      </c>
    </row>
    <row r="249" spans="2:2">
      <c r="B249" s="260" t="s">
        <v>484</v>
      </c>
    </row>
    <row r="250" spans="2:2">
      <c r="B250" s="260" t="s">
        <v>485</v>
      </c>
    </row>
    <row r="251" spans="2:2">
      <c r="B251" s="260" t="s">
        <v>486</v>
      </c>
    </row>
    <row r="252" spans="2:2">
      <c r="B252" s="260" t="s">
        <v>487</v>
      </c>
    </row>
  </sheetData>
  <pageMargins left="0.7" right="0.7" top="0.75" bottom="0.75" header="0.3" footer="0.3"/>
  <pageSetup paperSize="9" orientation="portrait" r:id="rId1"/>
  <headerFooter>
    <oddHeader>&amp;R&amp;"Myriad Pro Light"&amp;11&amp;K000000MFSA-CONFIDENTIAL&amp;1#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BA76-D382-4A5A-A72A-4CE85ED77ECA}">
  <dimension ref="A1:H144"/>
  <sheetViews>
    <sheetView topLeftCell="A2" zoomScale="90" zoomScaleNormal="90" workbookViewId="0">
      <selection activeCell="A15" sqref="A15"/>
    </sheetView>
  </sheetViews>
  <sheetFormatPr defaultColWidth="0" defaultRowHeight="14.5" zeroHeight="1"/>
  <cols>
    <col min="1" max="1" width="46.26953125" style="25" customWidth="1"/>
    <col min="2" max="2" width="4.26953125" style="149" customWidth="1"/>
    <col min="3" max="7" width="20.7265625" style="25" customWidth="1"/>
    <col min="8" max="8" width="2.7265625" style="4" customWidth="1"/>
    <col min="9" max="16384" width="9.1796875" style="25" hidden="1"/>
  </cols>
  <sheetData>
    <row r="1" spans="1:7">
      <c r="A1" s="61" t="s">
        <v>0</v>
      </c>
      <c r="B1" s="113"/>
      <c r="C1" s="317">
        <f>'Cover Sheet'!C15</f>
        <v>0</v>
      </c>
      <c r="D1" s="318"/>
      <c r="E1" s="318"/>
      <c r="F1" s="318"/>
      <c r="G1" s="319"/>
    </row>
    <row r="2" spans="1:7">
      <c r="A2" s="61" t="s">
        <v>1</v>
      </c>
      <c r="B2" s="113"/>
      <c r="C2" s="320">
        <f>'Cover Sheet'!C22</f>
        <v>0</v>
      </c>
      <c r="D2" s="320"/>
      <c r="E2" s="320"/>
      <c r="F2" s="320"/>
      <c r="G2" s="320"/>
    </row>
    <row r="3" spans="1:7">
      <c r="A3" s="61" t="s">
        <v>3</v>
      </c>
      <c r="B3" s="113"/>
      <c r="C3" s="321">
        <f>'Cover Sheet'!C25</f>
        <v>0</v>
      </c>
      <c r="D3" s="321"/>
      <c r="E3" s="3" t="s">
        <v>4</v>
      </c>
      <c r="F3" s="321">
        <f>'Cover Sheet'!C26</f>
        <v>0</v>
      </c>
      <c r="G3" s="321"/>
    </row>
    <row r="4" spans="1:7">
      <c r="A4" s="61" t="s">
        <v>5</v>
      </c>
      <c r="B4" s="113"/>
      <c r="C4" s="316" t="s">
        <v>6</v>
      </c>
      <c r="D4" s="316"/>
      <c r="E4" s="316"/>
      <c r="F4" s="316"/>
      <c r="G4" s="316"/>
    </row>
    <row r="5" spans="1:7">
      <c r="A5" s="61" t="s">
        <v>7</v>
      </c>
      <c r="B5" s="113"/>
      <c r="C5" s="316" t="s">
        <v>30</v>
      </c>
      <c r="D5" s="316"/>
      <c r="E5" s="316"/>
      <c r="F5" s="316"/>
      <c r="G5" s="316"/>
    </row>
    <row r="6" spans="1:7">
      <c r="A6" s="76"/>
      <c r="B6" s="107"/>
      <c r="C6" s="76"/>
      <c r="D6" s="76"/>
      <c r="E6" s="76"/>
      <c r="F6" s="76"/>
      <c r="G6" s="76"/>
    </row>
    <row r="7" spans="1:7">
      <c r="A7" s="114" t="s">
        <v>68</v>
      </c>
      <c r="B7" s="107"/>
      <c r="C7" s="76"/>
      <c r="D7" s="76"/>
      <c r="E7" s="76"/>
      <c r="F7" s="76"/>
      <c r="G7" s="76"/>
    </row>
    <row r="8" spans="1:7" ht="15" thickBot="1">
      <c r="A8" s="115"/>
      <c r="B8" s="116"/>
      <c r="C8" s="76"/>
      <c r="D8" s="76"/>
      <c r="E8" s="76"/>
      <c r="F8" s="76"/>
      <c r="G8" s="76"/>
    </row>
    <row r="9" spans="1:7" ht="66" customHeight="1" thickBot="1">
      <c r="A9" s="322" t="s">
        <v>69</v>
      </c>
      <c r="B9" s="323"/>
      <c r="C9" s="117" t="s">
        <v>70</v>
      </c>
      <c r="D9" s="118" t="s">
        <v>71</v>
      </c>
      <c r="E9" s="118" t="s">
        <v>72</v>
      </c>
      <c r="F9" s="119" t="s">
        <v>73</v>
      </c>
      <c r="G9" s="120" t="s">
        <v>74</v>
      </c>
    </row>
    <row r="10" spans="1:7" ht="23.15" customHeight="1">
      <c r="A10" s="121" t="s">
        <v>75</v>
      </c>
      <c r="B10" s="122">
        <v>1</v>
      </c>
      <c r="C10" s="278">
        <f>C18+C26+C34+C42+C50+C58+C66+C74+C82+C90+C98+C106</f>
        <v>0</v>
      </c>
      <c r="D10" s="278">
        <f>D18+D26+D34+D42+D50+D58+D66+D74+D82+D90+D98+D106+D114+D122+D130+D138</f>
        <v>0</v>
      </c>
      <c r="E10" s="278">
        <f t="shared" ref="D10:F10" si="0">E18+E26+E34+E42+E50+E58+E66+E74+E82+E90+E98+E106</f>
        <v>0</v>
      </c>
      <c r="F10" s="278">
        <f>F18+F26+F34+F42+F50+F58+F66+F74+F82+F90+F98+F106+F114+F122+F130+F138</f>
        <v>0</v>
      </c>
      <c r="G10" s="279">
        <f>SUM(C10:F10)</f>
        <v>0</v>
      </c>
    </row>
    <row r="11" spans="1:7" ht="23.15" customHeight="1">
      <c r="A11" s="123" t="s">
        <v>76</v>
      </c>
      <c r="B11" s="124">
        <v>2</v>
      </c>
      <c r="C11" s="278">
        <f>C19+C27+C35+C43+C51+C59+C67+C75+C83+C91+C99+C107</f>
        <v>0</v>
      </c>
      <c r="D11" s="278">
        <f t="shared" ref="D11:D13" si="1">D19+D27+D35+D43+D51+D59+D67+D75+D83+D91+D99+D107+D115+D123+D131+D139</f>
        <v>0</v>
      </c>
      <c r="E11" s="278">
        <f t="shared" ref="C11:F11" si="2">E19+E27+E35+E43+E51+E59+E67+E75+E83+E91+E99+E107</f>
        <v>0</v>
      </c>
      <c r="F11" s="278">
        <f t="shared" ref="F11:F13" si="3">F19+F27+F35+F43+F51+F59+F67+F75+F83+F91+F99+F107+F115+F123+F131+F139</f>
        <v>0</v>
      </c>
      <c r="G11" s="279">
        <f>SUM(C11:F11)</f>
        <v>0</v>
      </c>
    </row>
    <row r="12" spans="1:7" ht="23.15" customHeight="1">
      <c r="A12" s="123" t="s">
        <v>77</v>
      </c>
      <c r="B12" s="124">
        <v>3</v>
      </c>
      <c r="C12" s="278">
        <f t="shared" ref="C12:F12" si="4">C20+C28+C36+C44+C52+C60+C68+C76+C84+C92+C100+C108</f>
        <v>0</v>
      </c>
      <c r="D12" s="278">
        <f t="shared" si="1"/>
        <v>0</v>
      </c>
      <c r="E12" s="278">
        <f t="shared" si="4"/>
        <v>0</v>
      </c>
      <c r="F12" s="278">
        <f t="shared" si="3"/>
        <v>0</v>
      </c>
      <c r="G12" s="279">
        <f t="shared" ref="G11:G14" si="5">SUM(C12:F12)</f>
        <v>0</v>
      </c>
    </row>
    <row r="13" spans="1:7" ht="23.15" customHeight="1">
      <c r="A13" s="123" t="s">
        <v>78</v>
      </c>
      <c r="B13" s="124">
        <v>4</v>
      </c>
      <c r="C13" s="278">
        <f t="shared" ref="C13:F13" si="6">C21+C29+C37+C45+C53+C61+C69+C77+C85+C93+C101+C109</f>
        <v>0</v>
      </c>
      <c r="D13" s="278">
        <f t="shared" si="1"/>
        <v>0</v>
      </c>
      <c r="E13" s="278">
        <f t="shared" si="6"/>
        <v>0</v>
      </c>
      <c r="F13" s="278">
        <f t="shared" si="3"/>
        <v>0</v>
      </c>
      <c r="G13" s="279">
        <f t="shared" si="5"/>
        <v>0</v>
      </c>
    </row>
    <row r="14" spans="1:7" ht="23.15" customHeight="1" thickBot="1">
      <c r="A14" s="125" t="s">
        <v>79</v>
      </c>
      <c r="B14" s="126">
        <v>5</v>
      </c>
      <c r="C14" s="280">
        <f>SUM(C10:C13)</f>
        <v>0</v>
      </c>
      <c r="D14" s="280">
        <f t="shared" ref="D14:F14" si="7">SUM(D10:D13)</f>
        <v>0</v>
      </c>
      <c r="E14" s="280">
        <f t="shared" si="7"/>
        <v>0</v>
      </c>
      <c r="F14" s="280">
        <f t="shared" si="7"/>
        <v>0</v>
      </c>
      <c r="G14" s="279">
        <f>SUM(C14:F14)</f>
        <v>0</v>
      </c>
    </row>
    <row r="15" spans="1:7">
      <c r="A15" s="127"/>
      <c r="B15" s="128"/>
      <c r="C15" s="129"/>
      <c r="D15" s="129"/>
      <c r="E15" s="129"/>
      <c r="F15" s="129"/>
      <c r="G15" s="129"/>
    </row>
    <row r="16" spans="1:7" ht="15" thickBot="1">
      <c r="A16" s="130"/>
      <c r="B16" s="107"/>
      <c r="C16" s="130"/>
      <c r="D16" s="130"/>
      <c r="E16" s="130"/>
      <c r="F16" s="130"/>
      <c r="G16" s="130"/>
    </row>
    <row r="17" spans="1:7" ht="66" customHeight="1" thickBot="1">
      <c r="A17" s="322" t="s">
        <v>80</v>
      </c>
      <c r="B17" s="323"/>
      <c r="C17" s="131" t="s">
        <v>70</v>
      </c>
      <c r="D17" s="132" t="s">
        <v>81</v>
      </c>
      <c r="E17" s="132" t="s">
        <v>72</v>
      </c>
      <c r="F17" s="133" t="s">
        <v>82</v>
      </c>
      <c r="G17" s="134" t="s">
        <v>74</v>
      </c>
    </row>
    <row r="18" spans="1:7" ht="23.15" customHeight="1">
      <c r="A18" s="121" t="s">
        <v>75</v>
      </c>
      <c r="B18" s="135">
        <v>1</v>
      </c>
      <c r="C18" s="278">
        <v>0</v>
      </c>
      <c r="D18" s="137">
        <v>0</v>
      </c>
      <c r="E18" s="137">
        <v>0</v>
      </c>
      <c r="F18" s="137">
        <v>0</v>
      </c>
      <c r="G18" s="281">
        <f>SUM(C18:F18)</f>
        <v>0</v>
      </c>
    </row>
    <row r="19" spans="1:7" ht="23.15" customHeight="1">
      <c r="A19" s="123" t="s">
        <v>76</v>
      </c>
      <c r="B19" s="136">
        <v>2</v>
      </c>
      <c r="C19" s="278">
        <v>0</v>
      </c>
      <c r="D19" s="137">
        <v>0</v>
      </c>
      <c r="E19" s="137">
        <v>0</v>
      </c>
      <c r="F19" s="137">
        <v>0</v>
      </c>
      <c r="G19" s="281">
        <f t="shared" ref="G19:G21" si="8">SUM(C19:F19)</f>
        <v>0</v>
      </c>
    </row>
    <row r="20" spans="1:7" ht="23.15" customHeight="1">
      <c r="A20" s="123" t="s">
        <v>77</v>
      </c>
      <c r="B20" s="136">
        <v>3</v>
      </c>
      <c r="C20" s="278">
        <v>0</v>
      </c>
      <c r="D20" s="137">
        <v>0</v>
      </c>
      <c r="E20" s="137">
        <v>0</v>
      </c>
      <c r="F20" s="137">
        <v>0</v>
      </c>
      <c r="G20" s="281">
        <f t="shared" si="8"/>
        <v>0</v>
      </c>
    </row>
    <row r="21" spans="1:7" ht="23.15" customHeight="1">
      <c r="A21" s="123" t="s">
        <v>78</v>
      </c>
      <c r="B21" s="136">
        <v>4</v>
      </c>
      <c r="C21" s="278">
        <v>0</v>
      </c>
      <c r="D21" s="137">
        <v>0</v>
      </c>
      <c r="E21" s="137">
        <v>0</v>
      </c>
      <c r="F21" s="137">
        <v>0</v>
      </c>
      <c r="G21" s="281">
        <f t="shared" si="8"/>
        <v>0</v>
      </c>
    </row>
    <row r="22" spans="1:7" ht="23.15" customHeight="1" thickBot="1">
      <c r="A22" s="125" t="s">
        <v>79</v>
      </c>
      <c r="B22" s="139">
        <v>5</v>
      </c>
      <c r="C22" s="280">
        <f>SUM(C18:C21)</f>
        <v>0</v>
      </c>
      <c r="D22" s="280">
        <f t="shared" ref="D22:F22" si="9">SUM(D18:D21)</f>
        <v>0</v>
      </c>
      <c r="E22" s="280">
        <f t="shared" si="9"/>
        <v>0</v>
      </c>
      <c r="F22" s="280">
        <f t="shared" si="9"/>
        <v>0</v>
      </c>
      <c r="G22" s="279">
        <f>SUM(C22:F22)</f>
        <v>0</v>
      </c>
    </row>
    <row r="23" spans="1:7">
      <c r="A23" s="130"/>
      <c r="B23" s="107"/>
      <c r="C23" s="130"/>
      <c r="D23" s="130"/>
      <c r="E23" s="130"/>
      <c r="F23" s="130"/>
      <c r="G23" s="130"/>
    </row>
    <row r="24" spans="1:7" ht="15" thickBot="1">
      <c r="A24" s="130"/>
      <c r="B24" s="107"/>
      <c r="C24" s="130"/>
      <c r="D24" s="130"/>
      <c r="E24" s="130"/>
      <c r="F24" s="130"/>
      <c r="G24" s="130"/>
    </row>
    <row r="25" spans="1:7" ht="63.75" customHeight="1" thickBot="1">
      <c r="A25" s="322" t="s">
        <v>83</v>
      </c>
      <c r="B25" s="323"/>
      <c r="C25" s="131" t="s">
        <v>70</v>
      </c>
      <c r="D25" s="132" t="s">
        <v>81</v>
      </c>
      <c r="E25" s="132" t="s">
        <v>72</v>
      </c>
      <c r="F25" s="133" t="s">
        <v>82</v>
      </c>
      <c r="G25" s="134" t="s">
        <v>74</v>
      </c>
    </row>
    <row r="26" spans="1:7" ht="23.15" customHeight="1">
      <c r="A26" s="121" t="s">
        <v>75</v>
      </c>
      <c r="B26" s="135">
        <v>1</v>
      </c>
      <c r="C26" s="278">
        <v>0</v>
      </c>
      <c r="D26" s="137">
        <v>0</v>
      </c>
      <c r="E26" s="137">
        <v>0</v>
      </c>
      <c r="F26" s="138">
        <v>0</v>
      </c>
      <c r="G26" s="281">
        <f>SUM(C26:F26)</f>
        <v>0</v>
      </c>
    </row>
    <row r="27" spans="1:7" ht="23.15" customHeight="1">
      <c r="A27" s="123" t="s">
        <v>76</v>
      </c>
      <c r="B27" s="136">
        <v>2</v>
      </c>
      <c r="C27" s="278">
        <v>0</v>
      </c>
      <c r="D27" s="137">
        <v>0</v>
      </c>
      <c r="E27" s="137">
        <v>0</v>
      </c>
      <c r="F27" s="138">
        <v>0</v>
      </c>
      <c r="G27" s="281">
        <f t="shared" ref="G27:G29" si="10">SUM(C27:F27)</f>
        <v>0</v>
      </c>
    </row>
    <row r="28" spans="1:7" ht="23.15" customHeight="1">
      <c r="A28" s="123" t="s">
        <v>77</v>
      </c>
      <c r="B28" s="136">
        <v>3</v>
      </c>
      <c r="C28" s="278">
        <v>0</v>
      </c>
      <c r="D28" s="137">
        <v>0</v>
      </c>
      <c r="E28" s="137">
        <v>0</v>
      </c>
      <c r="F28" s="138">
        <v>0</v>
      </c>
      <c r="G28" s="281">
        <f t="shared" si="10"/>
        <v>0</v>
      </c>
    </row>
    <row r="29" spans="1:7" ht="23.15" customHeight="1">
      <c r="A29" s="123" t="s">
        <v>78</v>
      </c>
      <c r="B29" s="136">
        <v>4</v>
      </c>
      <c r="C29" s="278">
        <v>0</v>
      </c>
      <c r="D29" s="137">
        <v>0</v>
      </c>
      <c r="E29" s="137">
        <v>0</v>
      </c>
      <c r="F29" s="138">
        <v>0</v>
      </c>
      <c r="G29" s="281">
        <f t="shared" si="10"/>
        <v>0</v>
      </c>
    </row>
    <row r="30" spans="1:7" ht="23.15" customHeight="1" thickBot="1">
      <c r="A30" s="125" t="s">
        <v>79</v>
      </c>
      <c r="B30" s="139">
        <v>5</v>
      </c>
      <c r="C30" s="280">
        <f>SUM(C26:C29)</f>
        <v>0</v>
      </c>
      <c r="D30" s="280">
        <f t="shared" ref="D30:F30" si="11">SUM(D26:D29)</f>
        <v>0</v>
      </c>
      <c r="E30" s="280">
        <f t="shared" si="11"/>
        <v>0</v>
      </c>
      <c r="F30" s="280">
        <f t="shared" si="11"/>
        <v>0</v>
      </c>
      <c r="G30" s="279">
        <f>SUM(C30:F30)</f>
        <v>0</v>
      </c>
    </row>
    <row r="31" spans="1:7">
      <c r="A31" s="130"/>
      <c r="B31" s="107"/>
      <c r="C31" s="130"/>
      <c r="D31" s="130"/>
      <c r="E31" s="130"/>
      <c r="F31" s="130"/>
      <c r="G31" s="130"/>
    </row>
    <row r="32" spans="1:7" ht="15" thickBot="1">
      <c r="A32" s="130"/>
      <c r="B32" s="107"/>
      <c r="C32" s="130"/>
      <c r="D32" s="130"/>
      <c r="E32" s="130"/>
      <c r="F32" s="130"/>
      <c r="G32" s="130"/>
    </row>
    <row r="33" spans="1:7" ht="63.75" customHeight="1" thickBot="1">
      <c r="A33" s="322" t="s">
        <v>84</v>
      </c>
      <c r="B33" s="323"/>
      <c r="C33" s="131" t="s">
        <v>70</v>
      </c>
      <c r="D33" s="132" t="s">
        <v>81</v>
      </c>
      <c r="E33" s="132" t="s">
        <v>72</v>
      </c>
      <c r="F33" s="133" t="s">
        <v>82</v>
      </c>
      <c r="G33" s="134" t="s">
        <v>74</v>
      </c>
    </row>
    <row r="34" spans="1:7" ht="23.15" customHeight="1">
      <c r="A34" s="121" t="s">
        <v>75</v>
      </c>
      <c r="B34" s="135">
        <v>1</v>
      </c>
      <c r="C34" s="278">
        <v>0</v>
      </c>
      <c r="D34" s="137">
        <v>0</v>
      </c>
      <c r="E34" s="137">
        <v>0</v>
      </c>
      <c r="F34" s="138">
        <v>0</v>
      </c>
      <c r="G34" s="281">
        <f>SUM(C34:F34)</f>
        <v>0</v>
      </c>
    </row>
    <row r="35" spans="1:7" ht="23.15" customHeight="1">
      <c r="A35" s="123" t="s">
        <v>76</v>
      </c>
      <c r="B35" s="136">
        <v>2</v>
      </c>
      <c r="C35" s="278">
        <v>0</v>
      </c>
      <c r="D35" s="137">
        <v>0</v>
      </c>
      <c r="E35" s="137">
        <v>0</v>
      </c>
      <c r="F35" s="138">
        <v>0</v>
      </c>
      <c r="G35" s="281">
        <f t="shared" ref="G35:G37" si="12">SUM(C35:F35)</f>
        <v>0</v>
      </c>
    </row>
    <row r="36" spans="1:7" ht="23.15" customHeight="1">
      <c r="A36" s="123" t="s">
        <v>77</v>
      </c>
      <c r="B36" s="136">
        <v>3</v>
      </c>
      <c r="C36" s="278">
        <v>0</v>
      </c>
      <c r="D36" s="137">
        <v>0</v>
      </c>
      <c r="E36" s="137">
        <v>0</v>
      </c>
      <c r="F36" s="138">
        <v>0</v>
      </c>
      <c r="G36" s="281">
        <f t="shared" si="12"/>
        <v>0</v>
      </c>
    </row>
    <row r="37" spans="1:7" ht="23.15" customHeight="1">
      <c r="A37" s="123" t="s">
        <v>78</v>
      </c>
      <c r="B37" s="136">
        <v>4</v>
      </c>
      <c r="C37" s="278">
        <v>0</v>
      </c>
      <c r="D37" s="137">
        <v>0</v>
      </c>
      <c r="E37" s="137">
        <v>0</v>
      </c>
      <c r="F37" s="138">
        <v>0</v>
      </c>
      <c r="G37" s="281">
        <f t="shared" si="12"/>
        <v>0</v>
      </c>
    </row>
    <row r="38" spans="1:7" ht="23.15" customHeight="1" thickBot="1">
      <c r="A38" s="125" t="s">
        <v>79</v>
      </c>
      <c r="B38" s="139">
        <v>5</v>
      </c>
      <c r="C38" s="280">
        <f>SUM(C34:C37)</f>
        <v>0</v>
      </c>
      <c r="D38" s="280">
        <f t="shared" ref="D38:F38" si="13">SUM(D34:D37)</f>
        <v>0</v>
      </c>
      <c r="E38" s="280">
        <f t="shared" si="13"/>
        <v>0</v>
      </c>
      <c r="F38" s="280">
        <f t="shared" si="13"/>
        <v>0</v>
      </c>
      <c r="G38" s="279">
        <f>SUM(C38:F38)</f>
        <v>0</v>
      </c>
    </row>
    <row r="39" spans="1:7">
      <c r="A39" s="130"/>
      <c r="B39" s="107"/>
      <c r="C39" s="130"/>
      <c r="D39" s="130"/>
      <c r="E39" s="130"/>
      <c r="F39" s="130"/>
      <c r="G39" s="130"/>
    </row>
    <row r="40" spans="1:7" ht="15" thickBot="1">
      <c r="A40" s="130"/>
      <c r="B40" s="107"/>
      <c r="C40" s="130"/>
      <c r="D40" s="130"/>
      <c r="E40" s="130"/>
      <c r="F40" s="130"/>
      <c r="G40" s="130"/>
    </row>
    <row r="41" spans="1:7" ht="68.25" customHeight="1" thickBot="1">
      <c r="A41" s="322" t="s">
        <v>85</v>
      </c>
      <c r="B41" s="323"/>
      <c r="C41" s="131" t="s">
        <v>70</v>
      </c>
      <c r="D41" s="132" t="s">
        <v>81</v>
      </c>
      <c r="E41" s="132" t="s">
        <v>72</v>
      </c>
      <c r="F41" s="133" t="s">
        <v>82</v>
      </c>
      <c r="G41" s="134" t="s">
        <v>74</v>
      </c>
    </row>
    <row r="42" spans="1:7" ht="23.15" customHeight="1">
      <c r="A42" s="121" t="s">
        <v>75</v>
      </c>
      <c r="B42" s="135">
        <v>1</v>
      </c>
      <c r="C42" s="278">
        <v>0</v>
      </c>
      <c r="D42" s="137">
        <v>0</v>
      </c>
      <c r="E42" s="137">
        <v>0</v>
      </c>
      <c r="F42" s="138">
        <v>0</v>
      </c>
      <c r="G42" s="281">
        <f>SUM(C42:F42)</f>
        <v>0</v>
      </c>
    </row>
    <row r="43" spans="1:7" ht="23.15" customHeight="1">
      <c r="A43" s="123" t="s">
        <v>76</v>
      </c>
      <c r="B43" s="136">
        <v>2</v>
      </c>
      <c r="C43" s="278">
        <v>0</v>
      </c>
      <c r="D43" s="137">
        <v>0</v>
      </c>
      <c r="E43" s="137">
        <v>0</v>
      </c>
      <c r="F43" s="138">
        <v>0</v>
      </c>
      <c r="G43" s="281">
        <f t="shared" ref="G43:G45" si="14">SUM(C43:F43)</f>
        <v>0</v>
      </c>
    </row>
    <row r="44" spans="1:7" ht="23.15" customHeight="1">
      <c r="A44" s="123" t="s">
        <v>77</v>
      </c>
      <c r="B44" s="136">
        <v>3</v>
      </c>
      <c r="C44" s="278">
        <v>0</v>
      </c>
      <c r="D44" s="137">
        <v>0</v>
      </c>
      <c r="E44" s="137">
        <v>0</v>
      </c>
      <c r="F44" s="138">
        <v>0</v>
      </c>
      <c r="G44" s="281">
        <f t="shared" si="14"/>
        <v>0</v>
      </c>
    </row>
    <row r="45" spans="1:7" ht="23.15" customHeight="1">
      <c r="A45" s="123" t="s">
        <v>78</v>
      </c>
      <c r="B45" s="136">
        <v>4</v>
      </c>
      <c r="C45" s="278">
        <v>0</v>
      </c>
      <c r="D45" s="137">
        <v>0</v>
      </c>
      <c r="E45" s="137">
        <v>0</v>
      </c>
      <c r="F45" s="138">
        <v>0</v>
      </c>
      <c r="G45" s="281">
        <f t="shared" si="14"/>
        <v>0</v>
      </c>
    </row>
    <row r="46" spans="1:7" ht="23.15" customHeight="1" thickBot="1">
      <c r="A46" s="125" t="s">
        <v>79</v>
      </c>
      <c r="B46" s="139">
        <v>5</v>
      </c>
      <c r="C46" s="280">
        <f>SUM(C42:C45)</f>
        <v>0</v>
      </c>
      <c r="D46" s="280">
        <f t="shared" ref="D46:F46" si="15">SUM(D42:D45)</f>
        <v>0</v>
      </c>
      <c r="E46" s="280">
        <f t="shared" si="15"/>
        <v>0</v>
      </c>
      <c r="F46" s="280">
        <f t="shared" si="15"/>
        <v>0</v>
      </c>
      <c r="G46" s="281">
        <f>SUM(C46:F46)</f>
        <v>0</v>
      </c>
    </row>
    <row r="47" spans="1:7">
      <c r="A47" s="130"/>
      <c r="B47" s="107"/>
      <c r="C47" s="130"/>
      <c r="D47" s="130"/>
      <c r="E47" s="130"/>
      <c r="F47" s="130"/>
      <c r="G47" s="130"/>
    </row>
    <row r="48" spans="1:7" ht="15" thickBot="1">
      <c r="A48" s="130"/>
      <c r="B48" s="107"/>
      <c r="C48" s="130"/>
      <c r="D48" s="130"/>
      <c r="E48" s="130"/>
      <c r="F48" s="130"/>
      <c r="G48" s="130"/>
    </row>
    <row r="49" spans="1:7" ht="67.5" customHeight="1" thickBot="1">
      <c r="A49" s="322" t="s">
        <v>86</v>
      </c>
      <c r="B49" s="323"/>
      <c r="C49" s="131" t="s">
        <v>70</v>
      </c>
      <c r="D49" s="132" t="s">
        <v>81</v>
      </c>
      <c r="E49" s="132" t="s">
        <v>72</v>
      </c>
      <c r="F49" s="133" t="s">
        <v>82</v>
      </c>
      <c r="G49" s="134" t="s">
        <v>74</v>
      </c>
    </row>
    <row r="50" spans="1:7" ht="23.15" customHeight="1">
      <c r="A50" s="121" t="s">
        <v>75</v>
      </c>
      <c r="B50" s="135">
        <v>1</v>
      </c>
      <c r="C50" s="278">
        <v>0</v>
      </c>
      <c r="D50" s="137">
        <v>0</v>
      </c>
      <c r="E50" s="137">
        <v>0</v>
      </c>
      <c r="F50" s="138">
        <v>0</v>
      </c>
      <c r="G50" s="281">
        <f>SUM(C50:F50)</f>
        <v>0</v>
      </c>
    </row>
    <row r="51" spans="1:7" ht="23.15" customHeight="1">
      <c r="A51" s="123" t="s">
        <v>76</v>
      </c>
      <c r="B51" s="136">
        <v>2</v>
      </c>
      <c r="C51" s="278">
        <v>0</v>
      </c>
      <c r="D51" s="137">
        <v>0</v>
      </c>
      <c r="E51" s="137">
        <v>0</v>
      </c>
      <c r="F51" s="138">
        <v>0</v>
      </c>
      <c r="G51" s="281">
        <f t="shared" ref="G51:G53" si="16">SUM(C51:F51)</f>
        <v>0</v>
      </c>
    </row>
    <row r="52" spans="1:7" ht="23.15" customHeight="1">
      <c r="A52" s="123" t="s">
        <v>77</v>
      </c>
      <c r="B52" s="136">
        <v>3</v>
      </c>
      <c r="C52" s="278">
        <v>0</v>
      </c>
      <c r="D52" s="137">
        <v>0</v>
      </c>
      <c r="E52" s="137">
        <v>0</v>
      </c>
      <c r="F52" s="138">
        <v>0</v>
      </c>
      <c r="G52" s="281">
        <f t="shared" si="16"/>
        <v>0</v>
      </c>
    </row>
    <row r="53" spans="1:7" ht="23.15" customHeight="1">
      <c r="A53" s="123" t="s">
        <v>78</v>
      </c>
      <c r="B53" s="136">
        <v>4</v>
      </c>
      <c r="C53" s="278">
        <v>0</v>
      </c>
      <c r="D53" s="137">
        <v>0</v>
      </c>
      <c r="E53" s="137">
        <v>0</v>
      </c>
      <c r="F53" s="138">
        <v>0</v>
      </c>
      <c r="G53" s="281">
        <f t="shared" si="16"/>
        <v>0</v>
      </c>
    </row>
    <row r="54" spans="1:7" ht="23.15" customHeight="1" thickBot="1">
      <c r="A54" s="125" t="s">
        <v>79</v>
      </c>
      <c r="B54" s="139">
        <v>5</v>
      </c>
      <c r="C54" s="280">
        <f>SUM(C50:C53)</f>
        <v>0</v>
      </c>
      <c r="D54" s="280">
        <f t="shared" ref="D54" si="17">SUM(D50:D53)</f>
        <v>0</v>
      </c>
      <c r="E54" s="280">
        <f t="shared" ref="E54" si="18">SUM(E50:E53)</f>
        <v>0</v>
      </c>
      <c r="F54" s="280">
        <f t="shared" ref="F54" si="19">SUM(F50:F53)</f>
        <v>0</v>
      </c>
      <c r="G54" s="281">
        <f>SUM(C54:F54)</f>
        <v>0</v>
      </c>
    </row>
    <row r="55" spans="1:7">
      <c r="A55" s="130"/>
      <c r="B55" s="107"/>
      <c r="C55" s="130"/>
      <c r="D55" s="130"/>
      <c r="E55" s="130"/>
      <c r="F55" s="130"/>
      <c r="G55" s="130"/>
    </row>
    <row r="56" spans="1:7" ht="15" thickBot="1">
      <c r="A56" s="130"/>
      <c r="B56" s="107"/>
      <c r="C56" s="130"/>
      <c r="D56" s="130"/>
      <c r="E56" s="130"/>
      <c r="F56" s="130"/>
      <c r="G56" s="130"/>
    </row>
    <row r="57" spans="1:7" ht="62.25" customHeight="1" thickBot="1">
      <c r="A57" s="322" t="s">
        <v>87</v>
      </c>
      <c r="B57" s="323"/>
      <c r="C57" s="131" t="s">
        <v>70</v>
      </c>
      <c r="D57" s="132" t="s">
        <v>81</v>
      </c>
      <c r="E57" s="132" t="s">
        <v>72</v>
      </c>
      <c r="F57" s="133" t="s">
        <v>82</v>
      </c>
      <c r="G57" s="134" t="s">
        <v>74</v>
      </c>
    </row>
    <row r="58" spans="1:7" ht="23.15" customHeight="1">
      <c r="A58" s="121" t="s">
        <v>75</v>
      </c>
      <c r="B58" s="135">
        <v>1</v>
      </c>
      <c r="C58" s="278">
        <v>0</v>
      </c>
      <c r="D58" s="137">
        <v>0</v>
      </c>
      <c r="E58" s="137">
        <v>0</v>
      </c>
      <c r="F58" s="138">
        <v>0</v>
      </c>
      <c r="G58" s="281">
        <f>SUM(C58:F58)</f>
        <v>0</v>
      </c>
    </row>
    <row r="59" spans="1:7" ht="23.15" customHeight="1">
      <c r="A59" s="123" t="s">
        <v>76</v>
      </c>
      <c r="B59" s="136">
        <v>2</v>
      </c>
      <c r="C59" s="278">
        <v>0</v>
      </c>
      <c r="D59" s="137">
        <v>0</v>
      </c>
      <c r="E59" s="137">
        <v>0</v>
      </c>
      <c r="F59" s="138">
        <v>0</v>
      </c>
      <c r="G59" s="281">
        <f t="shared" ref="G59:G61" si="20">SUM(C59:F59)</f>
        <v>0</v>
      </c>
    </row>
    <row r="60" spans="1:7" ht="23.15" customHeight="1">
      <c r="A60" s="123" t="s">
        <v>77</v>
      </c>
      <c r="B60" s="136">
        <v>3</v>
      </c>
      <c r="C60" s="278">
        <v>0</v>
      </c>
      <c r="D60" s="137">
        <v>0</v>
      </c>
      <c r="E60" s="137">
        <v>0</v>
      </c>
      <c r="F60" s="138">
        <v>0</v>
      </c>
      <c r="G60" s="281">
        <f t="shared" si="20"/>
        <v>0</v>
      </c>
    </row>
    <row r="61" spans="1:7" ht="23.15" customHeight="1">
      <c r="A61" s="123" t="s">
        <v>78</v>
      </c>
      <c r="B61" s="136">
        <v>4</v>
      </c>
      <c r="C61" s="278">
        <v>0</v>
      </c>
      <c r="D61" s="137">
        <v>0</v>
      </c>
      <c r="E61" s="137">
        <v>0</v>
      </c>
      <c r="F61" s="138">
        <v>0</v>
      </c>
      <c r="G61" s="281">
        <f t="shared" si="20"/>
        <v>0</v>
      </c>
    </row>
    <row r="62" spans="1:7" ht="23.15" customHeight="1" thickBot="1">
      <c r="A62" s="125" t="s">
        <v>79</v>
      </c>
      <c r="B62" s="139">
        <v>5</v>
      </c>
      <c r="C62" s="282">
        <f>SUM(C58:C61)</f>
        <v>0</v>
      </c>
      <c r="D62" s="283">
        <f t="shared" ref="D62" si="21">SUM(D58:D61)</f>
        <v>0</v>
      </c>
      <c r="E62" s="283">
        <f t="shared" ref="E62" si="22">SUM(E58:E61)</f>
        <v>0</v>
      </c>
      <c r="F62" s="284">
        <f t="shared" ref="F62" si="23">SUM(F58:F61)</f>
        <v>0</v>
      </c>
      <c r="G62" s="281">
        <f>SUM(C62:F62)</f>
        <v>0</v>
      </c>
    </row>
    <row r="63" spans="1:7">
      <c r="A63" s="130"/>
      <c r="B63" s="107"/>
      <c r="C63" s="130"/>
      <c r="D63" s="130"/>
      <c r="E63" s="130"/>
      <c r="F63" s="130"/>
      <c r="G63" s="130"/>
    </row>
    <row r="64" spans="1:7" ht="15" thickBot="1">
      <c r="A64" s="130"/>
      <c r="B64" s="107"/>
      <c r="C64" s="130"/>
      <c r="D64" s="130"/>
      <c r="E64" s="130"/>
      <c r="F64" s="130"/>
      <c r="G64" s="130"/>
    </row>
    <row r="65" spans="1:7" ht="66.75" customHeight="1" thickBot="1">
      <c r="A65" s="322" t="s">
        <v>88</v>
      </c>
      <c r="B65" s="323"/>
      <c r="C65" s="131" t="s">
        <v>70</v>
      </c>
      <c r="D65" s="132" t="s">
        <v>81</v>
      </c>
      <c r="E65" s="132" t="s">
        <v>72</v>
      </c>
      <c r="F65" s="133" t="s">
        <v>82</v>
      </c>
      <c r="G65" s="134" t="s">
        <v>74</v>
      </c>
    </row>
    <row r="66" spans="1:7" ht="23.15" customHeight="1">
      <c r="A66" s="121" t="s">
        <v>75</v>
      </c>
      <c r="B66" s="135">
        <v>1</v>
      </c>
      <c r="C66" s="278">
        <v>0</v>
      </c>
      <c r="D66" s="137">
        <v>0</v>
      </c>
      <c r="E66" s="137">
        <v>0</v>
      </c>
      <c r="F66" s="138">
        <v>0</v>
      </c>
      <c r="G66" s="281">
        <f>SUM(C66:F66)</f>
        <v>0</v>
      </c>
    </row>
    <row r="67" spans="1:7" ht="23.15" customHeight="1">
      <c r="A67" s="123" t="s">
        <v>76</v>
      </c>
      <c r="B67" s="136">
        <v>2</v>
      </c>
      <c r="C67" s="278">
        <v>0</v>
      </c>
      <c r="D67" s="137">
        <v>0</v>
      </c>
      <c r="E67" s="137">
        <v>0</v>
      </c>
      <c r="F67" s="138">
        <v>0</v>
      </c>
      <c r="G67" s="281">
        <f t="shared" ref="G67:G69" si="24">SUM(C67:F67)</f>
        <v>0</v>
      </c>
    </row>
    <row r="68" spans="1:7" ht="23.15" customHeight="1">
      <c r="A68" s="123" t="s">
        <v>77</v>
      </c>
      <c r="B68" s="136">
        <v>3</v>
      </c>
      <c r="C68" s="278">
        <v>0</v>
      </c>
      <c r="D68" s="137">
        <v>0</v>
      </c>
      <c r="E68" s="137">
        <v>0</v>
      </c>
      <c r="F68" s="138">
        <v>0</v>
      </c>
      <c r="G68" s="281">
        <f t="shared" si="24"/>
        <v>0</v>
      </c>
    </row>
    <row r="69" spans="1:7" ht="23.15" customHeight="1">
      <c r="A69" s="123" t="s">
        <v>78</v>
      </c>
      <c r="B69" s="136">
        <v>4</v>
      </c>
      <c r="C69" s="278">
        <v>0</v>
      </c>
      <c r="D69" s="137">
        <v>0</v>
      </c>
      <c r="E69" s="137">
        <v>0</v>
      </c>
      <c r="F69" s="138">
        <v>0</v>
      </c>
      <c r="G69" s="281">
        <f t="shared" si="24"/>
        <v>0</v>
      </c>
    </row>
    <row r="70" spans="1:7" ht="23.15" customHeight="1" thickBot="1">
      <c r="A70" s="125" t="s">
        <v>79</v>
      </c>
      <c r="B70" s="139">
        <v>5</v>
      </c>
      <c r="C70" s="280">
        <f>SUM(C66:C69)</f>
        <v>0</v>
      </c>
      <c r="D70" s="285">
        <f t="shared" ref="D70" si="25">SUM(D66:D69)</f>
        <v>0</v>
      </c>
      <c r="E70" s="283">
        <f t="shared" ref="E70" si="26">SUM(E66:E69)</f>
        <v>0</v>
      </c>
      <c r="F70" s="284">
        <f t="shared" ref="F70" si="27">SUM(F66:F69)</f>
        <v>0</v>
      </c>
      <c r="G70" s="281">
        <f>SUM(C70:F70)</f>
        <v>0</v>
      </c>
    </row>
    <row r="71" spans="1:7" ht="15" customHeight="1">
      <c r="A71" s="116"/>
      <c r="B71" s="116"/>
      <c r="C71" s="141"/>
      <c r="D71" s="141"/>
      <c r="E71" s="141"/>
      <c r="F71" s="141"/>
      <c r="G71" s="141"/>
    </row>
    <row r="72" spans="1:7" ht="15" customHeight="1" thickBot="1">
      <c r="A72" s="116"/>
      <c r="B72" s="116"/>
      <c r="C72" s="141"/>
      <c r="D72" s="141"/>
      <c r="E72" s="141"/>
      <c r="F72" s="141"/>
      <c r="G72" s="141"/>
    </row>
    <row r="73" spans="1:7" ht="64.5" customHeight="1" thickBot="1">
      <c r="A73" s="322" t="s">
        <v>89</v>
      </c>
      <c r="B73" s="323"/>
      <c r="C73" s="131" t="s">
        <v>70</v>
      </c>
      <c r="D73" s="132" t="s">
        <v>81</v>
      </c>
      <c r="E73" s="132" t="s">
        <v>72</v>
      </c>
      <c r="F73" s="133" t="s">
        <v>82</v>
      </c>
      <c r="G73" s="134" t="s">
        <v>74</v>
      </c>
    </row>
    <row r="74" spans="1:7" ht="23.15" customHeight="1">
      <c r="A74" s="121" t="s">
        <v>75</v>
      </c>
      <c r="B74" s="135">
        <v>1</v>
      </c>
      <c r="C74" s="278">
        <v>0</v>
      </c>
      <c r="D74" s="137">
        <v>0</v>
      </c>
      <c r="E74" s="137">
        <v>0</v>
      </c>
      <c r="F74" s="138">
        <v>0</v>
      </c>
      <c r="G74" s="281">
        <f>SUM(C74:F74)</f>
        <v>0</v>
      </c>
    </row>
    <row r="75" spans="1:7" ht="23.15" customHeight="1">
      <c r="A75" s="123" t="s">
        <v>76</v>
      </c>
      <c r="B75" s="136">
        <v>2</v>
      </c>
      <c r="C75" s="278">
        <v>0</v>
      </c>
      <c r="D75" s="137">
        <v>0</v>
      </c>
      <c r="E75" s="137">
        <v>0</v>
      </c>
      <c r="F75" s="138">
        <v>0</v>
      </c>
      <c r="G75" s="281">
        <f t="shared" ref="G75:G77" si="28">SUM(C75:F75)</f>
        <v>0</v>
      </c>
    </row>
    <row r="76" spans="1:7" ht="23.15" customHeight="1">
      <c r="A76" s="123" t="s">
        <v>77</v>
      </c>
      <c r="B76" s="136">
        <v>3</v>
      </c>
      <c r="C76" s="278">
        <v>0</v>
      </c>
      <c r="D76" s="137">
        <v>0</v>
      </c>
      <c r="E76" s="137">
        <v>0</v>
      </c>
      <c r="F76" s="138">
        <v>0</v>
      </c>
      <c r="G76" s="281">
        <f t="shared" si="28"/>
        <v>0</v>
      </c>
    </row>
    <row r="77" spans="1:7" ht="23.15" customHeight="1">
      <c r="A77" s="123" t="s">
        <v>78</v>
      </c>
      <c r="B77" s="136">
        <v>4</v>
      </c>
      <c r="C77" s="278">
        <v>0</v>
      </c>
      <c r="D77" s="137">
        <v>0</v>
      </c>
      <c r="E77" s="137">
        <v>0</v>
      </c>
      <c r="F77" s="138">
        <v>0</v>
      </c>
      <c r="G77" s="281">
        <f t="shared" si="28"/>
        <v>0</v>
      </c>
    </row>
    <row r="78" spans="1:7" ht="23.15" customHeight="1" thickBot="1">
      <c r="A78" s="125" t="s">
        <v>79</v>
      </c>
      <c r="B78" s="139">
        <v>5</v>
      </c>
      <c r="C78" s="282">
        <f>SUM(C74:C77)</f>
        <v>0</v>
      </c>
      <c r="D78" s="283">
        <f t="shared" ref="D78" si="29">SUM(D74:D77)</f>
        <v>0</v>
      </c>
      <c r="E78" s="286">
        <f t="shared" ref="E78" si="30">SUM(E74:E77)</f>
        <v>0</v>
      </c>
      <c r="F78" s="287">
        <f t="shared" ref="F78" si="31">SUM(F74:F77)</f>
        <v>0</v>
      </c>
      <c r="G78" s="281">
        <f>SUM(C78:F78)</f>
        <v>0</v>
      </c>
    </row>
    <row r="79" spans="1:7" ht="15" customHeight="1">
      <c r="A79" s="116"/>
      <c r="B79" s="116"/>
      <c r="C79" s="141"/>
      <c r="D79" s="141"/>
      <c r="E79" s="141"/>
      <c r="F79" s="141"/>
      <c r="G79" s="141"/>
    </row>
    <row r="80" spans="1:7" ht="15" customHeight="1" thickBot="1">
      <c r="A80" s="116"/>
      <c r="B80" s="116"/>
      <c r="C80" s="141"/>
      <c r="D80" s="141"/>
      <c r="E80" s="141"/>
      <c r="F80" s="141"/>
      <c r="G80" s="141"/>
    </row>
    <row r="81" spans="1:7" ht="63.75" customHeight="1" thickBot="1">
      <c r="A81" s="322" t="s">
        <v>90</v>
      </c>
      <c r="B81" s="323"/>
      <c r="C81" s="131" t="s">
        <v>70</v>
      </c>
      <c r="D81" s="132" t="s">
        <v>81</v>
      </c>
      <c r="E81" s="132" t="s">
        <v>72</v>
      </c>
      <c r="F81" s="133" t="s">
        <v>82</v>
      </c>
      <c r="G81" s="134" t="s">
        <v>74</v>
      </c>
    </row>
    <row r="82" spans="1:7" ht="23.15" customHeight="1">
      <c r="A82" s="121" t="s">
        <v>75</v>
      </c>
      <c r="B82" s="135">
        <v>1</v>
      </c>
      <c r="C82" s="278">
        <v>0</v>
      </c>
      <c r="D82" s="137">
        <v>0</v>
      </c>
      <c r="E82" s="137">
        <v>0</v>
      </c>
      <c r="F82" s="138">
        <v>0</v>
      </c>
      <c r="G82" s="281">
        <f>SUM(C82:F82)</f>
        <v>0</v>
      </c>
    </row>
    <row r="83" spans="1:7" ht="23.15" customHeight="1">
      <c r="A83" s="123" t="s">
        <v>76</v>
      </c>
      <c r="B83" s="136">
        <v>2</v>
      </c>
      <c r="C83" s="278">
        <v>0</v>
      </c>
      <c r="D83" s="137">
        <v>0</v>
      </c>
      <c r="E83" s="137">
        <v>0</v>
      </c>
      <c r="F83" s="138">
        <v>0</v>
      </c>
      <c r="G83" s="281">
        <f t="shared" ref="G83:G85" si="32">SUM(C83:F83)</f>
        <v>0</v>
      </c>
    </row>
    <row r="84" spans="1:7" ht="23.15" customHeight="1">
      <c r="A84" s="123" t="s">
        <v>77</v>
      </c>
      <c r="B84" s="136">
        <v>3</v>
      </c>
      <c r="C84" s="278">
        <v>0</v>
      </c>
      <c r="D84" s="137">
        <v>0</v>
      </c>
      <c r="E84" s="137">
        <v>0</v>
      </c>
      <c r="F84" s="138">
        <v>0</v>
      </c>
      <c r="G84" s="281">
        <f t="shared" si="32"/>
        <v>0</v>
      </c>
    </row>
    <row r="85" spans="1:7" ht="23.15" customHeight="1">
      <c r="A85" s="123" t="s">
        <v>78</v>
      </c>
      <c r="B85" s="136">
        <v>4</v>
      </c>
      <c r="C85" s="278">
        <v>0</v>
      </c>
      <c r="D85" s="137">
        <v>0</v>
      </c>
      <c r="E85" s="137">
        <v>0</v>
      </c>
      <c r="F85" s="138">
        <v>0</v>
      </c>
      <c r="G85" s="281">
        <f t="shared" si="32"/>
        <v>0</v>
      </c>
    </row>
    <row r="86" spans="1:7" ht="23.15" customHeight="1" thickBot="1">
      <c r="A86" s="125" t="s">
        <v>79</v>
      </c>
      <c r="B86" s="139">
        <v>5</v>
      </c>
      <c r="C86" s="280">
        <f>SUM(C82:C85)</f>
        <v>0</v>
      </c>
      <c r="D86" s="286">
        <f t="shared" ref="D86" si="33">SUM(D82:D85)</f>
        <v>0</v>
      </c>
      <c r="E86" s="285">
        <f t="shared" ref="E86" si="34">SUM(E82:E85)</f>
        <v>0</v>
      </c>
      <c r="F86" s="284">
        <f t="shared" ref="F86" si="35">SUM(F82:F85)</f>
        <v>0</v>
      </c>
      <c r="G86" s="281">
        <f>SUM(C86:F86)</f>
        <v>0</v>
      </c>
    </row>
    <row r="87" spans="1:7" ht="15" customHeight="1">
      <c r="A87" s="116"/>
      <c r="B87" s="116"/>
      <c r="C87" s="141"/>
      <c r="D87" s="141"/>
      <c r="E87" s="141"/>
      <c r="F87" s="141"/>
      <c r="G87" s="141"/>
    </row>
    <row r="88" spans="1:7" ht="15" customHeight="1" thickBot="1">
      <c r="A88" s="116"/>
      <c r="B88" s="116"/>
      <c r="C88" s="141"/>
      <c r="D88" s="141"/>
      <c r="E88" s="141"/>
      <c r="F88" s="141"/>
      <c r="G88" s="141"/>
    </row>
    <row r="89" spans="1:7" ht="67.5" customHeight="1" thickBot="1">
      <c r="A89" s="322" t="s">
        <v>91</v>
      </c>
      <c r="B89" s="323"/>
      <c r="C89" s="131" t="s">
        <v>70</v>
      </c>
      <c r="D89" s="132" t="s">
        <v>81</v>
      </c>
      <c r="E89" s="132" t="s">
        <v>72</v>
      </c>
      <c r="F89" s="133" t="s">
        <v>82</v>
      </c>
      <c r="G89" s="134" t="s">
        <v>74</v>
      </c>
    </row>
    <row r="90" spans="1:7" ht="23.15" customHeight="1">
      <c r="A90" s="121" t="s">
        <v>75</v>
      </c>
      <c r="B90" s="135">
        <v>1</v>
      </c>
      <c r="C90" s="278">
        <v>0</v>
      </c>
      <c r="D90" s="137">
        <v>0</v>
      </c>
      <c r="E90" s="137">
        <v>0</v>
      </c>
      <c r="F90" s="138">
        <v>0</v>
      </c>
      <c r="G90" s="281">
        <f>SUM(C90:F90)</f>
        <v>0</v>
      </c>
    </row>
    <row r="91" spans="1:7" ht="23.15" customHeight="1">
      <c r="A91" s="123" t="s">
        <v>76</v>
      </c>
      <c r="B91" s="136">
        <v>2</v>
      </c>
      <c r="C91" s="278">
        <v>0</v>
      </c>
      <c r="D91" s="137">
        <v>0</v>
      </c>
      <c r="E91" s="137">
        <v>0</v>
      </c>
      <c r="F91" s="138">
        <v>0</v>
      </c>
      <c r="G91" s="281">
        <f t="shared" ref="G91:G93" si="36">SUM(C91:F91)</f>
        <v>0</v>
      </c>
    </row>
    <row r="92" spans="1:7" ht="23.15" customHeight="1">
      <c r="A92" s="123" t="s">
        <v>77</v>
      </c>
      <c r="B92" s="136">
        <v>3</v>
      </c>
      <c r="C92" s="278">
        <v>0</v>
      </c>
      <c r="D92" s="137">
        <v>0</v>
      </c>
      <c r="E92" s="137">
        <v>0</v>
      </c>
      <c r="F92" s="138">
        <v>0</v>
      </c>
      <c r="G92" s="281">
        <f t="shared" si="36"/>
        <v>0</v>
      </c>
    </row>
    <row r="93" spans="1:7" ht="23.15" customHeight="1">
      <c r="A93" s="123" t="s">
        <v>78</v>
      </c>
      <c r="B93" s="136">
        <v>4</v>
      </c>
      <c r="C93" s="278">
        <v>0</v>
      </c>
      <c r="D93" s="137">
        <v>0</v>
      </c>
      <c r="E93" s="137">
        <v>0</v>
      </c>
      <c r="F93" s="138">
        <v>0</v>
      </c>
      <c r="G93" s="281">
        <f t="shared" si="36"/>
        <v>0</v>
      </c>
    </row>
    <row r="94" spans="1:7" ht="23.15" customHeight="1" thickBot="1">
      <c r="A94" s="125" t="s">
        <v>79</v>
      </c>
      <c r="B94" s="139">
        <v>5</v>
      </c>
      <c r="C94" s="282">
        <f>SUM(C90:C93)</f>
        <v>0</v>
      </c>
      <c r="D94" s="283">
        <f t="shared" ref="D94" si="37">SUM(D90:D93)</f>
        <v>0</v>
      </c>
      <c r="E94" s="286">
        <f t="shared" ref="E94" si="38">SUM(E90:E93)</f>
        <v>0</v>
      </c>
      <c r="F94" s="287">
        <f t="shared" ref="F94" si="39">SUM(F90:F93)</f>
        <v>0</v>
      </c>
      <c r="G94" s="281">
        <f>SUM(C94:F94)</f>
        <v>0</v>
      </c>
    </row>
    <row r="95" spans="1:7" ht="15" customHeight="1">
      <c r="A95" s="116"/>
      <c r="B95" s="116"/>
      <c r="C95" s="141"/>
      <c r="D95" s="141"/>
      <c r="E95" s="141"/>
      <c r="F95" s="141"/>
      <c r="G95" s="141"/>
    </row>
    <row r="96" spans="1:7" ht="15" customHeight="1" thickBot="1">
      <c r="A96" s="116"/>
      <c r="B96" s="116"/>
      <c r="C96" s="141"/>
      <c r="D96" s="141"/>
      <c r="E96" s="141"/>
      <c r="F96" s="141"/>
      <c r="G96" s="141"/>
    </row>
    <row r="97" spans="1:8" ht="63.75" customHeight="1" thickBot="1">
      <c r="A97" s="322" t="s">
        <v>92</v>
      </c>
      <c r="B97" s="323"/>
      <c r="C97" s="131" t="s">
        <v>70</v>
      </c>
      <c r="D97" s="132" t="s">
        <v>81</v>
      </c>
      <c r="E97" s="132" t="s">
        <v>72</v>
      </c>
      <c r="F97" s="133" t="s">
        <v>82</v>
      </c>
      <c r="G97" s="134" t="s">
        <v>74</v>
      </c>
    </row>
    <row r="98" spans="1:8" ht="23.15" customHeight="1">
      <c r="A98" s="121" t="s">
        <v>75</v>
      </c>
      <c r="B98" s="135">
        <v>1</v>
      </c>
      <c r="C98" s="278">
        <v>0</v>
      </c>
      <c r="D98" s="137">
        <v>0</v>
      </c>
      <c r="E98" s="137">
        <v>0</v>
      </c>
      <c r="F98" s="138">
        <v>0</v>
      </c>
      <c r="G98" s="281">
        <f>SUM(C98:F98)</f>
        <v>0</v>
      </c>
    </row>
    <row r="99" spans="1:8" ht="23.15" customHeight="1">
      <c r="A99" s="123" t="s">
        <v>76</v>
      </c>
      <c r="B99" s="136">
        <v>2</v>
      </c>
      <c r="C99" s="278">
        <v>0</v>
      </c>
      <c r="D99" s="137">
        <v>0</v>
      </c>
      <c r="E99" s="137">
        <v>0</v>
      </c>
      <c r="F99" s="138">
        <v>0</v>
      </c>
      <c r="G99" s="281">
        <f t="shared" ref="G99:G101" si="40">SUM(C99:F99)</f>
        <v>0</v>
      </c>
    </row>
    <row r="100" spans="1:8" ht="23.15" customHeight="1">
      <c r="A100" s="123" t="s">
        <v>77</v>
      </c>
      <c r="B100" s="136">
        <v>3</v>
      </c>
      <c r="C100" s="278">
        <v>0</v>
      </c>
      <c r="D100" s="137">
        <v>0</v>
      </c>
      <c r="E100" s="137">
        <v>0</v>
      </c>
      <c r="F100" s="138">
        <v>0</v>
      </c>
      <c r="G100" s="281">
        <f t="shared" si="40"/>
        <v>0</v>
      </c>
    </row>
    <row r="101" spans="1:8" ht="23.15" customHeight="1">
      <c r="A101" s="123" t="s">
        <v>78</v>
      </c>
      <c r="B101" s="136">
        <v>4</v>
      </c>
      <c r="C101" s="278">
        <v>0</v>
      </c>
      <c r="D101" s="137">
        <v>0</v>
      </c>
      <c r="E101" s="137">
        <v>0</v>
      </c>
      <c r="F101" s="138">
        <v>0</v>
      </c>
      <c r="G101" s="281">
        <f t="shared" si="40"/>
        <v>0</v>
      </c>
    </row>
    <row r="102" spans="1:8" ht="23.15" customHeight="1" thickBot="1">
      <c r="A102" s="125" t="s">
        <v>79</v>
      </c>
      <c r="B102" s="139">
        <v>5</v>
      </c>
      <c r="C102" s="280">
        <f>SUM(C98:C101)</f>
        <v>0</v>
      </c>
      <c r="D102" s="285">
        <f t="shared" ref="D102" si="41">SUM(D98:D101)</f>
        <v>0</v>
      </c>
      <c r="E102" s="286">
        <f t="shared" ref="E102" si="42">SUM(E98:E101)</f>
        <v>0</v>
      </c>
      <c r="F102" s="287">
        <f t="shared" ref="F102" si="43">SUM(F98:F101)</f>
        <v>0</v>
      </c>
      <c r="G102" s="281">
        <f>SUM(C102:F102)</f>
        <v>0</v>
      </c>
    </row>
    <row r="103" spans="1:8" ht="15" customHeight="1">
      <c r="A103" s="116"/>
      <c r="B103" s="116"/>
      <c r="C103" s="141"/>
      <c r="D103" s="141"/>
      <c r="E103" s="141"/>
      <c r="F103" s="141"/>
      <c r="G103" s="141"/>
      <c r="H103" s="141"/>
    </row>
    <row r="104" spans="1:8" ht="15" customHeight="1" thickBot="1">
      <c r="A104" s="116"/>
      <c r="B104" s="116"/>
      <c r="C104" s="141"/>
      <c r="D104" s="141"/>
      <c r="E104" s="141"/>
      <c r="F104" s="141"/>
      <c r="G104" s="141"/>
      <c r="H104" s="141"/>
    </row>
    <row r="105" spans="1:8" ht="66.75" customHeight="1" thickBot="1">
      <c r="A105" s="322" t="s">
        <v>93</v>
      </c>
      <c r="B105" s="323"/>
      <c r="C105" s="131" t="s">
        <v>70</v>
      </c>
      <c r="D105" s="132" t="s">
        <v>81</v>
      </c>
      <c r="E105" s="132" t="s">
        <v>72</v>
      </c>
      <c r="F105" s="133" t="s">
        <v>82</v>
      </c>
      <c r="G105" s="134" t="s">
        <v>74</v>
      </c>
      <c r="H105" s="141"/>
    </row>
    <row r="106" spans="1:8" ht="23.15" customHeight="1">
      <c r="A106" s="121" t="s">
        <v>75</v>
      </c>
      <c r="B106" s="135">
        <v>1</v>
      </c>
      <c r="C106" s="278">
        <v>0</v>
      </c>
      <c r="D106" s="137">
        <v>0</v>
      </c>
      <c r="E106" s="137">
        <v>0</v>
      </c>
      <c r="F106" s="138">
        <v>0</v>
      </c>
      <c r="G106" s="281">
        <f>SUM(C106:F106)</f>
        <v>0</v>
      </c>
      <c r="H106" s="141"/>
    </row>
    <row r="107" spans="1:8" ht="23.15" customHeight="1">
      <c r="A107" s="123" t="s">
        <v>76</v>
      </c>
      <c r="B107" s="136">
        <v>2</v>
      </c>
      <c r="C107" s="278">
        <v>0</v>
      </c>
      <c r="D107" s="137">
        <v>0</v>
      </c>
      <c r="E107" s="137">
        <v>0</v>
      </c>
      <c r="F107" s="138">
        <v>0</v>
      </c>
      <c r="G107" s="281">
        <f t="shared" ref="G107:G109" si="44">SUM(C107:F107)</f>
        <v>0</v>
      </c>
      <c r="H107" s="25"/>
    </row>
    <row r="108" spans="1:8" ht="23.15" customHeight="1">
      <c r="A108" s="123" t="s">
        <v>77</v>
      </c>
      <c r="B108" s="136">
        <v>3</v>
      </c>
      <c r="C108" s="278">
        <v>0</v>
      </c>
      <c r="D108" s="137">
        <v>0</v>
      </c>
      <c r="E108" s="137">
        <v>0</v>
      </c>
      <c r="F108" s="138">
        <v>0</v>
      </c>
      <c r="G108" s="281">
        <f t="shared" si="44"/>
        <v>0</v>
      </c>
    </row>
    <row r="109" spans="1:8" ht="23.15" customHeight="1">
      <c r="A109" s="123" t="s">
        <v>78</v>
      </c>
      <c r="B109" s="136">
        <v>4</v>
      </c>
      <c r="C109" s="278">
        <v>0</v>
      </c>
      <c r="D109" s="137">
        <v>0</v>
      </c>
      <c r="E109" s="137">
        <v>0</v>
      </c>
      <c r="F109" s="138">
        <v>0</v>
      </c>
      <c r="G109" s="281">
        <f t="shared" si="44"/>
        <v>0</v>
      </c>
    </row>
    <row r="110" spans="1:8" ht="23.15" customHeight="1" thickBot="1">
      <c r="A110" s="125" t="s">
        <v>79</v>
      </c>
      <c r="B110" s="139">
        <v>5</v>
      </c>
      <c r="C110" s="280">
        <f>SUM(C106:C109)</f>
        <v>0</v>
      </c>
      <c r="D110" s="285">
        <f t="shared" ref="D110" si="45">SUM(D106:D109)</f>
        <v>0</v>
      </c>
      <c r="E110" s="283">
        <f t="shared" ref="E110" si="46">SUM(E106:E109)</f>
        <v>0</v>
      </c>
      <c r="F110" s="284">
        <f t="shared" ref="F110" si="47">SUM(F106:F109)</f>
        <v>0</v>
      </c>
      <c r="G110" s="281">
        <f>SUM(C110:F110)</f>
        <v>0</v>
      </c>
    </row>
    <row r="111" spans="1:8" ht="15" customHeight="1">
      <c r="A111" s="116"/>
      <c r="B111" s="116"/>
      <c r="C111" s="141"/>
      <c r="D111" s="141"/>
      <c r="E111" s="141"/>
      <c r="F111" s="141"/>
      <c r="G111" s="141"/>
      <c r="H111" s="141"/>
    </row>
    <row r="112" spans="1:8" ht="15" customHeight="1" thickBot="1">
      <c r="A112" s="116"/>
      <c r="B112" s="116"/>
      <c r="C112" s="141"/>
      <c r="D112" s="141"/>
      <c r="E112" s="141"/>
      <c r="F112" s="141"/>
      <c r="G112" s="141"/>
      <c r="H112" s="141"/>
    </row>
    <row r="113" spans="1:7" ht="75.75" customHeight="1" thickBot="1">
      <c r="A113" s="322" t="s">
        <v>94</v>
      </c>
      <c r="B113" s="323"/>
      <c r="C113" s="131" t="s">
        <v>70</v>
      </c>
      <c r="D113" s="132" t="s">
        <v>95</v>
      </c>
      <c r="E113" s="132" t="s">
        <v>72</v>
      </c>
      <c r="F113" s="133" t="s">
        <v>96</v>
      </c>
      <c r="G113" s="134" t="s">
        <v>74</v>
      </c>
    </row>
    <row r="114" spans="1:7" ht="23.15" customHeight="1">
      <c r="A114" s="121" t="s">
        <v>75</v>
      </c>
      <c r="B114" s="135">
        <v>1</v>
      </c>
      <c r="C114" s="142"/>
      <c r="D114" s="137"/>
      <c r="E114" s="143"/>
      <c r="F114" s="140"/>
      <c r="G114" s="281">
        <f>D114+F114</f>
        <v>0</v>
      </c>
    </row>
    <row r="115" spans="1:7" ht="23.15" customHeight="1">
      <c r="A115" s="123" t="s">
        <v>76</v>
      </c>
      <c r="B115" s="136">
        <v>2</v>
      </c>
      <c r="C115" s="144"/>
      <c r="D115" s="137"/>
      <c r="E115" s="145"/>
      <c r="F115" s="138"/>
      <c r="G115" s="281">
        <f>D115+F115</f>
        <v>0</v>
      </c>
    </row>
    <row r="116" spans="1:7" ht="23.15" customHeight="1">
      <c r="A116" s="123" t="s">
        <v>77</v>
      </c>
      <c r="B116" s="136">
        <v>3</v>
      </c>
      <c r="C116" s="144"/>
      <c r="D116" s="137"/>
      <c r="E116" s="145"/>
      <c r="F116" s="138"/>
      <c r="G116" s="281">
        <f t="shared" ref="G116" si="48">D116+F116</f>
        <v>0</v>
      </c>
    </row>
    <row r="117" spans="1:7" ht="23.15" customHeight="1">
      <c r="A117" s="123" t="s">
        <v>78</v>
      </c>
      <c r="B117" s="136">
        <v>4</v>
      </c>
      <c r="C117" s="144"/>
      <c r="D117" s="137"/>
      <c r="E117" s="145"/>
      <c r="F117" s="138"/>
      <c r="G117" s="281">
        <f>D117+F117</f>
        <v>0</v>
      </c>
    </row>
    <row r="118" spans="1:7" ht="23.15" customHeight="1" thickBot="1">
      <c r="A118" s="125" t="s">
        <v>79</v>
      </c>
      <c r="B118" s="139">
        <v>5</v>
      </c>
      <c r="C118" s="146"/>
      <c r="D118" s="286">
        <f>SUM(D114:D117)</f>
        <v>0</v>
      </c>
      <c r="E118" s="147"/>
      <c r="F118" s="286">
        <f>SUM(F114:F117)</f>
        <v>0</v>
      </c>
      <c r="G118" s="281">
        <f>D118+F118</f>
        <v>0</v>
      </c>
    </row>
    <row r="119" spans="1:7" ht="15" customHeight="1">
      <c r="A119" s="116"/>
      <c r="B119" s="116"/>
      <c r="C119" s="141"/>
      <c r="D119" s="141"/>
      <c r="E119" s="141"/>
      <c r="F119" s="141"/>
      <c r="G119" s="141"/>
    </row>
    <row r="120" spans="1:7" ht="15" customHeight="1" thickBot="1">
      <c r="A120" s="116"/>
      <c r="B120" s="116"/>
      <c r="C120" s="141"/>
      <c r="D120" s="141"/>
      <c r="E120" s="141"/>
      <c r="F120" s="141"/>
      <c r="G120" s="141"/>
    </row>
    <row r="121" spans="1:7" ht="78" customHeight="1" thickBot="1">
      <c r="A121" s="322" t="s">
        <v>97</v>
      </c>
      <c r="B121" s="323"/>
      <c r="C121" s="131" t="s">
        <v>70</v>
      </c>
      <c r="D121" s="132" t="s">
        <v>95</v>
      </c>
      <c r="E121" s="132" t="s">
        <v>72</v>
      </c>
      <c r="F121" s="133" t="s">
        <v>96</v>
      </c>
      <c r="G121" s="134" t="s">
        <v>74</v>
      </c>
    </row>
    <row r="122" spans="1:7" ht="23.15" customHeight="1">
      <c r="A122" s="121" t="s">
        <v>75</v>
      </c>
      <c r="B122" s="135">
        <v>1</v>
      </c>
      <c r="C122" s="142"/>
      <c r="D122" s="137"/>
      <c r="E122" s="143"/>
      <c r="F122" s="137"/>
      <c r="G122" s="281">
        <f>D122+F122</f>
        <v>0</v>
      </c>
    </row>
    <row r="123" spans="1:7" ht="23.15" customHeight="1">
      <c r="A123" s="123" t="s">
        <v>76</v>
      </c>
      <c r="B123" s="136">
        <v>2</v>
      </c>
      <c r="C123" s="144"/>
      <c r="D123" s="137"/>
      <c r="E123" s="145"/>
      <c r="F123" s="137"/>
      <c r="G123" s="281">
        <f t="shared" ref="G123:G126" si="49">D123+F123</f>
        <v>0</v>
      </c>
    </row>
    <row r="124" spans="1:7" ht="23.15" customHeight="1">
      <c r="A124" s="123" t="s">
        <v>77</v>
      </c>
      <c r="B124" s="136">
        <v>3</v>
      </c>
      <c r="C124" s="144"/>
      <c r="D124" s="137"/>
      <c r="E124" s="145"/>
      <c r="F124" s="137"/>
      <c r="G124" s="281">
        <f t="shared" si="49"/>
        <v>0</v>
      </c>
    </row>
    <row r="125" spans="1:7" ht="23.15" customHeight="1">
      <c r="A125" s="123" t="s">
        <v>78</v>
      </c>
      <c r="B125" s="136">
        <v>4</v>
      </c>
      <c r="C125" s="144"/>
      <c r="D125" s="137"/>
      <c r="E125" s="145"/>
      <c r="F125" s="137"/>
      <c r="G125" s="281">
        <f t="shared" si="49"/>
        <v>0</v>
      </c>
    </row>
    <row r="126" spans="1:7" ht="23.15" customHeight="1" thickBot="1">
      <c r="A126" s="125" t="s">
        <v>79</v>
      </c>
      <c r="B126" s="139">
        <v>5</v>
      </c>
      <c r="C126" s="146"/>
      <c r="D126" s="286">
        <f>SUM(D122:D125)</f>
        <v>0</v>
      </c>
      <c r="E126" s="147"/>
      <c r="F126" s="286">
        <f>SUM(F122:F125)</f>
        <v>0</v>
      </c>
      <c r="G126" s="281">
        <f>D126+F126</f>
        <v>0</v>
      </c>
    </row>
    <row r="127" spans="1:7" ht="15" customHeight="1">
      <c r="A127" s="116"/>
      <c r="B127" s="116"/>
      <c r="C127" s="141"/>
      <c r="D127" s="141"/>
      <c r="E127" s="141"/>
      <c r="F127" s="141"/>
      <c r="G127" s="141"/>
    </row>
    <row r="128" spans="1:7" ht="15" customHeight="1" thickBot="1">
      <c r="A128" s="116"/>
      <c r="B128" s="116"/>
      <c r="C128" s="141"/>
      <c r="D128" s="141"/>
      <c r="E128" s="141"/>
      <c r="F128" s="141"/>
      <c r="G128" s="141"/>
    </row>
    <row r="129" spans="1:7" ht="75" customHeight="1" thickBot="1">
      <c r="A129" s="324" t="s">
        <v>98</v>
      </c>
      <c r="B129" s="325"/>
      <c r="C129" s="131" t="s">
        <v>70</v>
      </c>
      <c r="D129" s="132" t="s">
        <v>95</v>
      </c>
      <c r="E129" s="132" t="s">
        <v>72</v>
      </c>
      <c r="F129" s="133" t="s">
        <v>96</v>
      </c>
      <c r="G129" s="134" t="s">
        <v>74</v>
      </c>
    </row>
    <row r="130" spans="1:7" ht="23.15" customHeight="1">
      <c r="A130" s="121" t="s">
        <v>75</v>
      </c>
      <c r="B130" s="135">
        <v>1</v>
      </c>
      <c r="C130" s="142"/>
      <c r="D130" s="137"/>
      <c r="E130" s="143"/>
      <c r="F130" s="137"/>
      <c r="G130" s="281">
        <f>D130+F130</f>
        <v>0</v>
      </c>
    </row>
    <row r="131" spans="1:7" ht="23.15" customHeight="1">
      <c r="A131" s="123" t="s">
        <v>76</v>
      </c>
      <c r="B131" s="136">
        <v>2</v>
      </c>
      <c r="C131" s="144"/>
      <c r="D131" s="137"/>
      <c r="E131" s="145"/>
      <c r="F131" s="137"/>
      <c r="G131" s="281">
        <f t="shared" ref="G131:G134" si="50">D131+F131</f>
        <v>0</v>
      </c>
    </row>
    <row r="132" spans="1:7" ht="23.15" customHeight="1">
      <c r="A132" s="123" t="s">
        <v>77</v>
      </c>
      <c r="B132" s="136">
        <v>3</v>
      </c>
      <c r="C132" s="144"/>
      <c r="D132" s="137"/>
      <c r="E132" s="145"/>
      <c r="F132" s="137"/>
      <c r="G132" s="281">
        <f t="shared" si="50"/>
        <v>0</v>
      </c>
    </row>
    <row r="133" spans="1:7" ht="23.15" customHeight="1">
      <c r="A133" s="123" t="s">
        <v>78</v>
      </c>
      <c r="B133" s="136">
        <v>4</v>
      </c>
      <c r="C133" s="144"/>
      <c r="D133" s="137"/>
      <c r="E133" s="145"/>
      <c r="F133" s="137"/>
      <c r="G133" s="281">
        <f t="shared" si="50"/>
        <v>0</v>
      </c>
    </row>
    <row r="134" spans="1:7" ht="23.15" customHeight="1" thickBot="1">
      <c r="A134" s="125" t="s">
        <v>79</v>
      </c>
      <c r="B134" s="139">
        <v>5</v>
      </c>
      <c r="C134" s="146"/>
      <c r="D134" s="286">
        <f>SUM(D130:D133)</f>
        <v>0</v>
      </c>
      <c r="E134" s="147"/>
      <c r="F134" s="286">
        <f>SUM(F130:F133)</f>
        <v>0</v>
      </c>
      <c r="G134" s="281">
        <f>D134+F134</f>
        <v>0</v>
      </c>
    </row>
    <row r="135" spans="1:7" ht="15" customHeight="1">
      <c r="A135" s="116"/>
      <c r="B135" s="116"/>
      <c r="C135" s="141"/>
      <c r="D135" s="141"/>
      <c r="E135" s="141"/>
      <c r="F135" s="141"/>
      <c r="G135" s="141"/>
    </row>
    <row r="136" spans="1:7" ht="15" customHeight="1" thickBot="1">
      <c r="A136" s="116"/>
      <c r="B136" s="116"/>
      <c r="C136" s="141"/>
      <c r="D136" s="141"/>
      <c r="E136" s="141"/>
      <c r="F136" s="141"/>
      <c r="G136" s="141"/>
    </row>
    <row r="137" spans="1:7" ht="78" customHeight="1" thickBot="1">
      <c r="A137" s="324" t="s">
        <v>99</v>
      </c>
      <c r="B137" s="325"/>
      <c r="C137" s="131" t="s">
        <v>70</v>
      </c>
      <c r="D137" s="132" t="s">
        <v>95</v>
      </c>
      <c r="E137" s="132" t="s">
        <v>72</v>
      </c>
      <c r="F137" s="133" t="s">
        <v>96</v>
      </c>
      <c r="G137" s="134" t="s">
        <v>74</v>
      </c>
    </row>
    <row r="138" spans="1:7" ht="23.15" customHeight="1">
      <c r="A138" s="121" t="s">
        <v>75</v>
      </c>
      <c r="B138" s="135">
        <v>1</v>
      </c>
      <c r="C138" s="142"/>
      <c r="D138" s="137"/>
      <c r="E138" s="143"/>
      <c r="F138" s="137"/>
      <c r="G138" s="281">
        <f>D138+F138</f>
        <v>0</v>
      </c>
    </row>
    <row r="139" spans="1:7" ht="23.15" customHeight="1">
      <c r="A139" s="123" t="s">
        <v>76</v>
      </c>
      <c r="B139" s="136">
        <v>2</v>
      </c>
      <c r="C139" s="144"/>
      <c r="D139" s="137"/>
      <c r="E139" s="145"/>
      <c r="F139" s="137"/>
      <c r="G139" s="281">
        <f t="shared" ref="G139:G142" si="51">D139+F139</f>
        <v>0</v>
      </c>
    </row>
    <row r="140" spans="1:7" ht="23.15" customHeight="1">
      <c r="A140" s="123" t="s">
        <v>77</v>
      </c>
      <c r="B140" s="136">
        <v>3</v>
      </c>
      <c r="C140" s="144"/>
      <c r="D140" s="137"/>
      <c r="E140" s="145"/>
      <c r="F140" s="137"/>
      <c r="G140" s="281">
        <f t="shared" si="51"/>
        <v>0</v>
      </c>
    </row>
    <row r="141" spans="1:7" ht="23.15" customHeight="1">
      <c r="A141" s="123" t="s">
        <v>78</v>
      </c>
      <c r="B141" s="136">
        <v>4</v>
      </c>
      <c r="C141" s="144"/>
      <c r="D141" s="137"/>
      <c r="E141" s="145"/>
      <c r="F141" s="137"/>
      <c r="G141" s="281">
        <f t="shared" si="51"/>
        <v>0</v>
      </c>
    </row>
    <row r="142" spans="1:7" ht="23.15" customHeight="1" thickBot="1">
      <c r="A142" s="125" t="s">
        <v>79</v>
      </c>
      <c r="B142" s="139">
        <v>5</v>
      </c>
      <c r="C142" s="146"/>
      <c r="D142" s="286">
        <f>SUM(D138:D141)</f>
        <v>0</v>
      </c>
      <c r="E142" s="147"/>
      <c r="F142" s="286">
        <f>SUM(F138:F141)</f>
        <v>0</v>
      </c>
      <c r="G142" s="281">
        <f>D142+F142</f>
        <v>0</v>
      </c>
    </row>
    <row r="143" spans="1:7" s="4" customFormat="1">
      <c r="B143" s="148"/>
    </row>
    <row r="144" spans="1:7" s="4" customFormat="1">
      <c r="B144" s="148"/>
    </row>
  </sheetData>
  <sheetProtection algorithmName="SHA-512" hashValue="Wq7DSu+Y9rxZtlAjqtSpJJmZOFbr6N1uF0khuC2mQ0AXcgPOEnRhkrKOazBymaHY6Zl+C3ZgZyyf3QU47+hDOA==" saltValue="c4ghl+fbUwMdYCMSdFMK9w==" spinCount="100000" sheet="1" objects="1" scenarios="1"/>
  <mergeCells count="23">
    <mergeCell ref="A105:B105"/>
    <mergeCell ref="A113:B113"/>
    <mergeCell ref="A121:B121"/>
    <mergeCell ref="A129:B129"/>
    <mergeCell ref="A137:B137"/>
    <mergeCell ref="A97:B97"/>
    <mergeCell ref="A9:B9"/>
    <mergeCell ref="A17:B17"/>
    <mergeCell ref="A25:B25"/>
    <mergeCell ref="A33:B33"/>
    <mergeCell ref="A41:B41"/>
    <mergeCell ref="A49:B49"/>
    <mergeCell ref="A57:B57"/>
    <mergeCell ref="A65:B65"/>
    <mergeCell ref="A73:B73"/>
    <mergeCell ref="A81:B81"/>
    <mergeCell ref="A89:B89"/>
    <mergeCell ref="C5:G5"/>
    <mergeCell ref="C1:G1"/>
    <mergeCell ref="C2:G2"/>
    <mergeCell ref="C3:D3"/>
    <mergeCell ref="F3:G3"/>
    <mergeCell ref="C4:G4"/>
  </mergeCells>
  <pageMargins left="0.7" right="0.7" top="0.75" bottom="0.75" header="0.3" footer="0.3"/>
  <pageSetup paperSize="9" orientation="portrait" r:id="rId1"/>
  <headerFooter>
    <oddHeader>&amp;R&amp;"Myriad Pro Light"&amp;11&amp;K000000MFSA-CONFIDENTIAL&amp;1#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5FD5-3087-4EFB-B3EC-11794BA28CC9}">
  <dimension ref="A1:I21"/>
  <sheetViews>
    <sheetView tabSelected="1" zoomScale="90" zoomScaleNormal="90" workbookViewId="0">
      <selection activeCell="C12" sqref="C12"/>
    </sheetView>
  </sheetViews>
  <sheetFormatPr defaultColWidth="0" defaultRowHeight="14.5" zeroHeight="1"/>
  <cols>
    <col min="1" max="1" width="47.81640625" style="25" customWidth="1"/>
    <col min="2" max="2" width="3.7265625" style="25" customWidth="1"/>
    <col min="3" max="7" width="20.7265625" style="25" customWidth="1"/>
    <col min="8" max="8" width="2.7265625" style="4" customWidth="1"/>
    <col min="9" max="9" width="2.7265625" style="25" hidden="1" customWidth="1"/>
    <col min="10" max="16384" width="9.1796875" style="25" hidden="1"/>
  </cols>
  <sheetData>
    <row r="1" spans="1:7">
      <c r="A1" s="61" t="s">
        <v>0</v>
      </c>
      <c r="B1" s="150"/>
      <c r="C1" s="330">
        <f>'Cover Sheet'!C15</f>
        <v>0</v>
      </c>
      <c r="D1" s="330"/>
      <c r="E1" s="330"/>
      <c r="F1" s="330"/>
      <c r="G1" s="330"/>
    </row>
    <row r="2" spans="1:7">
      <c r="A2" s="61" t="s">
        <v>1</v>
      </c>
      <c r="B2" s="150"/>
      <c r="C2" s="320">
        <f>'Cover Sheet'!C22</f>
        <v>0</v>
      </c>
      <c r="D2" s="320"/>
      <c r="E2" s="320"/>
      <c r="F2" s="320"/>
      <c r="G2" s="320"/>
    </row>
    <row r="3" spans="1:7">
      <c r="A3" s="61" t="s">
        <v>3</v>
      </c>
      <c r="B3" s="150"/>
      <c r="C3" s="321">
        <f>'Cover Sheet'!C25</f>
        <v>0</v>
      </c>
      <c r="D3" s="321"/>
      <c r="E3" s="3" t="s">
        <v>4</v>
      </c>
      <c r="F3" s="321">
        <f>'Cover Sheet'!C26</f>
        <v>0</v>
      </c>
      <c r="G3" s="321"/>
    </row>
    <row r="4" spans="1:7">
      <c r="A4" s="61" t="s">
        <v>5</v>
      </c>
      <c r="B4" s="150"/>
      <c r="C4" s="316" t="s">
        <v>6</v>
      </c>
      <c r="D4" s="316"/>
      <c r="E4" s="316"/>
      <c r="F4" s="316"/>
      <c r="G4" s="316"/>
    </row>
    <row r="5" spans="1:7">
      <c r="A5" s="61" t="s">
        <v>7</v>
      </c>
      <c r="B5" s="150"/>
      <c r="C5" s="331" t="s">
        <v>31</v>
      </c>
      <c r="D5" s="331"/>
      <c r="E5" s="331"/>
      <c r="F5" s="331"/>
      <c r="G5" s="331"/>
    </row>
    <row r="6" spans="1:7">
      <c r="A6" s="76"/>
      <c r="B6" s="76"/>
      <c r="C6" s="76"/>
      <c r="D6" s="76"/>
      <c r="E6" s="76"/>
      <c r="F6" s="76"/>
      <c r="G6" s="76"/>
    </row>
    <row r="7" spans="1:7">
      <c r="A7" s="114" t="s">
        <v>100</v>
      </c>
      <c r="B7" s="115"/>
      <c r="C7" s="76"/>
      <c r="D7" s="76"/>
      <c r="E7" s="76"/>
      <c r="F7" s="76"/>
      <c r="G7" s="76"/>
    </row>
    <row r="8" spans="1:7">
      <c r="A8" s="115"/>
      <c r="B8" s="115"/>
      <c r="C8" s="76"/>
      <c r="D8" s="76"/>
      <c r="E8" s="76"/>
      <c r="F8" s="76"/>
      <c r="G8" s="76"/>
    </row>
    <row r="9" spans="1:7" ht="15" thickBot="1">
      <c r="A9" s="76"/>
      <c r="B9" s="76"/>
      <c r="C9" s="76"/>
      <c r="D9" s="76"/>
      <c r="E9" s="76"/>
      <c r="F9" s="76"/>
      <c r="G9" s="76"/>
    </row>
    <row r="10" spans="1:7" ht="78">
      <c r="A10" s="326" t="s">
        <v>69</v>
      </c>
      <c r="B10" s="327"/>
      <c r="C10" s="151" t="s">
        <v>101</v>
      </c>
      <c r="D10" s="152" t="s">
        <v>102</v>
      </c>
      <c r="E10" s="152" t="s">
        <v>103</v>
      </c>
      <c r="F10" s="153" t="s">
        <v>104</v>
      </c>
      <c r="G10" s="154" t="s">
        <v>69</v>
      </c>
    </row>
    <row r="11" spans="1:7" ht="15" thickBot="1">
      <c r="A11" s="328"/>
      <c r="B11" s="329"/>
      <c r="C11" s="155">
        <v>1</v>
      </c>
      <c r="D11" s="156">
        <v>2</v>
      </c>
      <c r="E11" s="156">
        <v>3</v>
      </c>
      <c r="F11" s="157">
        <v>4</v>
      </c>
      <c r="G11" s="158">
        <v>5</v>
      </c>
    </row>
    <row r="12" spans="1:7" ht="30" customHeight="1">
      <c r="A12" s="121" t="s">
        <v>75</v>
      </c>
      <c r="B12" s="135">
        <v>1</v>
      </c>
      <c r="C12" s="271"/>
      <c r="D12" s="272"/>
      <c r="E12" s="272"/>
      <c r="F12" s="273"/>
      <c r="G12" s="159">
        <f>SUM(C12:F12)</f>
        <v>0</v>
      </c>
    </row>
    <row r="13" spans="1:7" ht="30" customHeight="1">
      <c r="A13" s="123" t="s">
        <v>76</v>
      </c>
      <c r="B13" s="136">
        <v>2</v>
      </c>
      <c r="C13" s="274"/>
      <c r="D13" s="275"/>
      <c r="E13" s="275"/>
      <c r="F13" s="276"/>
      <c r="G13" s="160">
        <f t="shared" ref="G13:G15" si="0">SUM(C13:F13)</f>
        <v>0</v>
      </c>
    </row>
    <row r="14" spans="1:7" ht="30" customHeight="1">
      <c r="A14" s="123" t="s">
        <v>77</v>
      </c>
      <c r="B14" s="136">
        <v>3</v>
      </c>
      <c r="C14" s="274"/>
      <c r="D14" s="275"/>
      <c r="E14" s="275"/>
      <c r="F14" s="276"/>
      <c r="G14" s="160">
        <f t="shared" si="0"/>
        <v>0</v>
      </c>
    </row>
    <row r="15" spans="1:7" ht="30" customHeight="1">
      <c r="A15" s="123" t="s">
        <v>78</v>
      </c>
      <c r="B15" s="136">
        <v>4</v>
      </c>
      <c r="C15" s="274"/>
      <c r="D15" s="275"/>
      <c r="E15" s="275"/>
      <c r="F15" s="276"/>
      <c r="G15" s="160">
        <f t="shared" si="0"/>
        <v>0</v>
      </c>
    </row>
    <row r="16" spans="1:7" ht="26.5" thickBot="1">
      <c r="A16" s="161" t="s">
        <v>105</v>
      </c>
      <c r="B16" s="139">
        <v>5</v>
      </c>
      <c r="C16" s="162">
        <f>SUM(C12:C15)</f>
        <v>0</v>
      </c>
      <c r="D16" s="163">
        <f t="shared" ref="D16:G16" si="1">SUM(D12:D15)</f>
        <v>0</v>
      </c>
      <c r="E16" s="163">
        <f t="shared" si="1"/>
        <v>0</v>
      </c>
      <c r="F16" s="164">
        <f t="shared" si="1"/>
        <v>0</v>
      </c>
      <c r="G16" s="165">
        <f t="shared" si="1"/>
        <v>0</v>
      </c>
    </row>
    <row r="17" spans="1:7">
      <c r="A17" s="166"/>
      <c r="B17" s="167"/>
      <c r="C17" s="168" t="s">
        <v>45</v>
      </c>
      <c r="D17" s="168" t="s">
        <v>45</v>
      </c>
      <c r="E17" s="168" t="s">
        <v>45</v>
      </c>
      <c r="F17" s="168" t="s">
        <v>45</v>
      </c>
      <c r="G17" s="168" t="s">
        <v>45</v>
      </c>
    </row>
    <row r="18" spans="1:7" hidden="1">
      <c r="A18" s="76"/>
      <c r="B18" s="76"/>
      <c r="C18" s="76"/>
      <c r="D18" s="76"/>
      <c r="E18" s="76"/>
      <c r="F18" s="76"/>
      <c r="G18" s="76"/>
    </row>
    <row r="19" spans="1:7" hidden="1">
      <c r="A19" s="76"/>
      <c r="B19" s="76"/>
      <c r="C19" s="76"/>
      <c r="D19" s="76"/>
      <c r="E19" s="76"/>
      <c r="F19" s="76"/>
      <c r="G19" s="76"/>
    </row>
    <row r="20" spans="1:7" hidden="1">
      <c r="A20" s="169"/>
      <c r="B20" s="169"/>
      <c r="C20" s="76"/>
      <c r="D20" s="76"/>
      <c r="E20" s="76"/>
      <c r="F20" s="76"/>
      <c r="G20" s="76"/>
    </row>
    <row r="21" spans="1:7" hidden="1">
      <c r="A21" s="78"/>
      <c r="B21" s="78"/>
      <c r="C21" s="78"/>
      <c r="D21" s="78"/>
      <c r="E21" s="78"/>
      <c r="F21" s="78"/>
      <c r="G21" s="78"/>
    </row>
  </sheetData>
  <sheetProtection algorithmName="SHA-512" hashValue="mBQgOXQ7SAuyH5WcNJoGLloE72lX2o3T80IignlL4qzx2DfpM6LdYmu+yL+0p2pAMklnTbPD5X8eZZ3tokACVQ==" saltValue="NJ88Q8+o+LQSDxs0tVgU8g==" spinCount="100000" sheet="1" objects="1" scenarios="1"/>
  <mergeCells count="7">
    <mergeCell ref="A10:B11"/>
    <mergeCell ref="C1:G1"/>
    <mergeCell ref="C2:G2"/>
    <mergeCell ref="C3:D3"/>
    <mergeCell ref="F3:G3"/>
    <mergeCell ref="C4:G4"/>
    <mergeCell ref="C5:G5"/>
  </mergeCells>
  <pageMargins left="0.7" right="0.7" top="0.75" bottom="0.75" header="0.3" footer="0.3"/>
  <pageSetup paperSize="9" orientation="portrait" r:id="rId1"/>
  <headerFooter>
    <oddHeader>&amp;R&amp;"Myriad Pro Light"&amp;11&amp;K000000MFSA-CONFIDENTIAL&amp;1#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8886F-3AC4-4F85-818C-2A638169EC47}">
  <dimension ref="A1:Z29"/>
  <sheetViews>
    <sheetView zoomScale="90" zoomScaleNormal="90" workbookViewId="0">
      <selection activeCell="E12" sqref="E12"/>
    </sheetView>
  </sheetViews>
  <sheetFormatPr defaultColWidth="0" defaultRowHeight="14.5" zeroHeight="1"/>
  <cols>
    <col min="1" max="1" width="9.1796875" style="25" customWidth="1"/>
    <col min="2" max="2" width="13.54296875" style="25" customWidth="1"/>
    <col min="3" max="3" width="5.453125" style="25" customWidth="1"/>
    <col min="4" max="24" width="24.54296875" style="25" customWidth="1"/>
    <col min="25" max="25" width="2.7265625" style="4" customWidth="1"/>
    <col min="26" max="26" width="0" style="25" hidden="1" customWidth="1"/>
    <col min="27" max="16384" width="9.1796875" style="25" hidden="1"/>
  </cols>
  <sheetData>
    <row r="1" spans="1:24">
      <c r="A1" s="332" t="s">
        <v>0</v>
      </c>
      <c r="B1" s="332"/>
      <c r="C1" s="332"/>
      <c r="D1" s="333">
        <f>'Cover Sheet'!C15</f>
        <v>0</v>
      </c>
      <c r="E1" s="333"/>
      <c r="F1" s="333"/>
      <c r="G1" s="333"/>
      <c r="H1" s="4"/>
      <c r="I1" s="4"/>
      <c r="J1" s="4"/>
      <c r="K1" s="4"/>
      <c r="L1" s="4"/>
      <c r="M1" s="4"/>
      <c r="N1" s="4"/>
      <c r="O1" s="4"/>
      <c r="P1" s="4"/>
      <c r="Q1" s="4"/>
      <c r="R1" s="4"/>
      <c r="S1" s="4"/>
      <c r="T1" s="4"/>
      <c r="U1" s="4"/>
      <c r="V1" s="4"/>
      <c r="W1" s="4"/>
      <c r="X1" s="4"/>
    </row>
    <row r="2" spans="1:24">
      <c r="A2" s="332" t="s">
        <v>106</v>
      </c>
      <c r="B2" s="332"/>
      <c r="C2" s="332"/>
      <c r="D2" s="334">
        <f>'Cover Sheet'!C22</f>
        <v>0</v>
      </c>
      <c r="E2" s="334"/>
      <c r="F2" s="334"/>
      <c r="G2" s="334"/>
      <c r="H2" s="4"/>
      <c r="I2" s="4"/>
      <c r="J2" s="4"/>
      <c r="K2" s="4"/>
      <c r="L2" s="4"/>
      <c r="M2" s="4"/>
      <c r="N2" s="4"/>
      <c r="O2" s="4"/>
      <c r="P2" s="4"/>
      <c r="Q2" s="4"/>
      <c r="R2" s="4"/>
      <c r="S2" s="4"/>
      <c r="T2" s="4"/>
      <c r="U2" s="4"/>
      <c r="V2" s="4"/>
      <c r="W2" s="4"/>
      <c r="X2" s="4"/>
    </row>
    <row r="3" spans="1:24">
      <c r="A3" s="332" t="s">
        <v>3</v>
      </c>
      <c r="B3" s="332"/>
      <c r="C3" s="332"/>
      <c r="D3" s="170">
        <f>'Cover Sheet'!C25</f>
        <v>0</v>
      </c>
      <c r="E3" s="335" t="s">
        <v>4</v>
      </c>
      <c r="F3" s="335"/>
      <c r="G3" s="171">
        <f>'Cover Sheet'!C26</f>
        <v>0</v>
      </c>
      <c r="H3" s="4"/>
      <c r="I3" s="4"/>
      <c r="J3" s="4"/>
      <c r="K3" s="4"/>
      <c r="L3" s="4"/>
      <c r="M3" s="4"/>
      <c r="N3" s="4"/>
      <c r="O3" s="4"/>
      <c r="P3" s="4"/>
      <c r="Q3" s="4"/>
      <c r="R3" s="4"/>
      <c r="S3" s="4"/>
      <c r="T3" s="4"/>
      <c r="U3" s="4"/>
      <c r="V3" s="4"/>
      <c r="W3" s="4"/>
      <c r="X3" s="4"/>
    </row>
    <row r="4" spans="1:24">
      <c r="A4" s="332" t="s">
        <v>5</v>
      </c>
      <c r="B4" s="332"/>
      <c r="C4" s="332"/>
      <c r="D4" s="316" t="s">
        <v>6</v>
      </c>
      <c r="E4" s="316"/>
      <c r="F4" s="316"/>
      <c r="G4" s="316"/>
      <c r="H4" s="4"/>
      <c r="I4" s="4"/>
      <c r="J4" s="4"/>
      <c r="K4" s="4"/>
      <c r="L4" s="4"/>
      <c r="M4" s="4"/>
      <c r="N4" s="4"/>
      <c r="O4" s="4"/>
      <c r="P4" s="4"/>
      <c r="Q4" s="4"/>
      <c r="R4" s="4"/>
      <c r="S4" s="4"/>
      <c r="T4" s="4"/>
      <c r="U4" s="4"/>
      <c r="V4" s="4"/>
      <c r="W4" s="4"/>
      <c r="X4" s="4"/>
    </row>
    <row r="5" spans="1:24">
      <c r="A5" s="332" t="s">
        <v>7</v>
      </c>
      <c r="B5" s="332"/>
      <c r="C5" s="332"/>
      <c r="D5" s="345" t="s">
        <v>32</v>
      </c>
      <c r="E5" s="345"/>
      <c r="F5" s="345"/>
      <c r="G5" s="345"/>
      <c r="H5" s="4"/>
      <c r="I5" s="4"/>
      <c r="J5" s="4"/>
      <c r="K5" s="4"/>
      <c r="L5" s="4"/>
      <c r="M5" s="4"/>
      <c r="N5" s="4"/>
      <c r="O5" s="4"/>
      <c r="P5" s="4"/>
      <c r="Q5" s="4"/>
      <c r="R5" s="4"/>
      <c r="S5" s="4"/>
      <c r="T5" s="4"/>
      <c r="U5" s="4"/>
      <c r="V5" s="4"/>
      <c r="W5" s="4"/>
      <c r="X5" s="4"/>
    </row>
    <row r="6" spans="1:24">
      <c r="A6" s="4"/>
      <c r="B6" s="4"/>
      <c r="C6" s="4"/>
      <c r="D6" s="4"/>
      <c r="E6" s="4"/>
      <c r="F6" s="4"/>
      <c r="G6" s="4"/>
      <c r="H6" s="4"/>
      <c r="I6" s="4"/>
      <c r="J6" s="4"/>
      <c r="K6" s="4"/>
      <c r="L6" s="4"/>
      <c r="M6" s="4"/>
      <c r="N6" s="4"/>
      <c r="O6" s="4"/>
      <c r="P6" s="4"/>
      <c r="Q6" s="4"/>
      <c r="R6" s="4"/>
      <c r="S6" s="4"/>
      <c r="T6" s="4"/>
      <c r="U6" s="4"/>
      <c r="V6" s="4"/>
      <c r="W6" s="4"/>
      <c r="X6" s="4"/>
    </row>
    <row r="7" spans="1:24">
      <c r="A7" s="172" t="s">
        <v>107</v>
      </c>
      <c r="B7" s="4"/>
      <c r="C7" s="4"/>
      <c r="D7" s="4"/>
      <c r="E7" s="4"/>
      <c r="F7" s="4"/>
      <c r="G7" s="4"/>
      <c r="H7" s="4"/>
      <c r="I7" s="4"/>
      <c r="J7" s="4"/>
      <c r="K7" s="4"/>
      <c r="L7" s="4"/>
      <c r="M7" s="4"/>
      <c r="N7" s="4"/>
      <c r="O7" s="4"/>
      <c r="P7" s="4"/>
      <c r="Q7" s="4"/>
      <c r="R7" s="4"/>
      <c r="S7" s="4"/>
      <c r="T7" s="4"/>
      <c r="U7" s="4"/>
      <c r="V7" s="4"/>
      <c r="W7" s="4"/>
      <c r="X7" s="4"/>
    </row>
    <row r="8" spans="1:24" ht="15" thickBot="1">
      <c r="A8" s="4"/>
      <c r="B8" s="4"/>
      <c r="C8" s="4"/>
      <c r="D8" s="4"/>
      <c r="E8" s="4"/>
      <c r="F8" s="4"/>
      <c r="G8" s="4"/>
      <c r="H8" s="4"/>
      <c r="I8" s="4"/>
      <c r="J8" s="4"/>
      <c r="K8" s="4"/>
      <c r="L8" s="4"/>
      <c r="M8" s="4"/>
      <c r="N8" s="4"/>
      <c r="O8" s="4"/>
      <c r="P8" s="4"/>
      <c r="Q8" s="4"/>
      <c r="R8" s="4"/>
      <c r="S8" s="4"/>
      <c r="T8" s="4"/>
      <c r="U8" s="4"/>
      <c r="V8" s="4"/>
      <c r="W8" s="4"/>
      <c r="X8" s="4"/>
    </row>
    <row r="9" spans="1:24" ht="15" thickBot="1">
      <c r="A9" s="4"/>
      <c r="B9" s="4"/>
      <c r="C9" s="4"/>
      <c r="D9" s="346" t="s">
        <v>108</v>
      </c>
      <c r="E9" s="347"/>
      <c r="F9" s="348"/>
      <c r="G9" s="346" t="s">
        <v>109</v>
      </c>
      <c r="H9" s="347"/>
      <c r="I9" s="348"/>
      <c r="J9" s="351" t="s">
        <v>110</v>
      </c>
      <c r="K9" s="352"/>
      <c r="L9" s="353"/>
      <c r="M9" s="351" t="s">
        <v>111</v>
      </c>
      <c r="N9" s="352"/>
      <c r="O9" s="353"/>
      <c r="P9" s="354" t="s">
        <v>112</v>
      </c>
      <c r="Q9" s="355"/>
      <c r="R9" s="356"/>
      <c r="S9" s="354" t="s">
        <v>113</v>
      </c>
      <c r="T9" s="355"/>
      <c r="U9" s="356"/>
      <c r="V9" s="336" t="s">
        <v>69</v>
      </c>
      <c r="W9" s="337"/>
      <c r="X9" s="338"/>
    </row>
    <row r="10" spans="1:24" ht="91">
      <c r="A10" s="339"/>
      <c r="B10" s="340"/>
      <c r="C10" s="341"/>
      <c r="D10" s="173" t="s">
        <v>114</v>
      </c>
      <c r="E10" s="174" t="s">
        <v>115</v>
      </c>
      <c r="F10" s="175" t="s">
        <v>116</v>
      </c>
      <c r="G10" s="173" t="s">
        <v>114</v>
      </c>
      <c r="H10" s="174" t="s">
        <v>115</v>
      </c>
      <c r="I10" s="175" t="s">
        <v>117</v>
      </c>
      <c r="J10" s="173" t="s">
        <v>114</v>
      </c>
      <c r="K10" s="174" t="s">
        <v>115</v>
      </c>
      <c r="L10" s="175" t="s">
        <v>118</v>
      </c>
      <c r="M10" s="173" t="s">
        <v>114</v>
      </c>
      <c r="N10" s="174" t="s">
        <v>115</v>
      </c>
      <c r="O10" s="175" t="s">
        <v>119</v>
      </c>
      <c r="P10" s="173" t="s">
        <v>114</v>
      </c>
      <c r="Q10" s="174" t="s">
        <v>115</v>
      </c>
      <c r="R10" s="175" t="s">
        <v>120</v>
      </c>
      <c r="S10" s="173" t="s">
        <v>114</v>
      </c>
      <c r="T10" s="174" t="s">
        <v>115</v>
      </c>
      <c r="U10" s="175" t="s">
        <v>121</v>
      </c>
      <c r="V10" s="173" t="s">
        <v>114</v>
      </c>
      <c r="W10" s="174" t="s">
        <v>115</v>
      </c>
      <c r="X10" s="175" t="s">
        <v>74</v>
      </c>
    </row>
    <row r="11" spans="1:24" ht="15" thickBot="1">
      <c r="A11" s="342"/>
      <c r="B11" s="343"/>
      <c r="C11" s="344"/>
      <c r="D11" s="176">
        <v>1</v>
      </c>
      <c r="E11" s="177">
        <v>2</v>
      </c>
      <c r="F11" s="178">
        <v>3</v>
      </c>
      <c r="G11" s="176">
        <v>4</v>
      </c>
      <c r="H11" s="177">
        <v>5</v>
      </c>
      <c r="I11" s="178">
        <v>6</v>
      </c>
      <c r="J11" s="176">
        <v>7</v>
      </c>
      <c r="K11" s="177">
        <v>8</v>
      </c>
      <c r="L11" s="178">
        <v>9</v>
      </c>
      <c r="M11" s="176">
        <v>10</v>
      </c>
      <c r="N11" s="177">
        <v>11</v>
      </c>
      <c r="O11" s="178">
        <v>12</v>
      </c>
      <c r="P11" s="176">
        <v>13</v>
      </c>
      <c r="Q11" s="177">
        <v>14</v>
      </c>
      <c r="R11" s="178">
        <v>15</v>
      </c>
      <c r="S11" s="176">
        <v>16</v>
      </c>
      <c r="T11" s="177">
        <v>17</v>
      </c>
      <c r="U11" s="178">
        <v>18</v>
      </c>
      <c r="V11" s="176">
        <v>19</v>
      </c>
      <c r="W11" s="177">
        <v>20</v>
      </c>
      <c r="X11" s="178">
        <v>21</v>
      </c>
    </row>
    <row r="12" spans="1:24" ht="23.15" customHeight="1">
      <c r="A12" s="357" t="s">
        <v>122</v>
      </c>
      <c r="B12" s="358"/>
      <c r="C12" s="179">
        <v>1</v>
      </c>
      <c r="D12" s="180"/>
      <c r="E12" s="181"/>
      <c r="F12" s="182">
        <f>SUM(D12:E12)</f>
        <v>0</v>
      </c>
      <c r="G12" s="181"/>
      <c r="H12" s="181"/>
      <c r="I12" s="182">
        <f>SUM(G12:H12)</f>
        <v>0</v>
      </c>
      <c r="J12" s="181"/>
      <c r="K12" s="181"/>
      <c r="L12" s="182">
        <f>SUM(J12:K12)</f>
        <v>0</v>
      </c>
      <c r="M12" s="181"/>
      <c r="N12" s="181"/>
      <c r="O12" s="182">
        <f>SUM(M12:N12)</f>
        <v>0</v>
      </c>
      <c r="P12" s="181"/>
      <c r="Q12" s="181"/>
      <c r="R12" s="182">
        <f>SUM(P12:Q12)</f>
        <v>0</v>
      </c>
      <c r="S12" s="181"/>
      <c r="T12" s="181"/>
      <c r="U12" s="182">
        <f>SUM(S12:T12)</f>
        <v>0</v>
      </c>
      <c r="V12" s="183">
        <f>SUM(D12,G12,J12,M12,P12,S12)</f>
        <v>0</v>
      </c>
      <c r="W12" s="183">
        <f>SUM(E12,H12,K12,N12,Q12,T12)</f>
        <v>0</v>
      </c>
      <c r="X12" s="184">
        <f>SUM(F12,I12,L12,O12,R12,U12)</f>
        <v>0</v>
      </c>
    </row>
    <row r="13" spans="1:24" ht="23.15" customHeight="1">
      <c r="A13" s="349" t="s">
        <v>123</v>
      </c>
      <c r="B13" s="350"/>
      <c r="C13" s="179">
        <v>2</v>
      </c>
      <c r="D13" s="185"/>
      <c r="E13" s="181"/>
      <c r="F13" s="182">
        <f t="shared" ref="F13:F20" si="0">SUM(D13:E13)</f>
        <v>0</v>
      </c>
      <c r="G13" s="181"/>
      <c r="H13" s="181"/>
      <c r="I13" s="186">
        <f t="shared" ref="I13:I17" si="1">SUM(G13:H13)</f>
        <v>0</v>
      </c>
      <c r="J13" s="181"/>
      <c r="K13" s="181"/>
      <c r="L13" s="182">
        <f t="shared" ref="L13:L20" si="2">SUM(J13:K13)</f>
        <v>0</v>
      </c>
      <c r="M13" s="181"/>
      <c r="N13" s="181"/>
      <c r="O13" s="182">
        <f t="shared" ref="O13:O20" si="3">SUM(M13:N13)</f>
        <v>0</v>
      </c>
      <c r="P13" s="181"/>
      <c r="Q13" s="181"/>
      <c r="R13" s="182">
        <f t="shared" ref="R13:R20" si="4">SUM(P13:Q13)</f>
        <v>0</v>
      </c>
      <c r="S13" s="181"/>
      <c r="T13" s="181"/>
      <c r="U13" s="182">
        <f t="shared" ref="U13:U20" si="5">SUM(S13:T13)</f>
        <v>0</v>
      </c>
      <c r="V13" s="183">
        <f t="shared" ref="V13:X21" si="6">SUM(D13,G13,J13,M13,P13,S13)</f>
        <v>0</v>
      </c>
      <c r="W13" s="183">
        <f t="shared" si="6"/>
        <v>0</v>
      </c>
      <c r="X13" s="184">
        <f t="shared" si="6"/>
        <v>0</v>
      </c>
    </row>
    <row r="14" spans="1:24" ht="23.15" customHeight="1">
      <c r="A14" s="349" t="s">
        <v>124</v>
      </c>
      <c r="B14" s="350"/>
      <c r="C14" s="179">
        <v>3</v>
      </c>
      <c r="D14" s="185"/>
      <c r="E14" s="181"/>
      <c r="F14" s="182">
        <f t="shared" si="0"/>
        <v>0</v>
      </c>
      <c r="G14" s="181"/>
      <c r="H14" s="181"/>
      <c r="I14" s="186">
        <f t="shared" si="1"/>
        <v>0</v>
      </c>
      <c r="J14" s="181"/>
      <c r="K14" s="181"/>
      <c r="L14" s="182">
        <f t="shared" si="2"/>
        <v>0</v>
      </c>
      <c r="M14" s="181"/>
      <c r="N14" s="181"/>
      <c r="O14" s="182">
        <f t="shared" si="3"/>
        <v>0</v>
      </c>
      <c r="P14" s="181"/>
      <c r="Q14" s="181"/>
      <c r="R14" s="182">
        <f t="shared" si="4"/>
        <v>0</v>
      </c>
      <c r="S14" s="181"/>
      <c r="T14" s="181"/>
      <c r="U14" s="182">
        <f t="shared" si="5"/>
        <v>0</v>
      </c>
      <c r="V14" s="183">
        <f t="shared" si="6"/>
        <v>0</v>
      </c>
      <c r="W14" s="183">
        <f t="shared" si="6"/>
        <v>0</v>
      </c>
      <c r="X14" s="184">
        <f>SUM(F14,I14,L14,O14,R14,U14)</f>
        <v>0</v>
      </c>
    </row>
    <row r="15" spans="1:24" ht="23.15" customHeight="1">
      <c r="A15" s="349" t="s">
        <v>125</v>
      </c>
      <c r="B15" s="350"/>
      <c r="C15" s="179">
        <v>4</v>
      </c>
      <c r="D15" s="180"/>
      <c r="E15" s="181"/>
      <c r="F15" s="182">
        <f t="shared" si="0"/>
        <v>0</v>
      </c>
      <c r="G15" s="181"/>
      <c r="H15" s="181"/>
      <c r="I15" s="186">
        <f t="shared" si="1"/>
        <v>0</v>
      </c>
      <c r="J15" s="181"/>
      <c r="K15" s="181"/>
      <c r="L15" s="182">
        <f t="shared" si="2"/>
        <v>0</v>
      </c>
      <c r="M15" s="181"/>
      <c r="N15" s="181"/>
      <c r="O15" s="182">
        <f t="shared" si="3"/>
        <v>0</v>
      </c>
      <c r="P15" s="181"/>
      <c r="Q15" s="181"/>
      <c r="R15" s="182">
        <f t="shared" si="4"/>
        <v>0</v>
      </c>
      <c r="S15" s="181"/>
      <c r="T15" s="181"/>
      <c r="U15" s="182">
        <f t="shared" si="5"/>
        <v>0</v>
      </c>
      <c r="V15" s="183">
        <f t="shared" si="6"/>
        <v>0</v>
      </c>
      <c r="W15" s="183">
        <f t="shared" si="6"/>
        <v>0</v>
      </c>
      <c r="X15" s="184">
        <f t="shared" si="6"/>
        <v>0</v>
      </c>
    </row>
    <row r="16" spans="1:24" ht="23.15" customHeight="1">
      <c r="A16" s="349" t="s">
        <v>126</v>
      </c>
      <c r="B16" s="350"/>
      <c r="C16" s="179">
        <v>5</v>
      </c>
      <c r="D16" s="185"/>
      <c r="E16" s="181"/>
      <c r="F16" s="182">
        <f t="shared" si="0"/>
        <v>0</v>
      </c>
      <c r="G16" s="181"/>
      <c r="H16" s="181"/>
      <c r="I16" s="186">
        <f t="shared" si="1"/>
        <v>0</v>
      </c>
      <c r="J16" s="181"/>
      <c r="K16" s="181"/>
      <c r="L16" s="182">
        <f t="shared" si="2"/>
        <v>0</v>
      </c>
      <c r="M16" s="181"/>
      <c r="N16" s="181"/>
      <c r="O16" s="182">
        <f t="shared" si="3"/>
        <v>0</v>
      </c>
      <c r="P16" s="181"/>
      <c r="Q16" s="181"/>
      <c r="R16" s="182">
        <f t="shared" si="4"/>
        <v>0</v>
      </c>
      <c r="S16" s="181"/>
      <c r="T16" s="181"/>
      <c r="U16" s="182">
        <f t="shared" si="5"/>
        <v>0</v>
      </c>
      <c r="V16" s="183">
        <f t="shared" si="6"/>
        <v>0</v>
      </c>
      <c r="W16" s="183">
        <f t="shared" si="6"/>
        <v>0</v>
      </c>
      <c r="X16" s="184">
        <f t="shared" si="6"/>
        <v>0</v>
      </c>
    </row>
    <row r="17" spans="1:26" ht="23.15" customHeight="1">
      <c r="A17" s="349" t="s">
        <v>127</v>
      </c>
      <c r="B17" s="350"/>
      <c r="C17" s="179">
        <v>6</v>
      </c>
      <c r="D17" s="185"/>
      <c r="E17" s="181"/>
      <c r="F17" s="182">
        <f t="shared" si="0"/>
        <v>0</v>
      </c>
      <c r="G17" s="181"/>
      <c r="H17" s="181"/>
      <c r="I17" s="186">
        <f t="shared" si="1"/>
        <v>0</v>
      </c>
      <c r="J17" s="181"/>
      <c r="K17" s="181"/>
      <c r="L17" s="182">
        <f t="shared" si="2"/>
        <v>0</v>
      </c>
      <c r="M17" s="181"/>
      <c r="N17" s="181"/>
      <c r="O17" s="182">
        <f t="shared" si="3"/>
        <v>0</v>
      </c>
      <c r="P17" s="181"/>
      <c r="Q17" s="181"/>
      <c r="R17" s="182">
        <f t="shared" si="4"/>
        <v>0</v>
      </c>
      <c r="S17" s="181"/>
      <c r="T17" s="181"/>
      <c r="U17" s="182">
        <f t="shared" si="5"/>
        <v>0</v>
      </c>
      <c r="V17" s="183">
        <f t="shared" si="6"/>
        <v>0</v>
      </c>
      <c r="W17" s="183">
        <f t="shared" si="6"/>
        <v>0</v>
      </c>
      <c r="X17" s="184">
        <f t="shared" si="6"/>
        <v>0</v>
      </c>
    </row>
    <row r="18" spans="1:26" ht="23.15" customHeight="1">
      <c r="A18" s="349" t="s">
        <v>128</v>
      </c>
      <c r="B18" s="350"/>
      <c r="C18" s="179">
        <v>7</v>
      </c>
      <c r="D18" s="180"/>
      <c r="E18" s="181"/>
      <c r="F18" s="182">
        <f t="shared" si="0"/>
        <v>0</v>
      </c>
      <c r="G18" s="181"/>
      <c r="H18" s="181"/>
      <c r="I18" s="186">
        <f>SUM(G18:H18)</f>
        <v>0</v>
      </c>
      <c r="J18" s="181"/>
      <c r="K18" s="181"/>
      <c r="L18" s="182">
        <f t="shared" si="2"/>
        <v>0</v>
      </c>
      <c r="M18" s="181"/>
      <c r="N18" s="181"/>
      <c r="O18" s="182">
        <f t="shared" si="3"/>
        <v>0</v>
      </c>
      <c r="P18" s="181"/>
      <c r="Q18" s="181"/>
      <c r="R18" s="182">
        <f t="shared" si="4"/>
        <v>0</v>
      </c>
      <c r="S18" s="181"/>
      <c r="T18" s="181"/>
      <c r="U18" s="182">
        <f t="shared" si="5"/>
        <v>0</v>
      </c>
      <c r="V18" s="183">
        <f t="shared" si="6"/>
        <v>0</v>
      </c>
      <c r="W18" s="183">
        <f t="shared" si="6"/>
        <v>0</v>
      </c>
      <c r="X18" s="184">
        <f t="shared" si="6"/>
        <v>0</v>
      </c>
    </row>
    <row r="19" spans="1:26" ht="23.15" customHeight="1">
      <c r="A19" s="349" t="s">
        <v>129</v>
      </c>
      <c r="B19" s="350"/>
      <c r="C19" s="179">
        <v>8</v>
      </c>
      <c r="D19" s="185"/>
      <c r="E19" s="181"/>
      <c r="F19" s="182">
        <f t="shared" si="0"/>
        <v>0</v>
      </c>
      <c r="G19" s="181"/>
      <c r="H19" s="181"/>
      <c r="I19" s="186">
        <f t="shared" ref="I19" si="7">SUM(G19:H19)</f>
        <v>0</v>
      </c>
      <c r="J19" s="181"/>
      <c r="K19" s="181"/>
      <c r="L19" s="182">
        <f t="shared" si="2"/>
        <v>0</v>
      </c>
      <c r="M19" s="181"/>
      <c r="N19" s="181"/>
      <c r="O19" s="182">
        <f t="shared" si="3"/>
        <v>0</v>
      </c>
      <c r="P19" s="181"/>
      <c r="Q19" s="181"/>
      <c r="R19" s="182">
        <f t="shared" si="4"/>
        <v>0</v>
      </c>
      <c r="S19" s="181"/>
      <c r="T19" s="181"/>
      <c r="U19" s="182">
        <f t="shared" si="5"/>
        <v>0</v>
      </c>
      <c r="V19" s="183">
        <f t="shared" si="6"/>
        <v>0</v>
      </c>
      <c r="W19" s="183">
        <f t="shared" si="6"/>
        <v>0</v>
      </c>
      <c r="X19" s="184">
        <f t="shared" si="6"/>
        <v>0</v>
      </c>
    </row>
    <row r="20" spans="1:26" ht="23.15" customHeight="1">
      <c r="A20" s="349" t="s">
        <v>130</v>
      </c>
      <c r="B20" s="350"/>
      <c r="C20" s="179">
        <v>9</v>
      </c>
      <c r="D20" s="185"/>
      <c r="E20" s="181"/>
      <c r="F20" s="182">
        <f t="shared" si="0"/>
        <v>0</v>
      </c>
      <c r="G20" s="181"/>
      <c r="H20" s="181"/>
      <c r="I20" s="186">
        <f>SUM(G20:H20)</f>
        <v>0</v>
      </c>
      <c r="J20" s="181"/>
      <c r="K20" s="181"/>
      <c r="L20" s="182">
        <f t="shared" si="2"/>
        <v>0</v>
      </c>
      <c r="M20" s="181"/>
      <c r="N20" s="181"/>
      <c r="O20" s="182">
        <f t="shared" si="3"/>
        <v>0</v>
      </c>
      <c r="P20" s="181"/>
      <c r="Q20" s="181"/>
      <c r="R20" s="182">
        <f t="shared" si="4"/>
        <v>0</v>
      </c>
      <c r="S20" s="181"/>
      <c r="T20" s="181"/>
      <c r="U20" s="182">
        <f t="shared" si="5"/>
        <v>0</v>
      </c>
      <c r="V20" s="183">
        <f t="shared" si="6"/>
        <v>0</v>
      </c>
      <c r="W20" s="183">
        <f t="shared" si="6"/>
        <v>0</v>
      </c>
      <c r="X20" s="184">
        <f t="shared" si="6"/>
        <v>0</v>
      </c>
    </row>
    <row r="21" spans="1:26" ht="23.15" customHeight="1">
      <c r="A21" s="357" t="s">
        <v>131</v>
      </c>
      <c r="B21" s="358"/>
      <c r="C21" s="179">
        <v>10</v>
      </c>
      <c r="D21" s="187">
        <f>D12+D13+D14-D15-D16-D17-D18-D19+D20</f>
        <v>0</v>
      </c>
      <c r="E21" s="188">
        <f>E12+E13+E14-E15-E16-E17-E18-E19+E20</f>
        <v>0</v>
      </c>
      <c r="F21" s="186">
        <f>SUM(D21:E21)</f>
        <v>0</v>
      </c>
      <c r="G21" s="189">
        <f>G12+G13+G14-G15-G16-G17-G18-G19+G20</f>
        <v>0</v>
      </c>
      <c r="H21" s="190">
        <f>H12+H13+H14-H15-H16-H17-H18-H19+H20</f>
        <v>0</v>
      </c>
      <c r="I21" s="186">
        <f>SUM(G21:H21)</f>
        <v>0</v>
      </c>
      <c r="J21" s="189">
        <f>J12+J13+J14-J15-J16-J17-J18-J19+J20</f>
        <v>0</v>
      </c>
      <c r="K21" s="190">
        <f>K12+K13+K14-K15-K16-K17-K18-K19+K20</f>
        <v>0</v>
      </c>
      <c r="L21" s="186">
        <f t="shared" ref="L21" si="8">SUM(J21:K21)</f>
        <v>0</v>
      </c>
      <c r="M21" s="189">
        <f>M12+M13+M14-M15-M16-M17-M18-M19+M20</f>
        <v>0</v>
      </c>
      <c r="N21" s="190">
        <f>N12+N13+N14-N15-N16-N17-N18-N19+N20</f>
        <v>0</v>
      </c>
      <c r="O21" s="186">
        <f t="shared" ref="O21" si="9">SUM(M21:N21)</f>
        <v>0</v>
      </c>
      <c r="P21" s="189">
        <f>P12+P13+P14-P15-P16-P17-P18-P19+P20</f>
        <v>0</v>
      </c>
      <c r="Q21" s="190">
        <f>Q12+Q13+Q14-Q15-Q16-Q17-Q18-Q19+Q20</f>
        <v>0</v>
      </c>
      <c r="R21" s="186">
        <f t="shared" ref="R21" si="10">SUM(P21:Q21)</f>
        <v>0</v>
      </c>
      <c r="S21" s="189">
        <f>S12+S13+S14-S15-S16-S17-S18-S19+S20</f>
        <v>0</v>
      </c>
      <c r="T21" s="190">
        <f>T12+T13+T14-T15-T16-T17-T18-T19+T20</f>
        <v>0</v>
      </c>
      <c r="U21" s="186">
        <f t="shared" ref="U21" si="11">SUM(S21:T21)</f>
        <v>0</v>
      </c>
      <c r="V21" s="183">
        <f t="shared" si="6"/>
        <v>0</v>
      </c>
      <c r="W21" s="183">
        <f t="shared" si="6"/>
        <v>0</v>
      </c>
      <c r="X21" s="184">
        <f t="shared" si="6"/>
        <v>0</v>
      </c>
    </row>
    <row r="22" spans="1:26" ht="15" thickBot="1">
      <c r="A22" s="359" t="s">
        <v>132</v>
      </c>
      <c r="B22" s="360"/>
      <c r="C22" s="191">
        <v>11</v>
      </c>
      <c r="D22" s="192" t="str">
        <f>IF(AND(D12=0,D13=0),"-",(D18+D19)/(D12+0.5*D13))</f>
        <v>-</v>
      </c>
      <c r="E22" s="193" t="str">
        <f t="shared" ref="E22:X22" si="12">IF(AND(E12=0,E13=0),"-",(E18+E19)/(E12+0.5*E13))</f>
        <v>-</v>
      </c>
      <c r="F22" s="194" t="str">
        <f t="shared" si="12"/>
        <v>-</v>
      </c>
      <c r="G22" s="192" t="str">
        <f t="shared" si="12"/>
        <v>-</v>
      </c>
      <c r="H22" s="193" t="str">
        <f t="shared" si="12"/>
        <v>-</v>
      </c>
      <c r="I22" s="194" t="str">
        <f t="shared" si="12"/>
        <v>-</v>
      </c>
      <c r="J22" s="192" t="str">
        <f t="shared" si="12"/>
        <v>-</v>
      </c>
      <c r="K22" s="193" t="str">
        <f t="shared" si="12"/>
        <v>-</v>
      </c>
      <c r="L22" s="194" t="str">
        <f t="shared" si="12"/>
        <v>-</v>
      </c>
      <c r="M22" s="192" t="str">
        <f t="shared" si="12"/>
        <v>-</v>
      </c>
      <c r="N22" s="193" t="str">
        <f t="shared" si="12"/>
        <v>-</v>
      </c>
      <c r="O22" s="194" t="str">
        <f t="shared" si="12"/>
        <v>-</v>
      </c>
      <c r="P22" s="192" t="str">
        <f t="shared" si="12"/>
        <v>-</v>
      </c>
      <c r="Q22" s="193" t="str">
        <f t="shared" si="12"/>
        <v>-</v>
      </c>
      <c r="R22" s="194" t="str">
        <f t="shared" si="12"/>
        <v>-</v>
      </c>
      <c r="S22" s="192" t="str">
        <f t="shared" si="12"/>
        <v>-</v>
      </c>
      <c r="T22" s="193" t="str">
        <f t="shared" si="12"/>
        <v>-</v>
      </c>
      <c r="U22" s="194" t="str">
        <f t="shared" si="12"/>
        <v>-</v>
      </c>
      <c r="V22" s="195" t="str">
        <f t="shared" si="12"/>
        <v>-</v>
      </c>
      <c r="W22" s="195" t="str">
        <f t="shared" si="12"/>
        <v>-</v>
      </c>
      <c r="X22" s="195" t="str">
        <f t="shared" si="12"/>
        <v>-</v>
      </c>
    </row>
    <row r="23" spans="1:26">
      <c r="A23" s="4"/>
      <c r="B23" s="4"/>
      <c r="C23" s="4"/>
      <c r="D23" s="4"/>
      <c r="E23" s="4"/>
      <c r="F23" s="196"/>
      <c r="G23" s="4"/>
      <c r="H23" s="4"/>
      <c r="I23" s="4"/>
      <c r="J23" s="4"/>
      <c r="K23" s="4"/>
      <c r="L23" s="4"/>
      <c r="M23" s="4"/>
      <c r="N23" s="4"/>
      <c r="O23" s="4"/>
      <c r="P23" s="4"/>
      <c r="Q23" s="4"/>
      <c r="R23" s="4"/>
      <c r="S23" s="4"/>
      <c r="T23" s="4"/>
      <c r="U23" s="4"/>
      <c r="V23" s="4"/>
      <c r="W23" s="4"/>
      <c r="X23" s="4"/>
      <c r="Z23" s="4"/>
    </row>
    <row r="24" spans="1:26">
      <c r="A24" s="197" t="s">
        <v>133</v>
      </c>
      <c r="B24" s="4"/>
      <c r="C24" s="4"/>
      <c r="D24" s="4"/>
      <c r="E24" s="4"/>
      <c r="F24" s="196"/>
      <c r="G24" s="4"/>
      <c r="H24" s="4"/>
      <c r="I24" s="4"/>
      <c r="J24" s="4"/>
      <c r="K24" s="4"/>
      <c r="L24" s="4"/>
      <c r="M24" s="4"/>
      <c r="N24" s="4"/>
      <c r="O24" s="4"/>
      <c r="P24" s="4"/>
      <c r="Q24" s="4"/>
      <c r="R24" s="4"/>
      <c r="S24" s="4"/>
      <c r="T24" s="4"/>
      <c r="U24" s="4"/>
      <c r="V24" s="4"/>
      <c r="W24" s="4"/>
      <c r="X24" s="4"/>
      <c r="Z24" s="4"/>
    </row>
    <row r="25" spans="1:26">
      <c r="A25" s="4"/>
      <c r="B25" s="4"/>
      <c r="C25" s="4"/>
      <c r="D25" s="4"/>
      <c r="E25" s="4"/>
      <c r="F25" s="196"/>
      <c r="G25" s="4"/>
      <c r="H25" s="4"/>
      <c r="I25" s="4"/>
      <c r="J25" s="4"/>
      <c r="K25" s="4"/>
      <c r="L25" s="4"/>
      <c r="M25" s="4"/>
      <c r="N25" s="4"/>
      <c r="O25" s="4"/>
      <c r="P25" s="4"/>
      <c r="Q25" s="4"/>
      <c r="R25" s="4"/>
      <c r="S25" s="4"/>
      <c r="T25" s="4"/>
      <c r="U25" s="4"/>
      <c r="V25" s="4"/>
      <c r="W25" s="4"/>
      <c r="X25" s="4"/>
      <c r="Z25" s="4"/>
    </row>
    <row r="26" spans="1:26" hidden="1">
      <c r="A26" s="198"/>
      <c r="B26" s="4"/>
      <c r="C26" s="4"/>
      <c r="D26" s="4"/>
      <c r="E26" s="4"/>
      <c r="F26" s="196"/>
      <c r="G26" s="4"/>
      <c r="H26" s="4"/>
      <c r="I26" s="4"/>
      <c r="J26" s="4"/>
      <c r="K26" s="4"/>
      <c r="L26" s="4"/>
      <c r="M26" s="4"/>
      <c r="N26" s="4"/>
      <c r="O26" s="4"/>
      <c r="P26" s="4"/>
      <c r="Q26" s="4"/>
      <c r="R26" s="4"/>
      <c r="S26" s="4"/>
      <c r="T26" s="4"/>
      <c r="U26" s="4"/>
      <c r="V26" s="4"/>
      <c r="W26" s="4"/>
      <c r="X26" s="4"/>
      <c r="Z26" s="4"/>
    </row>
    <row r="27" spans="1:26" hidden="1">
      <c r="A27" s="198"/>
      <c r="B27" s="4"/>
      <c r="C27" s="4"/>
      <c r="D27" s="4"/>
      <c r="E27" s="4"/>
      <c r="F27" s="196"/>
      <c r="G27" s="4"/>
      <c r="H27" s="4"/>
      <c r="I27" s="4"/>
      <c r="J27" s="4"/>
      <c r="K27" s="4"/>
      <c r="L27" s="4"/>
      <c r="M27" s="4"/>
      <c r="N27" s="4"/>
      <c r="O27" s="4"/>
      <c r="P27" s="4"/>
      <c r="Q27" s="4"/>
      <c r="R27" s="4"/>
      <c r="S27" s="4"/>
      <c r="T27" s="4"/>
      <c r="U27" s="4"/>
      <c r="V27" s="4"/>
      <c r="W27" s="4"/>
      <c r="X27" s="4"/>
      <c r="Z27" s="4"/>
    </row>
    <row r="28" spans="1:26" hidden="1">
      <c r="F28" s="199"/>
    </row>
    <row r="29" spans="1:26" hidden="1">
      <c r="F29" s="199"/>
    </row>
  </sheetData>
  <sheetProtection algorithmName="SHA-512" hashValue="SvZ1cUMg8jYIGFpgIWDHlF5JsA1bhK5sSNrWeHZE7/c0MZZjW5q/LmUDSywfd6vSa8rD2xwYe7R3/BinEx1Lvg==" saltValue="NsEH3BzJe/9asAOdGLgDIw==" spinCount="100000" sheet="1" objects="1" scenarios="1"/>
  <mergeCells count="29">
    <mergeCell ref="A18:B18"/>
    <mergeCell ref="A19:B19"/>
    <mergeCell ref="A20:B20"/>
    <mergeCell ref="A21:B21"/>
    <mergeCell ref="A22:B22"/>
    <mergeCell ref="A17:B17"/>
    <mergeCell ref="J9:L9"/>
    <mergeCell ref="M9:O9"/>
    <mergeCell ref="P9:R9"/>
    <mergeCell ref="S9:U9"/>
    <mergeCell ref="A12:B12"/>
    <mergeCell ref="A13:B13"/>
    <mergeCell ref="A14:B14"/>
    <mergeCell ref="A15:B15"/>
    <mergeCell ref="A16:B16"/>
    <mergeCell ref="V9:X9"/>
    <mergeCell ref="A10:C11"/>
    <mergeCell ref="A4:C4"/>
    <mergeCell ref="D4:G4"/>
    <mergeCell ref="A5:C5"/>
    <mergeCell ref="D5:G5"/>
    <mergeCell ref="D9:F9"/>
    <mergeCell ref="G9:I9"/>
    <mergeCell ref="A1:C1"/>
    <mergeCell ref="D1:G1"/>
    <mergeCell ref="A2:C2"/>
    <mergeCell ref="D2:G2"/>
    <mergeCell ref="A3:C3"/>
    <mergeCell ref="E3:F3"/>
  </mergeCells>
  <pageMargins left="0.7" right="0.7" top="0.75" bottom="0.75" header="0.3" footer="0.3"/>
  <pageSetup paperSize="9" orientation="portrait" r:id="rId1"/>
  <headerFooter>
    <oddHeader>&amp;R&amp;"Myriad Pro Light"&amp;11&amp;K000000MFSA-CONFIDENTIAL&amp;1#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D604E-D05C-455E-91DE-E330700C7784}">
  <dimension ref="A1:AF37"/>
  <sheetViews>
    <sheetView zoomScale="90" zoomScaleNormal="90" workbookViewId="0">
      <selection activeCell="F23" sqref="F23"/>
    </sheetView>
  </sheetViews>
  <sheetFormatPr defaultColWidth="0" defaultRowHeight="14.5" zeroHeight="1"/>
  <cols>
    <col min="1" max="1" width="23.1796875" style="25" customWidth="1"/>
    <col min="2" max="2" width="27.7265625" style="25" customWidth="1"/>
    <col min="3" max="3" width="4.7265625" style="25" customWidth="1"/>
    <col min="4" max="24" width="23.54296875" style="25" customWidth="1"/>
    <col min="25" max="25" width="2.7265625" style="4" customWidth="1"/>
    <col min="26" max="32" width="0" style="25" hidden="1" customWidth="1"/>
    <col min="33" max="16384" width="9.1796875" style="25" hidden="1"/>
  </cols>
  <sheetData>
    <row r="1" spans="1:25">
      <c r="A1" s="332" t="s">
        <v>0</v>
      </c>
      <c r="B1" s="332"/>
      <c r="C1" s="332"/>
      <c r="D1" s="333">
        <f>'Cover Sheet'!C15</f>
        <v>0</v>
      </c>
      <c r="E1" s="333"/>
      <c r="F1" s="333"/>
      <c r="G1" s="333"/>
      <c r="H1" s="4"/>
      <c r="I1" s="4"/>
      <c r="J1" s="4"/>
      <c r="K1" s="4"/>
      <c r="L1" s="4"/>
      <c r="M1" s="4"/>
      <c r="N1" s="4"/>
      <c r="O1" s="4"/>
      <c r="P1" s="4"/>
      <c r="Q1" s="4"/>
      <c r="R1" s="4"/>
      <c r="S1" s="4"/>
      <c r="T1" s="4"/>
      <c r="U1" s="4"/>
      <c r="V1" s="4"/>
      <c r="W1" s="4"/>
      <c r="X1" s="4"/>
    </row>
    <row r="2" spans="1:25">
      <c r="A2" s="332" t="s">
        <v>106</v>
      </c>
      <c r="B2" s="332"/>
      <c r="C2" s="332"/>
      <c r="D2" s="334">
        <f>'Cover Sheet'!C22</f>
        <v>0</v>
      </c>
      <c r="E2" s="334"/>
      <c r="F2" s="334"/>
      <c r="G2" s="334"/>
      <c r="H2" s="4"/>
      <c r="I2" s="4"/>
      <c r="J2" s="4"/>
      <c r="K2" s="4"/>
      <c r="L2" s="4"/>
      <c r="M2" s="4"/>
      <c r="N2" s="4"/>
      <c r="O2" s="4"/>
      <c r="P2" s="4"/>
      <c r="Q2" s="4"/>
      <c r="R2" s="4"/>
      <c r="S2" s="4"/>
      <c r="T2" s="4"/>
      <c r="U2" s="4"/>
      <c r="V2" s="4"/>
      <c r="W2" s="4"/>
      <c r="X2" s="4"/>
    </row>
    <row r="3" spans="1:25">
      <c r="A3" s="332" t="s">
        <v>3</v>
      </c>
      <c r="B3" s="332"/>
      <c r="C3" s="332"/>
      <c r="D3" s="170">
        <f>'Cover Sheet'!C25</f>
        <v>0</v>
      </c>
      <c r="E3" s="335" t="s">
        <v>4</v>
      </c>
      <c r="F3" s="335"/>
      <c r="G3" s="171">
        <f>'Cover Sheet'!C26</f>
        <v>0</v>
      </c>
      <c r="H3" s="4"/>
      <c r="I3" s="4"/>
      <c r="J3" s="4"/>
      <c r="K3" s="4"/>
      <c r="L3" s="4"/>
      <c r="M3" s="4"/>
      <c r="N3" s="4"/>
      <c r="O3" s="4"/>
      <c r="P3" s="4"/>
      <c r="Q3" s="4"/>
      <c r="R3" s="4"/>
      <c r="S3" s="4"/>
      <c r="T3" s="4"/>
      <c r="U3" s="4"/>
      <c r="V3" s="4"/>
      <c r="W3" s="4"/>
      <c r="X3" s="4"/>
    </row>
    <row r="4" spans="1:25">
      <c r="A4" s="332" t="s">
        <v>5</v>
      </c>
      <c r="B4" s="332"/>
      <c r="C4" s="332"/>
      <c r="D4" s="316" t="s">
        <v>6</v>
      </c>
      <c r="E4" s="316"/>
      <c r="F4" s="316"/>
      <c r="G4" s="316"/>
      <c r="H4" s="4"/>
      <c r="I4" s="4"/>
      <c r="J4" s="4"/>
      <c r="K4" s="4"/>
      <c r="L4" s="4"/>
      <c r="M4" s="4"/>
      <c r="N4" s="4"/>
      <c r="O4" s="4"/>
      <c r="P4" s="4"/>
      <c r="Q4" s="4"/>
      <c r="R4" s="4"/>
      <c r="S4" s="4"/>
      <c r="T4" s="4"/>
      <c r="U4" s="4"/>
      <c r="V4" s="4"/>
      <c r="W4" s="4"/>
      <c r="X4" s="4"/>
    </row>
    <row r="5" spans="1:25">
      <c r="A5" s="332" t="s">
        <v>7</v>
      </c>
      <c r="B5" s="332"/>
      <c r="C5" s="332"/>
      <c r="D5" s="345" t="s">
        <v>33</v>
      </c>
      <c r="E5" s="345"/>
      <c r="F5" s="345"/>
      <c r="G5" s="345"/>
      <c r="H5" s="4"/>
      <c r="I5" s="4"/>
      <c r="J5" s="4"/>
      <c r="K5" s="4"/>
      <c r="L5" s="4"/>
      <c r="M5" s="4"/>
      <c r="N5" s="4"/>
      <c r="O5" s="4"/>
      <c r="P5" s="4"/>
      <c r="Q5" s="4"/>
      <c r="R5" s="4"/>
      <c r="S5" s="4"/>
      <c r="T5" s="4"/>
      <c r="U5" s="4"/>
      <c r="V5" s="4"/>
      <c r="W5" s="4"/>
      <c r="X5" s="4"/>
    </row>
    <row r="6" spans="1:25">
      <c r="A6" s="207"/>
      <c r="B6" s="207"/>
      <c r="C6" s="207"/>
      <c r="D6" s="76"/>
      <c r="E6" s="76"/>
      <c r="F6" s="76"/>
      <c r="G6" s="76"/>
      <c r="H6" s="4"/>
      <c r="I6" s="4"/>
      <c r="J6" s="76"/>
      <c r="K6" s="4"/>
      <c r="L6" s="4"/>
      <c r="M6" s="4"/>
      <c r="N6" s="4"/>
      <c r="O6" s="4"/>
      <c r="P6" s="4"/>
      <c r="Q6" s="4"/>
      <c r="R6" s="4"/>
      <c r="S6" s="4"/>
      <c r="T6" s="4"/>
      <c r="U6" s="4"/>
      <c r="V6" s="4"/>
      <c r="W6" s="4"/>
      <c r="X6" s="4"/>
    </row>
    <row r="7" spans="1:25">
      <c r="A7" s="376" t="s">
        <v>163</v>
      </c>
      <c r="B7" s="376"/>
      <c r="C7" s="376"/>
      <c r="D7" s="376"/>
      <c r="E7" s="376"/>
      <c r="F7" s="376"/>
      <c r="G7" s="376"/>
      <c r="H7" s="4"/>
      <c r="I7" s="4"/>
      <c r="J7" s="4"/>
      <c r="K7" s="4"/>
      <c r="L7" s="4"/>
      <c r="M7" s="4"/>
      <c r="N7" s="4"/>
      <c r="O7" s="4"/>
      <c r="P7" s="4"/>
      <c r="Q7" s="4"/>
      <c r="R7" s="4"/>
      <c r="S7" s="4"/>
      <c r="T7" s="4"/>
      <c r="U7" s="4"/>
      <c r="V7" s="4"/>
      <c r="W7" s="4"/>
      <c r="X7" s="4"/>
    </row>
    <row r="8" spans="1:25" ht="15" thickBot="1">
      <c r="A8" s="208"/>
      <c r="B8" s="208"/>
      <c r="C8" s="208"/>
      <c r="D8" s="208"/>
      <c r="E8" s="208"/>
      <c r="F8" s="208"/>
      <c r="G8" s="208"/>
      <c r="H8" s="4"/>
      <c r="I8" s="4"/>
      <c r="J8" s="208"/>
      <c r="K8" s="4"/>
      <c r="L8" s="4"/>
      <c r="M8" s="4"/>
      <c r="N8" s="4"/>
      <c r="O8" s="4"/>
      <c r="P8" s="4"/>
      <c r="Q8" s="4"/>
      <c r="R8" s="4"/>
      <c r="S8" s="4"/>
      <c r="T8" s="4"/>
      <c r="U8" s="4"/>
      <c r="V8" s="4"/>
      <c r="W8" s="4"/>
      <c r="X8" s="4"/>
    </row>
    <row r="9" spans="1:25" ht="33.75" customHeight="1">
      <c r="A9" s="367"/>
      <c r="B9" s="368"/>
      <c r="C9" s="369"/>
      <c r="D9" s="346" t="s">
        <v>108</v>
      </c>
      <c r="E9" s="347"/>
      <c r="F9" s="348"/>
      <c r="G9" s="346" t="s">
        <v>109</v>
      </c>
      <c r="H9" s="347"/>
      <c r="I9" s="348"/>
      <c r="J9" s="351" t="s">
        <v>110</v>
      </c>
      <c r="K9" s="352"/>
      <c r="L9" s="353"/>
      <c r="M9" s="351" t="s">
        <v>111</v>
      </c>
      <c r="N9" s="352"/>
      <c r="O9" s="353"/>
      <c r="P9" s="354" t="s">
        <v>112</v>
      </c>
      <c r="Q9" s="355"/>
      <c r="R9" s="356"/>
      <c r="S9" s="354" t="s">
        <v>113</v>
      </c>
      <c r="T9" s="355"/>
      <c r="U9" s="356"/>
      <c r="V9" s="364" t="s">
        <v>69</v>
      </c>
      <c r="W9" s="365"/>
      <c r="X9" s="366"/>
    </row>
    <row r="10" spans="1:25" ht="91">
      <c r="A10" s="370"/>
      <c r="B10" s="371"/>
      <c r="C10" s="372"/>
      <c r="D10" s="173" t="s">
        <v>114</v>
      </c>
      <c r="E10" s="174" t="s">
        <v>115</v>
      </c>
      <c r="F10" s="175" t="s">
        <v>116</v>
      </c>
      <c r="G10" s="173" t="s">
        <v>114</v>
      </c>
      <c r="H10" s="174" t="s">
        <v>115</v>
      </c>
      <c r="I10" s="175" t="s">
        <v>164</v>
      </c>
      <c r="J10" s="173" t="s">
        <v>114</v>
      </c>
      <c r="K10" s="174" t="s">
        <v>115</v>
      </c>
      <c r="L10" s="175" t="s">
        <v>165</v>
      </c>
      <c r="M10" s="173" t="s">
        <v>114</v>
      </c>
      <c r="N10" s="174" t="s">
        <v>115</v>
      </c>
      <c r="O10" s="175" t="s">
        <v>166</v>
      </c>
      <c r="P10" s="173" t="s">
        <v>114</v>
      </c>
      <c r="Q10" s="174" t="s">
        <v>115</v>
      </c>
      <c r="R10" s="175" t="s">
        <v>120</v>
      </c>
      <c r="S10" s="173" t="s">
        <v>114</v>
      </c>
      <c r="T10" s="174" t="s">
        <v>115</v>
      </c>
      <c r="U10" s="175" t="s">
        <v>121</v>
      </c>
      <c r="V10" s="173" t="s">
        <v>114</v>
      </c>
      <c r="W10" s="174" t="s">
        <v>115</v>
      </c>
      <c r="X10" s="175" t="s">
        <v>74</v>
      </c>
    </row>
    <row r="11" spans="1:25" s="213" customFormat="1" ht="15" thickBot="1">
      <c r="A11" s="373"/>
      <c r="B11" s="374"/>
      <c r="C11" s="375"/>
      <c r="D11" s="209">
        <v>1</v>
      </c>
      <c r="E11" s="210">
        <v>2</v>
      </c>
      <c r="F11" s="211">
        <v>3</v>
      </c>
      <c r="G11" s="176">
        <v>4</v>
      </c>
      <c r="H11" s="177">
        <v>5</v>
      </c>
      <c r="I11" s="178">
        <v>6</v>
      </c>
      <c r="J11" s="176">
        <v>7</v>
      </c>
      <c r="K11" s="177">
        <v>8</v>
      </c>
      <c r="L11" s="178">
        <v>9</v>
      </c>
      <c r="M11" s="176">
        <v>10</v>
      </c>
      <c r="N11" s="177">
        <v>11</v>
      </c>
      <c r="O11" s="178">
        <v>12</v>
      </c>
      <c r="P11" s="176">
        <v>13</v>
      </c>
      <c r="Q11" s="177">
        <v>14</v>
      </c>
      <c r="R11" s="178">
        <v>15</v>
      </c>
      <c r="S11" s="176">
        <v>16</v>
      </c>
      <c r="T11" s="177">
        <v>17</v>
      </c>
      <c r="U11" s="178">
        <v>18</v>
      </c>
      <c r="V11" s="176">
        <v>19</v>
      </c>
      <c r="W11" s="177">
        <v>20</v>
      </c>
      <c r="X11" s="178">
        <v>21</v>
      </c>
      <c r="Y11" s="212"/>
    </row>
    <row r="12" spans="1:25" ht="23.15" customHeight="1">
      <c r="A12" s="361" t="s">
        <v>167</v>
      </c>
      <c r="B12" s="214" t="s">
        <v>168</v>
      </c>
      <c r="C12" s="215">
        <v>1</v>
      </c>
      <c r="D12" s="216"/>
      <c r="E12" s="217"/>
      <c r="F12" s="288">
        <f>D12+E12</f>
        <v>0</v>
      </c>
      <c r="G12" s="180"/>
      <c r="H12" s="181"/>
      <c r="I12" s="289">
        <f>G12+H12</f>
        <v>0</v>
      </c>
      <c r="J12" s="180"/>
      <c r="K12" s="181"/>
      <c r="L12" s="289">
        <f>J12+K12</f>
        <v>0</v>
      </c>
      <c r="M12" s="216"/>
      <c r="N12" s="217"/>
      <c r="O12" s="289">
        <f>M12+N12</f>
        <v>0</v>
      </c>
      <c r="P12" s="216"/>
      <c r="Q12" s="217"/>
      <c r="R12" s="289">
        <f>P12+Q12</f>
        <v>0</v>
      </c>
      <c r="S12" s="216"/>
      <c r="T12" s="217"/>
      <c r="U12" s="289">
        <f>S12+T12</f>
        <v>0</v>
      </c>
      <c r="V12" s="290">
        <f>D12+G12+J12+M12+P12+S12</f>
        <v>0</v>
      </c>
      <c r="W12" s="290">
        <f>E12+H12+K12+N12+Q12+T12</f>
        <v>0</v>
      </c>
      <c r="X12" s="289">
        <f>V12+W12</f>
        <v>0</v>
      </c>
    </row>
    <row r="13" spans="1:25">
      <c r="A13" s="362"/>
      <c r="B13" s="218" t="s">
        <v>169</v>
      </c>
      <c r="C13" s="219">
        <v>2</v>
      </c>
      <c r="D13" s="185"/>
      <c r="E13" s="220"/>
      <c r="F13" s="291">
        <f t="shared" ref="F13:F17" si="0">D13+E13</f>
        <v>0</v>
      </c>
      <c r="G13" s="185"/>
      <c r="H13" s="220"/>
      <c r="I13" s="289">
        <f t="shared" ref="I13:I17" si="1">G13+H13</f>
        <v>0</v>
      </c>
      <c r="J13" s="185"/>
      <c r="K13" s="220"/>
      <c r="L13" s="289">
        <f t="shared" ref="L13:L24" si="2">J13+K13</f>
        <v>0</v>
      </c>
      <c r="M13" s="185"/>
      <c r="N13" s="220"/>
      <c r="O13" s="289">
        <f t="shared" ref="O13:O17" si="3">M13+N13</f>
        <v>0</v>
      </c>
      <c r="P13" s="185"/>
      <c r="Q13" s="220"/>
      <c r="R13" s="289">
        <f t="shared" ref="R13:R24" si="4">P13+Q13</f>
        <v>0</v>
      </c>
      <c r="S13" s="185"/>
      <c r="T13" s="220"/>
      <c r="U13" s="289">
        <f t="shared" ref="U13:U24" si="5">S13+T13</f>
        <v>0</v>
      </c>
      <c r="V13" s="290">
        <f t="shared" ref="V13:V17" si="6">D13+G13+J13+M13+P13+S13</f>
        <v>0</v>
      </c>
      <c r="W13" s="290">
        <f t="shared" ref="W13:W31" si="7">E13+H13+K13+N13+Q13+T13</f>
        <v>0</v>
      </c>
      <c r="X13" s="289">
        <f t="shared" ref="X13:X17" si="8">V13+W13</f>
        <v>0</v>
      </c>
    </row>
    <row r="14" spans="1:25">
      <c r="A14" s="357"/>
      <c r="B14" s="221" t="s">
        <v>170</v>
      </c>
      <c r="C14" s="222">
        <v>3</v>
      </c>
      <c r="D14" s="185"/>
      <c r="E14" s="220"/>
      <c r="F14" s="291">
        <f t="shared" si="0"/>
        <v>0</v>
      </c>
      <c r="G14" s="185"/>
      <c r="H14" s="220"/>
      <c r="I14" s="289">
        <f t="shared" si="1"/>
        <v>0</v>
      </c>
      <c r="J14" s="185"/>
      <c r="K14" s="220"/>
      <c r="L14" s="289">
        <f t="shared" si="2"/>
        <v>0</v>
      </c>
      <c r="M14" s="185"/>
      <c r="N14" s="220"/>
      <c r="O14" s="289">
        <f t="shared" si="3"/>
        <v>0</v>
      </c>
      <c r="P14" s="185"/>
      <c r="Q14" s="220"/>
      <c r="R14" s="289">
        <f t="shared" si="4"/>
        <v>0</v>
      </c>
      <c r="S14" s="185"/>
      <c r="T14" s="220"/>
      <c r="U14" s="289">
        <f t="shared" si="5"/>
        <v>0</v>
      </c>
      <c r="V14" s="290">
        <f t="shared" si="6"/>
        <v>0</v>
      </c>
      <c r="W14" s="290">
        <f t="shared" si="7"/>
        <v>0</v>
      </c>
      <c r="X14" s="289">
        <f t="shared" si="8"/>
        <v>0</v>
      </c>
    </row>
    <row r="15" spans="1:25">
      <c r="A15" s="357"/>
      <c r="B15" s="221" t="s">
        <v>171</v>
      </c>
      <c r="C15" s="222">
        <v>4</v>
      </c>
      <c r="D15" s="185"/>
      <c r="E15" s="220"/>
      <c r="F15" s="291">
        <f t="shared" si="0"/>
        <v>0</v>
      </c>
      <c r="G15" s="185"/>
      <c r="H15" s="220"/>
      <c r="I15" s="289">
        <f t="shared" si="1"/>
        <v>0</v>
      </c>
      <c r="J15" s="185"/>
      <c r="K15" s="220"/>
      <c r="L15" s="289">
        <f t="shared" si="2"/>
        <v>0</v>
      </c>
      <c r="M15" s="185"/>
      <c r="N15" s="220"/>
      <c r="O15" s="289">
        <f t="shared" si="3"/>
        <v>0</v>
      </c>
      <c r="P15" s="185"/>
      <c r="Q15" s="220"/>
      <c r="R15" s="289">
        <f t="shared" si="4"/>
        <v>0</v>
      </c>
      <c r="S15" s="185"/>
      <c r="T15" s="220"/>
      <c r="U15" s="289">
        <f t="shared" si="5"/>
        <v>0</v>
      </c>
      <c r="V15" s="290">
        <f t="shared" si="6"/>
        <v>0</v>
      </c>
      <c r="W15" s="290">
        <f t="shared" si="7"/>
        <v>0</v>
      </c>
      <c r="X15" s="289">
        <f t="shared" si="8"/>
        <v>0</v>
      </c>
    </row>
    <row r="16" spans="1:25">
      <c r="A16" s="357"/>
      <c r="B16" s="221" t="s">
        <v>172</v>
      </c>
      <c r="C16" s="222">
        <v>5</v>
      </c>
      <c r="D16" s="185"/>
      <c r="E16" s="220"/>
      <c r="F16" s="292">
        <f t="shared" si="0"/>
        <v>0</v>
      </c>
      <c r="G16" s="185"/>
      <c r="H16" s="220"/>
      <c r="I16" s="289">
        <f t="shared" si="1"/>
        <v>0</v>
      </c>
      <c r="J16" s="185"/>
      <c r="K16" s="220"/>
      <c r="L16" s="289">
        <f t="shared" si="2"/>
        <v>0</v>
      </c>
      <c r="M16" s="185"/>
      <c r="N16" s="220"/>
      <c r="O16" s="289">
        <f t="shared" si="3"/>
        <v>0</v>
      </c>
      <c r="P16" s="185"/>
      <c r="Q16" s="220"/>
      <c r="R16" s="289">
        <f t="shared" si="4"/>
        <v>0</v>
      </c>
      <c r="S16" s="185"/>
      <c r="T16" s="220"/>
      <c r="U16" s="289">
        <f t="shared" si="5"/>
        <v>0</v>
      </c>
      <c r="V16" s="290">
        <f t="shared" si="6"/>
        <v>0</v>
      </c>
      <c r="W16" s="290">
        <f t="shared" si="7"/>
        <v>0</v>
      </c>
      <c r="X16" s="289">
        <f t="shared" si="8"/>
        <v>0</v>
      </c>
    </row>
    <row r="17" spans="1:24" s="25" customFormat="1">
      <c r="A17" s="357"/>
      <c r="B17" s="221" t="s">
        <v>173</v>
      </c>
      <c r="C17" s="222">
        <v>6</v>
      </c>
      <c r="D17" s="185"/>
      <c r="E17" s="220"/>
      <c r="F17" s="289">
        <f t="shared" si="0"/>
        <v>0</v>
      </c>
      <c r="G17" s="185"/>
      <c r="H17" s="220"/>
      <c r="I17" s="289">
        <f t="shared" si="1"/>
        <v>0</v>
      </c>
      <c r="J17" s="185"/>
      <c r="K17" s="220"/>
      <c r="L17" s="289">
        <f t="shared" si="2"/>
        <v>0</v>
      </c>
      <c r="M17" s="185"/>
      <c r="N17" s="220"/>
      <c r="O17" s="289">
        <f t="shared" si="3"/>
        <v>0</v>
      </c>
      <c r="P17" s="185"/>
      <c r="Q17" s="220"/>
      <c r="R17" s="289">
        <f t="shared" si="4"/>
        <v>0</v>
      </c>
      <c r="S17" s="185"/>
      <c r="T17" s="220"/>
      <c r="U17" s="289">
        <f t="shared" si="5"/>
        <v>0</v>
      </c>
      <c r="V17" s="290">
        <f t="shared" si="6"/>
        <v>0</v>
      </c>
      <c r="W17" s="290">
        <f t="shared" si="7"/>
        <v>0</v>
      </c>
      <c r="X17" s="289">
        <f t="shared" si="8"/>
        <v>0</v>
      </c>
    </row>
    <row r="18" spans="1:24" s="25" customFormat="1" ht="15" thickBot="1">
      <c r="A18" s="359"/>
      <c r="B18" s="223" t="s">
        <v>69</v>
      </c>
      <c r="C18" s="224">
        <v>7</v>
      </c>
      <c r="D18" s="293">
        <f>SUM(D12:D17)</f>
        <v>0</v>
      </c>
      <c r="E18" s="294">
        <f>SUM(E12:E17)</f>
        <v>0</v>
      </c>
      <c r="F18" s="295">
        <f t="shared" ref="F18:H18" si="9">SUM(F12:F17)</f>
        <v>0</v>
      </c>
      <c r="G18" s="293">
        <f t="shared" si="9"/>
        <v>0</v>
      </c>
      <c r="H18" s="294">
        <f t="shared" si="9"/>
        <v>0</v>
      </c>
      <c r="I18" s="295">
        <f t="shared" ref="I18" si="10">SUM(I12:I17)</f>
        <v>0</v>
      </c>
      <c r="J18" s="295">
        <f t="shared" ref="J18" si="11">SUM(J12:J17)</f>
        <v>0</v>
      </c>
      <c r="K18" s="295">
        <f t="shared" ref="K18" si="12">SUM(K12:K17)</f>
        <v>0</v>
      </c>
      <c r="L18" s="295">
        <f t="shared" ref="L18" si="13">SUM(L12:L17)</f>
        <v>0</v>
      </c>
      <c r="M18" s="295">
        <f t="shared" ref="M18" si="14">SUM(M12:M17)</f>
        <v>0</v>
      </c>
      <c r="N18" s="296">
        <f t="shared" ref="N18" si="15">SUM(N12:N17)</f>
        <v>0</v>
      </c>
      <c r="O18" s="295">
        <f t="shared" ref="O18" si="16">SUM(O12:O17)</f>
        <v>0</v>
      </c>
      <c r="P18" s="295">
        <f t="shared" ref="P18" si="17">SUM(P12:P17)</f>
        <v>0</v>
      </c>
      <c r="Q18" s="296">
        <f t="shared" ref="Q18" si="18">SUM(Q12:Q17)</f>
        <v>0</v>
      </c>
      <c r="R18" s="295">
        <f t="shared" ref="R18" si="19">SUM(R12:R17)</f>
        <v>0</v>
      </c>
      <c r="S18" s="293">
        <f t="shared" ref="S18" si="20">SUM(S12:S17)</f>
        <v>0</v>
      </c>
      <c r="T18" s="294">
        <f t="shared" ref="T18" si="21">SUM(T12:T17)</f>
        <v>0</v>
      </c>
      <c r="U18" s="295">
        <f t="shared" ref="U18" si="22">SUM(U12:U17)</f>
        <v>0</v>
      </c>
      <c r="V18" s="293">
        <f>SUM(V12:V17)</f>
        <v>0</v>
      </c>
      <c r="W18" s="297">
        <f t="shared" ref="W18" si="23">SUM(W12:W17)</f>
        <v>0</v>
      </c>
      <c r="X18" s="298">
        <f>SUM(X12:X17)</f>
        <v>0</v>
      </c>
    </row>
    <row r="19" spans="1:24" s="25" customFormat="1" ht="23.15" customHeight="1">
      <c r="A19" s="361" t="s">
        <v>174</v>
      </c>
      <c r="B19" s="214" t="s">
        <v>168</v>
      </c>
      <c r="C19" s="215">
        <v>8</v>
      </c>
      <c r="D19" s="216"/>
      <c r="E19" s="217"/>
      <c r="F19" s="299">
        <f>D19+E19</f>
        <v>0</v>
      </c>
      <c r="G19" s="217"/>
      <c r="H19" s="217"/>
      <c r="I19" s="289">
        <f>G19+H19</f>
        <v>0</v>
      </c>
      <c r="J19" s="216"/>
      <c r="K19" s="217"/>
      <c r="L19" s="289">
        <f t="shared" si="2"/>
        <v>0</v>
      </c>
      <c r="M19" s="216"/>
      <c r="N19" s="217"/>
      <c r="O19" s="289">
        <f>M19+N19</f>
        <v>0</v>
      </c>
      <c r="P19" s="216"/>
      <c r="Q19" s="217"/>
      <c r="R19" s="289">
        <f t="shared" si="4"/>
        <v>0</v>
      </c>
      <c r="S19" s="216"/>
      <c r="T19" s="217"/>
      <c r="U19" s="289">
        <f t="shared" si="5"/>
        <v>0</v>
      </c>
      <c r="V19" s="290">
        <f>D19+G19+J19+M19+P19+S19</f>
        <v>0</v>
      </c>
      <c r="W19" s="290">
        <f t="shared" si="7"/>
        <v>0</v>
      </c>
      <c r="X19" s="289">
        <f>V19+W19</f>
        <v>0</v>
      </c>
    </row>
    <row r="20" spans="1:24" s="25" customFormat="1">
      <c r="A20" s="362"/>
      <c r="B20" s="218" t="s">
        <v>169</v>
      </c>
      <c r="C20" s="219">
        <v>9</v>
      </c>
      <c r="D20" s="185"/>
      <c r="E20" s="220"/>
      <c r="F20" s="292">
        <f>D20+E20</f>
        <v>0</v>
      </c>
      <c r="G20" s="220"/>
      <c r="H20" s="220"/>
      <c r="I20" s="289">
        <f t="shared" ref="I20:I24" si="24">G20+H20</f>
        <v>0</v>
      </c>
      <c r="J20" s="185"/>
      <c r="K20" s="220"/>
      <c r="L20" s="289">
        <f t="shared" si="2"/>
        <v>0</v>
      </c>
      <c r="M20" s="185"/>
      <c r="N20" s="220"/>
      <c r="O20" s="289">
        <f t="shared" ref="O20:O24" si="25">M20+N20</f>
        <v>0</v>
      </c>
      <c r="P20" s="185"/>
      <c r="Q20" s="220"/>
      <c r="R20" s="289">
        <f t="shared" si="4"/>
        <v>0</v>
      </c>
      <c r="S20" s="185"/>
      <c r="T20" s="220"/>
      <c r="U20" s="289">
        <f t="shared" si="5"/>
        <v>0</v>
      </c>
      <c r="V20" s="290">
        <f t="shared" ref="V20:V31" si="26">D20+G20+J20+M20+P20+S20</f>
        <v>0</v>
      </c>
      <c r="W20" s="290">
        <f t="shared" si="7"/>
        <v>0</v>
      </c>
      <c r="X20" s="289">
        <f t="shared" ref="X20:X31" si="27">V20+W20</f>
        <v>0</v>
      </c>
    </row>
    <row r="21" spans="1:24" s="25" customFormat="1">
      <c r="A21" s="357"/>
      <c r="B21" s="221" t="s">
        <v>170</v>
      </c>
      <c r="C21" s="222">
        <v>10</v>
      </c>
      <c r="D21" s="185"/>
      <c r="E21" s="220"/>
      <c r="F21" s="292">
        <f t="shared" ref="F21:F24" si="28">D21+E21</f>
        <v>0</v>
      </c>
      <c r="G21" s="185"/>
      <c r="H21" s="220"/>
      <c r="I21" s="289">
        <f t="shared" si="24"/>
        <v>0</v>
      </c>
      <c r="J21" s="185"/>
      <c r="K21" s="220"/>
      <c r="L21" s="289">
        <f t="shared" si="2"/>
        <v>0</v>
      </c>
      <c r="M21" s="185"/>
      <c r="N21" s="220"/>
      <c r="O21" s="289">
        <f t="shared" si="25"/>
        <v>0</v>
      </c>
      <c r="P21" s="185"/>
      <c r="Q21" s="220"/>
      <c r="R21" s="289">
        <f t="shared" si="4"/>
        <v>0</v>
      </c>
      <c r="S21" s="185"/>
      <c r="T21" s="220"/>
      <c r="U21" s="289">
        <f t="shared" si="5"/>
        <v>0</v>
      </c>
      <c r="V21" s="290">
        <f t="shared" si="26"/>
        <v>0</v>
      </c>
      <c r="W21" s="290">
        <f t="shared" si="7"/>
        <v>0</v>
      </c>
      <c r="X21" s="289">
        <f t="shared" si="27"/>
        <v>0</v>
      </c>
    </row>
    <row r="22" spans="1:24" s="25" customFormat="1">
      <c r="A22" s="357"/>
      <c r="B22" s="221" t="s">
        <v>171</v>
      </c>
      <c r="C22" s="222">
        <v>11</v>
      </c>
      <c r="D22" s="185"/>
      <c r="E22" s="220"/>
      <c r="F22" s="292">
        <f t="shared" si="28"/>
        <v>0</v>
      </c>
      <c r="G22" s="185"/>
      <c r="H22" s="220"/>
      <c r="I22" s="289">
        <f t="shared" si="24"/>
        <v>0</v>
      </c>
      <c r="J22" s="185"/>
      <c r="K22" s="220"/>
      <c r="L22" s="289">
        <f>J22+K22</f>
        <v>0</v>
      </c>
      <c r="M22" s="185"/>
      <c r="N22" s="220"/>
      <c r="O22" s="289">
        <f t="shared" si="25"/>
        <v>0</v>
      </c>
      <c r="P22" s="185"/>
      <c r="Q22" s="220"/>
      <c r="R22" s="289">
        <f>P22+Q22</f>
        <v>0</v>
      </c>
      <c r="S22" s="185"/>
      <c r="T22" s="220"/>
      <c r="U22" s="289">
        <f t="shared" si="5"/>
        <v>0</v>
      </c>
      <c r="V22" s="290">
        <f t="shared" si="26"/>
        <v>0</v>
      </c>
      <c r="W22" s="290">
        <f>E22+H22+K22+N22+Q22+T22</f>
        <v>0</v>
      </c>
      <c r="X22" s="289">
        <f t="shared" si="27"/>
        <v>0</v>
      </c>
    </row>
    <row r="23" spans="1:24" s="25" customFormat="1">
      <c r="A23" s="357"/>
      <c r="B23" s="221" t="s">
        <v>172</v>
      </c>
      <c r="C23" s="222">
        <v>12</v>
      </c>
      <c r="D23" s="185"/>
      <c r="E23" s="220"/>
      <c r="F23" s="292">
        <f t="shared" si="28"/>
        <v>0</v>
      </c>
      <c r="G23" s="220"/>
      <c r="H23" s="220"/>
      <c r="I23" s="289">
        <f t="shared" si="24"/>
        <v>0</v>
      </c>
      <c r="J23" s="185"/>
      <c r="K23" s="220"/>
      <c r="L23" s="289">
        <f t="shared" si="2"/>
        <v>0</v>
      </c>
      <c r="M23" s="185"/>
      <c r="N23" s="220"/>
      <c r="O23" s="289">
        <f t="shared" si="25"/>
        <v>0</v>
      </c>
      <c r="P23" s="185"/>
      <c r="Q23" s="220"/>
      <c r="R23" s="289">
        <f t="shared" si="4"/>
        <v>0</v>
      </c>
      <c r="S23" s="185"/>
      <c r="T23" s="220"/>
      <c r="U23" s="289">
        <f>S23+T23</f>
        <v>0</v>
      </c>
      <c r="V23" s="290">
        <f t="shared" si="26"/>
        <v>0</v>
      </c>
      <c r="W23" s="290">
        <f t="shared" si="7"/>
        <v>0</v>
      </c>
      <c r="X23" s="289">
        <f t="shared" si="27"/>
        <v>0</v>
      </c>
    </row>
    <row r="24" spans="1:24" s="25" customFormat="1">
      <c r="A24" s="357"/>
      <c r="B24" s="221" t="s">
        <v>173</v>
      </c>
      <c r="C24" s="222">
        <v>13</v>
      </c>
      <c r="D24" s="185"/>
      <c r="E24" s="220"/>
      <c r="F24" s="292">
        <f t="shared" si="28"/>
        <v>0</v>
      </c>
      <c r="G24" s="220"/>
      <c r="H24" s="220"/>
      <c r="I24" s="289">
        <f t="shared" si="24"/>
        <v>0</v>
      </c>
      <c r="J24" s="185"/>
      <c r="K24" s="220"/>
      <c r="L24" s="289">
        <f t="shared" si="2"/>
        <v>0</v>
      </c>
      <c r="M24" s="185"/>
      <c r="N24" s="220"/>
      <c r="O24" s="289">
        <f t="shared" si="25"/>
        <v>0</v>
      </c>
      <c r="P24" s="185"/>
      <c r="Q24" s="220"/>
      <c r="R24" s="289">
        <f t="shared" si="4"/>
        <v>0</v>
      </c>
      <c r="S24" s="185"/>
      <c r="T24" s="220"/>
      <c r="U24" s="289">
        <f t="shared" si="5"/>
        <v>0</v>
      </c>
      <c r="V24" s="290">
        <f t="shared" si="26"/>
        <v>0</v>
      </c>
      <c r="W24" s="290">
        <f t="shared" si="7"/>
        <v>0</v>
      </c>
      <c r="X24" s="289">
        <f t="shared" si="27"/>
        <v>0</v>
      </c>
    </row>
    <row r="25" spans="1:24" s="25" customFormat="1" ht="15" thickBot="1">
      <c r="A25" s="359"/>
      <c r="B25" s="223" t="s">
        <v>69</v>
      </c>
      <c r="C25" s="224">
        <v>14</v>
      </c>
      <c r="D25" s="293">
        <f>SUM(D19:D24)</f>
        <v>0</v>
      </c>
      <c r="E25" s="294">
        <f t="shared" ref="E25:W25" si="29">SUM(E19:E24)</f>
        <v>0</v>
      </c>
      <c r="F25" s="295">
        <f>SUM(F19:F24)</f>
        <v>0</v>
      </c>
      <c r="G25" s="295">
        <f t="shared" si="29"/>
        <v>0</v>
      </c>
      <c r="H25" s="296">
        <f t="shared" si="29"/>
        <v>0</v>
      </c>
      <c r="I25" s="295">
        <f t="shared" si="29"/>
        <v>0</v>
      </c>
      <c r="J25" s="293">
        <f t="shared" si="29"/>
        <v>0</v>
      </c>
      <c r="K25" s="294">
        <f t="shared" si="29"/>
        <v>0</v>
      </c>
      <c r="L25" s="295">
        <f t="shared" si="29"/>
        <v>0</v>
      </c>
      <c r="M25" s="295">
        <f t="shared" si="29"/>
        <v>0</v>
      </c>
      <c r="N25" s="296">
        <f t="shared" si="29"/>
        <v>0</v>
      </c>
      <c r="O25" s="295">
        <f t="shared" si="29"/>
        <v>0</v>
      </c>
      <c r="P25" s="293">
        <f t="shared" si="29"/>
        <v>0</v>
      </c>
      <c r="Q25" s="294">
        <f t="shared" si="29"/>
        <v>0</v>
      </c>
      <c r="R25" s="295">
        <f t="shared" si="29"/>
        <v>0</v>
      </c>
      <c r="S25" s="295">
        <f t="shared" si="29"/>
        <v>0</v>
      </c>
      <c r="T25" s="296">
        <f t="shared" si="29"/>
        <v>0</v>
      </c>
      <c r="U25" s="295">
        <f>SUM(U19:U24)</f>
        <v>0</v>
      </c>
      <c r="V25" s="293">
        <f t="shared" si="29"/>
        <v>0</v>
      </c>
      <c r="W25" s="297">
        <f t="shared" si="29"/>
        <v>0</v>
      </c>
      <c r="X25" s="294">
        <f t="shared" si="27"/>
        <v>0</v>
      </c>
    </row>
    <row r="26" spans="1:24" s="25" customFormat="1" ht="23.15" customHeight="1">
      <c r="A26" s="362" t="s">
        <v>175</v>
      </c>
      <c r="B26" s="214" t="s">
        <v>168</v>
      </c>
      <c r="C26" s="219">
        <v>15</v>
      </c>
      <c r="D26" s="181">
        <f>D12-D19</f>
        <v>0</v>
      </c>
      <c r="E26" s="180">
        <f>E12-E19</f>
        <v>0</v>
      </c>
      <c r="F26" s="292">
        <f>D26+E26</f>
        <v>0</v>
      </c>
      <c r="G26" s="220">
        <f>G12-G19</f>
        <v>0</v>
      </c>
      <c r="H26" s="185">
        <f>H12-H19</f>
        <v>0</v>
      </c>
      <c r="I26" s="289">
        <f>G26+H26</f>
        <v>0</v>
      </c>
      <c r="J26" s="220">
        <f>J12-J19</f>
        <v>0</v>
      </c>
      <c r="K26" s="185">
        <f>K12-K19</f>
        <v>0</v>
      </c>
      <c r="L26" s="289">
        <f>J26+K26</f>
        <v>0</v>
      </c>
      <c r="M26" s="220">
        <f>M12-M19</f>
        <v>0</v>
      </c>
      <c r="N26" s="185">
        <f>N12-N19</f>
        <v>0</v>
      </c>
      <c r="O26" s="289">
        <f>M26+N26</f>
        <v>0</v>
      </c>
      <c r="P26" s="220">
        <f>P12-P19</f>
        <v>0</v>
      </c>
      <c r="Q26" s="185">
        <f>Q12-Q19</f>
        <v>0</v>
      </c>
      <c r="R26" s="289">
        <f>P26+Q26</f>
        <v>0</v>
      </c>
      <c r="S26" s="220">
        <f>S12-S19</f>
        <v>0</v>
      </c>
      <c r="T26" s="185">
        <f>T12-T19</f>
        <v>0</v>
      </c>
      <c r="U26" s="289">
        <f>S26+T26</f>
        <v>0</v>
      </c>
      <c r="V26" s="290">
        <f>D26+G26+J26+M26+P26+S26</f>
        <v>0</v>
      </c>
      <c r="W26" s="290">
        <f t="shared" si="7"/>
        <v>0</v>
      </c>
      <c r="X26" s="289">
        <f t="shared" si="27"/>
        <v>0</v>
      </c>
    </row>
    <row r="27" spans="1:24" s="25" customFormat="1">
      <c r="A27" s="362"/>
      <c r="B27" s="218" t="s">
        <v>169</v>
      </c>
      <c r="C27" s="219">
        <v>16</v>
      </c>
      <c r="D27" s="443">
        <f t="shared" ref="D27:E27" si="30">D13-D20</f>
        <v>0</v>
      </c>
      <c r="E27" s="443">
        <f t="shared" si="30"/>
        <v>0</v>
      </c>
      <c r="F27" s="292">
        <f t="shared" ref="F27:F32" si="31">D27+E27</f>
        <v>0</v>
      </c>
      <c r="G27" s="443">
        <f t="shared" ref="G27:H27" si="32">G13-G20</f>
        <v>0</v>
      </c>
      <c r="H27" s="443">
        <f t="shared" si="32"/>
        <v>0</v>
      </c>
      <c r="I27" s="289">
        <f t="shared" ref="I27:I32" si="33">G27+H27</f>
        <v>0</v>
      </c>
      <c r="J27" s="443">
        <f t="shared" ref="J27:K27" si="34">J13-J20</f>
        <v>0</v>
      </c>
      <c r="K27" s="443">
        <f t="shared" si="34"/>
        <v>0</v>
      </c>
      <c r="L27" s="289">
        <f t="shared" ref="L27:L31" si="35">J27+K27</f>
        <v>0</v>
      </c>
      <c r="M27" s="443">
        <f t="shared" ref="M27:N27" si="36">M13-M20</f>
        <v>0</v>
      </c>
      <c r="N27" s="443">
        <f t="shared" si="36"/>
        <v>0</v>
      </c>
      <c r="O27" s="289">
        <f t="shared" ref="O27:O31" si="37">M27+N27</f>
        <v>0</v>
      </c>
      <c r="P27" s="443">
        <f t="shared" ref="P27:Q27" si="38">P13-P20</f>
        <v>0</v>
      </c>
      <c r="Q27" s="443">
        <f t="shared" si="38"/>
        <v>0</v>
      </c>
      <c r="R27" s="289">
        <f t="shared" ref="R27:R31" si="39">P27+Q27</f>
        <v>0</v>
      </c>
      <c r="S27" s="443">
        <f t="shared" ref="S27:T27" si="40">S13-S20</f>
        <v>0</v>
      </c>
      <c r="T27" s="443">
        <f t="shared" si="40"/>
        <v>0</v>
      </c>
      <c r="U27" s="289">
        <f>S27+T27</f>
        <v>0</v>
      </c>
      <c r="V27" s="290">
        <f t="shared" si="26"/>
        <v>0</v>
      </c>
      <c r="W27" s="290">
        <f t="shared" si="7"/>
        <v>0</v>
      </c>
      <c r="X27" s="289">
        <f t="shared" si="27"/>
        <v>0</v>
      </c>
    </row>
    <row r="28" spans="1:24" s="25" customFormat="1">
      <c r="A28" s="357"/>
      <c r="B28" s="221" t="s">
        <v>170</v>
      </c>
      <c r="C28" s="222">
        <v>17</v>
      </c>
      <c r="D28" s="220">
        <f t="shared" ref="D28:E28" si="41">D14-D21</f>
        <v>0</v>
      </c>
      <c r="E28" s="185">
        <f t="shared" si="41"/>
        <v>0</v>
      </c>
      <c r="F28" s="292">
        <f t="shared" si="31"/>
        <v>0</v>
      </c>
      <c r="G28" s="220">
        <f t="shared" ref="G28:H28" si="42">G14-G21</f>
        <v>0</v>
      </c>
      <c r="H28" s="185">
        <f t="shared" si="42"/>
        <v>0</v>
      </c>
      <c r="I28" s="289">
        <f t="shared" si="33"/>
        <v>0</v>
      </c>
      <c r="J28" s="220">
        <f t="shared" ref="J28:K28" si="43">J14-J21</f>
        <v>0</v>
      </c>
      <c r="K28" s="185">
        <f t="shared" si="43"/>
        <v>0</v>
      </c>
      <c r="L28" s="289">
        <f t="shared" si="35"/>
        <v>0</v>
      </c>
      <c r="M28" s="220">
        <f t="shared" ref="M28:N28" si="44">M14-M21</f>
        <v>0</v>
      </c>
      <c r="N28" s="185">
        <f t="shared" si="44"/>
        <v>0</v>
      </c>
      <c r="O28" s="289">
        <f t="shared" si="37"/>
        <v>0</v>
      </c>
      <c r="P28" s="220">
        <f t="shared" ref="P28:Q28" si="45">P14-P21</f>
        <v>0</v>
      </c>
      <c r="Q28" s="185">
        <f t="shared" si="45"/>
        <v>0</v>
      </c>
      <c r="R28" s="289">
        <f t="shared" si="39"/>
        <v>0</v>
      </c>
      <c r="S28" s="220">
        <f t="shared" ref="S28:T28" si="46">S14-S21</f>
        <v>0</v>
      </c>
      <c r="T28" s="185">
        <f t="shared" si="46"/>
        <v>0</v>
      </c>
      <c r="U28" s="289">
        <f t="shared" ref="U27:U31" si="47">S28+T28</f>
        <v>0</v>
      </c>
      <c r="V28" s="290">
        <f t="shared" si="26"/>
        <v>0</v>
      </c>
      <c r="W28" s="290">
        <f t="shared" si="7"/>
        <v>0</v>
      </c>
      <c r="X28" s="289">
        <f t="shared" si="27"/>
        <v>0</v>
      </c>
    </row>
    <row r="29" spans="1:24" s="25" customFormat="1">
      <c r="A29" s="357"/>
      <c r="B29" s="221" t="s">
        <v>171</v>
      </c>
      <c r="C29" s="222">
        <v>18</v>
      </c>
      <c r="D29" s="220">
        <f t="shared" ref="D29:E29" si="48">D15-D22</f>
        <v>0</v>
      </c>
      <c r="E29" s="185">
        <f t="shared" si="48"/>
        <v>0</v>
      </c>
      <c r="F29" s="292">
        <f t="shared" si="31"/>
        <v>0</v>
      </c>
      <c r="G29" s="220">
        <f t="shared" ref="G29:H29" si="49">G15-G22</f>
        <v>0</v>
      </c>
      <c r="H29" s="185">
        <f t="shared" si="49"/>
        <v>0</v>
      </c>
      <c r="I29" s="289">
        <f t="shared" si="33"/>
        <v>0</v>
      </c>
      <c r="J29" s="220">
        <f t="shared" ref="J29:K29" si="50">J15-J22</f>
        <v>0</v>
      </c>
      <c r="K29" s="185">
        <f t="shared" si="50"/>
        <v>0</v>
      </c>
      <c r="L29" s="289">
        <f t="shared" si="35"/>
        <v>0</v>
      </c>
      <c r="M29" s="220">
        <f t="shared" ref="M29:N29" si="51">M15-M22</f>
        <v>0</v>
      </c>
      <c r="N29" s="185">
        <f t="shared" si="51"/>
        <v>0</v>
      </c>
      <c r="O29" s="289">
        <f t="shared" si="37"/>
        <v>0</v>
      </c>
      <c r="P29" s="220">
        <f t="shared" ref="P29:Q29" si="52">P15-P22</f>
        <v>0</v>
      </c>
      <c r="Q29" s="185">
        <f t="shared" si="52"/>
        <v>0</v>
      </c>
      <c r="R29" s="289">
        <f t="shared" si="39"/>
        <v>0</v>
      </c>
      <c r="S29" s="220">
        <f t="shared" ref="S29:T29" si="53">S15-S22</f>
        <v>0</v>
      </c>
      <c r="T29" s="185">
        <f t="shared" si="53"/>
        <v>0</v>
      </c>
      <c r="U29" s="289">
        <f t="shared" si="47"/>
        <v>0</v>
      </c>
      <c r="V29" s="290">
        <f t="shared" si="26"/>
        <v>0</v>
      </c>
      <c r="W29" s="290">
        <f t="shared" si="7"/>
        <v>0</v>
      </c>
      <c r="X29" s="289">
        <f t="shared" si="27"/>
        <v>0</v>
      </c>
    </row>
    <row r="30" spans="1:24" s="25" customFormat="1">
      <c r="A30" s="357"/>
      <c r="B30" s="221" t="s">
        <v>172</v>
      </c>
      <c r="C30" s="222">
        <v>19</v>
      </c>
      <c r="D30" s="181">
        <f t="shared" ref="D30:E30" si="54">D16-D23</f>
        <v>0</v>
      </c>
      <c r="E30" s="180">
        <f t="shared" si="54"/>
        <v>0</v>
      </c>
      <c r="F30" s="292">
        <f t="shared" si="31"/>
        <v>0</v>
      </c>
      <c r="G30" s="181">
        <f t="shared" ref="G30:H30" si="55">G16-G23</f>
        <v>0</v>
      </c>
      <c r="H30" s="180">
        <f t="shared" si="55"/>
        <v>0</v>
      </c>
      <c r="I30" s="289">
        <f t="shared" si="33"/>
        <v>0</v>
      </c>
      <c r="J30" s="181">
        <f t="shared" ref="J30:K30" si="56">J16-J23</f>
        <v>0</v>
      </c>
      <c r="K30" s="180">
        <f t="shared" si="56"/>
        <v>0</v>
      </c>
      <c r="L30" s="289">
        <f t="shared" si="35"/>
        <v>0</v>
      </c>
      <c r="M30" s="181">
        <f t="shared" ref="M30:N30" si="57">M16-M23</f>
        <v>0</v>
      </c>
      <c r="N30" s="180">
        <f t="shared" si="57"/>
        <v>0</v>
      </c>
      <c r="O30" s="289">
        <f t="shared" si="37"/>
        <v>0</v>
      </c>
      <c r="P30" s="181">
        <f t="shared" ref="P30:Q30" si="58">P16-P23</f>
        <v>0</v>
      </c>
      <c r="Q30" s="180">
        <f t="shared" si="58"/>
        <v>0</v>
      </c>
      <c r="R30" s="289">
        <f t="shared" si="39"/>
        <v>0</v>
      </c>
      <c r="S30" s="181">
        <f t="shared" ref="S30:T30" si="59">S16-S23</f>
        <v>0</v>
      </c>
      <c r="T30" s="180">
        <f t="shared" si="59"/>
        <v>0</v>
      </c>
      <c r="U30" s="289">
        <f t="shared" si="47"/>
        <v>0</v>
      </c>
      <c r="V30" s="290">
        <f t="shared" si="26"/>
        <v>0</v>
      </c>
      <c r="W30" s="290">
        <f t="shared" si="7"/>
        <v>0</v>
      </c>
      <c r="X30" s="289">
        <f t="shared" si="27"/>
        <v>0</v>
      </c>
    </row>
    <row r="31" spans="1:24" s="25" customFormat="1">
      <c r="A31" s="357"/>
      <c r="B31" s="221" t="s">
        <v>173</v>
      </c>
      <c r="C31" s="222">
        <v>20</v>
      </c>
      <c r="D31" s="180">
        <f>D17-D24</f>
        <v>0</v>
      </c>
      <c r="E31" s="180">
        <f t="shared" ref="D31:E31" si="60">E17-E24</f>
        <v>0</v>
      </c>
      <c r="F31" s="292">
        <f t="shared" si="31"/>
        <v>0</v>
      </c>
      <c r="G31" s="180">
        <f t="shared" ref="G31:H31" si="61">G17-G24</f>
        <v>0</v>
      </c>
      <c r="H31" s="180">
        <f t="shared" si="61"/>
        <v>0</v>
      </c>
      <c r="I31" s="289">
        <f t="shared" si="33"/>
        <v>0</v>
      </c>
      <c r="J31" s="180">
        <f t="shared" ref="J31:K31" si="62">J17-J24</f>
        <v>0</v>
      </c>
      <c r="K31" s="180">
        <f t="shared" si="62"/>
        <v>0</v>
      </c>
      <c r="L31" s="289">
        <f t="shared" si="35"/>
        <v>0</v>
      </c>
      <c r="M31" s="180">
        <f t="shared" ref="M31:N31" si="63">M17-M24</f>
        <v>0</v>
      </c>
      <c r="N31" s="180">
        <f t="shared" si="63"/>
        <v>0</v>
      </c>
      <c r="O31" s="289">
        <f t="shared" si="37"/>
        <v>0</v>
      </c>
      <c r="P31" s="180">
        <f t="shared" ref="P31:Q31" si="64">P17-P24</f>
        <v>0</v>
      </c>
      <c r="Q31" s="180">
        <f t="shared" si="64"/>
        <v>0</v>
      </c>
      <c r="R31" s="289">
        <f t="shared" si="39"/>
        <v>0</v>
      </c>
      <c r="S31" s="180">
        <f t="shared" ref="S31:T31" si="65">S17-S24</f>
        <v>0</v>
      </c>
      <c r="T31" s="180">
        <f t="shared" si="65"/>
        <v>0</v>
      </c>
      <c r="U31" s="289">
        <f t="shared" si="47"/>
        <v>0</v>
      </c>
      <c r="V31" s="290">
        <f t="shared" si="26"/>
        <v>0</v>
      </c>
      <c r="W31" s="290">
        <f t="shared" si="7"/>
        <v>0</v>
      </c>
      <c r="X31" s="289">
        <f t="shared" si="27"/>
        <v>0</v>
      </c>
    </row>
    <row r="32" spans="1:24" s="25" customFormat="1" ht="15" thickBot="1">
      <c r="A32" s="359"/>
      <c r="B32" s="223" t="s">
        <v>69</v>
      </c>
      <c r="C32" s="224">
        <v>21</v>
      </c>
      <c r="D32" s="295">
        <f>SUM(D26:D31)</f>
        <v>0</v>
      </c>
      <c r="E32" s="296">
        <f>SUM(E26:E31)</f>
        <v>0</v>
      </c>
      <c r="F32" s="292">
        <f t="shared" si="31"/>
        <v>0</v>
      </c>
      <c r="G32" s="295">
        <f>SUM(G26:G31)</f>
        <v>0</v>
      </c>
      <c r="H32" s="296">
        <f t="shared" ref="E32:X32" si="66">SUM(H26:H31)</f>
        <v>0</v>
      </c>
      <c r="I32" s="289">
        <f t="shared" si="33"/>
        <v>0</v>
      </c>
      <c r="J32" s="293">
        <f t="shared" si="66"/>
        <v>0</v>
      </c>
      <c r="K32" s="294">
        <f t="shared" si="66"/>
        <v>0</v>
      </c>
      <c r="L32" s="295">
        <f t="shared" si="66"/>
        <v>0</v>
      </c>
      <c r="M32" s="293">
        <f t="shared" si="66"/>
        <v>0</v>
      </c>
      <c r="N32" s="294">
        <f t="shared" si="66"/>
        <v>0</v>
      </c>
      <c r="O32" s="295">
        <f t="shared" si="66"/>
        <v>0</v>
      </c>
      <c r="P32" s="293">
        <f t="shared" si="66"/>
        <v>0</v>
      </c>
      <c r="Q32" s="294">
        <f t="shared" si="66"/>
        <v>0</v>
      </c>
      <c r="R32" s="295">
        <f t="shared" si="66"/>
        <v>0</v>
      </c>
      <c r="S32" s="295">
        <f t="shared" si="66"/>
        <v>0</v>
      </c>
      <c r="T32" s="300">
        <f t="shared" si="66"/>
        <v>0</v>
      </c>
      <c r="U32" s="294">
        <f t="shared" si="66"/>
        <v>0</v>
      </c>
      <c r="V32" s="293">
        <f t="shared" si="66"/>
        <v>0</v>
      </c>
      <c r="W32" s="301">
        <f t="shared" si="66"/>
        <v>0</v>
      </c>
      <c r="X32" s="294">
        <f t="shared" si="66"/>
        <v>0</v>
      </c>
    </row>
    <row r="33" spans="1:24" s="25" customFormat="1" ht="15.5" thickBot="1">
      <c r="A33" s="225" t="s">
        <v>176</v>
      </c>
      <c r="B33" s="226"/>
      <c r="C33" s="227">
        <v>22</v>
      </c>
      <c r="D33" s="302"/>
      <c r="E33" s="303"/>
      <c r="F33" s="303"/>
      <c r="G33" s="304"/>
      <c r="H33" s="304"/>
      <c r="I33" s="304"/>
      <c r="J33" s="304"/>
      <c r="K33" s="304"/>
      <c r="L33" s="304"/>
      <c r="M33" s="304"/>
      <c r="N33" s="304"/>
      <c r="O33" s="304"/>
      <c r="P33" s="304"/>
      <c r="Q33" s="304"/>
      <c r="R33" s="304"/>
      <c r="S33" s="304"/>
      <c r="T33" s="304"/>
      <c r="U33" s="304"/>
      <c r="V33" s="304"/>
      <c r="W33" s="305"/>
      <c r="X33" s="228"/>
    </row>
    <row r="34" spans="1:24" s="25" customFormat="1" ht="27" customHeight="1">
      <c r="A34" s="363" t="s">
        <v>177</v>
      </c>
      <c r="B34" s="363"/>
      <c r="C34" s="363"/>
      <c r="D34" s="363"/>
      <c r="E34" s="363"/>
      <c r="F34" s="363"/>
      <c r="G34" s="363"/>
      <c r="H34" s="363"/>
      <c r="I34" s="363"/>
      <c r="J34" s="363"/>
      <c r="K34" s="363"/>
      <c r="L34" s="363"/>
      <c r="M34" s="363"/>
      <c r="N34" s="363"/>
      <c r="O34" s="363"/>
      <c r="P34" s="363"/>
      <c r="Q34" s="363"/>
      <c r="R34" s="363"/>
      <c r="S34" s="363"/>
      <c r="T34" s="363"/>
      <c r="U34" s="363"/>
      <c r="V34" s="363"/>
      <c r="W34" s="363"/>
      <c r="X34" s="363"/>
    </row>
    <row r="35" spans="1:24" s="25" customFormat="1" hidden="1">
      <c r="A35" s="198"/>
      <c r="B35" s="76"/>
      <c r="C35" s="76"/>
      <c r="D35" s="76"/>
      <c r="E35" s="76"/>
      <c r="F35" s="76"/>
      <c r="G35" s="4"/>
      <c r="H35" s="4"/>
      <c r="I35" s="4"/>
      <c r="J35" s="4"/>
      <c r="K35" s="4"/>
      <c r="L35" s="4"/>
      <c r="M35" s="4"/>
      <c r="N35" s="4"/>
      <c r="O35" s="4"/>
      <c r="P35" s="4"/>
      <c r="Q35" s="4"/>
      <c r="R35" s="4"/>
      <c r="S35" s="4"/>
      <c r="T35" s="4"/>
      <c r="U35" s="4"/>
      <c r="V35" s="4"/>
      <c r="W35" s="4"/>
      <c r="X35" s="4"/>
    </row>
    <row r="36" spans="1:24" s="25" customFormat="1" hidden="1">
      <c r="A36" s="229"/>
      <c r="B36" s="76"/>
      <c r="C36" s="76"/>
      <c r="D36" s="76"/>
      <c r="E36" s="76"/>
      <c r="F36" s="76"/>
      <c r="G36" s="4"/>
      <c r="H36" s="4"/>
      <c r="I36" s="4"/>
      <c r="J36" s="4"/>
      <c r="K36" s="4"/>
      <c r="L36" s="4"/>
      <c r="M36" s="4"/>
      <c r="N36" s="4"/>
      <c r="O36" s="4"/>
      <c r="P36" s="4"/>
      <c r="Q36" s="4"/>
      <c r="R36" s="4"/>
      <c r="S36" s="4"/>
      <c r="T36" s="4"/>
      <c r="U36" s="4"/>
      <c r="V36" s="4"/>
      <c r="W36" s="4"/>
      <c r="X36" s="4"/>
    </row>
    <row r="37" spans="1:24" s="25" customFormat="1" hidden="1">
      <c r="A37" s="230"/>
      <c r="B37" s="78"/>
      <c r="C37" s="78"/>
      <c r="D37" s="78"/>
      <c r="E37" s="78"/>
      <c r="F37" s="78"/>
    </row>
  </sheetData>
  <sheetProtection algorithmName="SHA-512" hashValue="2gt5ZuV/i8tA8wFlDCTe8xctHYsmXvJZMJO+EBdTyoqAoM+1TYZFGWa7Xun/8wceDzH0iPgglwtncutV84yt9A==" saltValue="tPZL/FY7hYJsBvH/VRCupw==" spinCount="100000" sheet="1" objects="1" scenarios="1"/>
  <mergeCells count="23">
    <mergeCell ref="A1:C1"/>
    <mergeCell ref="D1:G1"/>
    <mergeCell ref="A2:C2"/>
    <mergeCell ref="D2:G2"/>
    <mergeCell ref="A3:C3"/>
    <mergeCell ref="E3:F3"/>
    <mergeCell ref="A4:C4"/>
    <mergeCell ref="D4:G4"/>
    <mergeCell ref="A5:C5"/>
    <mergeCell ref="D5:G5"/>
    <mergeCell ref="A7:G7"/>
    <mergeCell ref="A19:A25"/>
    <mergeCell ref="A26:A32"/>
    <mergeCell ref="A34:X34"/>
    <mergeCell ref="J9:L9"/>
    <mergeCell ref="M9:O9"/>
    <mergeCell ref="P9:R9"/>
    <mergeCell ref="S9:U9"/>
    <mergeCell ref="V9:X9"/>
    <mergeCell ref="A12:A18"/>
    <mergeCell ref="A9:C11"/>
    <mergeCell ref="D9:F9"/>
    <mergeCell ref="G9:I9"/>
  </mergeCells>
  <pageMargins left="0.7" right="0.7" top="0.75" bottom="0.75" header="0.3" footer="0.3"/>
  <pageSetup paperSize="9" orientation="portrait" r:id="rId1"/>
  <headerFooter>
    <oddHeader>&amp;R&amp;"Myriad Pro Light"&amp;11&amp;K000000MFSA-CONFIDENTIAL&amp;1#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14E87-9A02-4293-A52D-1543D942261D}">
  <sheetPr codeName="Sheet1"/>
  <dimension ref="A1:H36"/>
  <sheetViews>
    <sheetView zoomScale="90" zoomScaleNormal="90" workbookViewId="0">
      <selection activeCell="C21" sqref="C21"/>
    </sheetView>
  </sheetViews>
  <sheetFormatPr defaultColWidth="8.7265625" defaultRowHeight="14.5"/>
  <cols>
    <col min="1" max="1" width="5.54296875" style="31" bestFit="1" customWidth="1"/>
    <col min="2" max="2" width="37.54296875" style="31" customWidth="1"/>
    <col min="3" max="3" width="18.26953125" style="31" customWidth="1"/>
    <col min="4" max="4" width="17.54296875" style="31" customWidth="1"/>
    <col min="5" max="5" width="15.7265625" style="31" customWidth="1"/>
    <col min="6" max="6" width="8.7265625" style="31"/>
    <col min="7" max="7" width="58.453125" style="30" bestFit="1" customWidth="1"/>
    <col min="8" max="8" width="14.26953125" style="30" bestFit="1" customWidth="1"/>
    <col min="9" max="16384" width="8.7265625" style="31"/>
  </cols>
  <sheetData>
    <row r="1" spans="1:8">
      <c r="A1" s="47" t="s">
        <v>0</v>
      </c>
      <c r="B1" s="48"/>
      <c r="C1" s="380">
        <f>'Cover Sheet'!C15</f>
        <v>0</v>
      </c>
      <c r="D1" s="380"/>
      <c r="E1" s="380"/>
      <c r="F1" s="45"/>
    </row>
    <row r="2" spans="1:8">
      <c r="A2" s="47" t="s">
        <v>1</v>
      </c>
      <c r="B2" s="48"/>
      <c r="C2" s="317" t="s">
        <v>2</v>
      </c>
      <c r="D2" s="318"/>
      <c r="E2" s="319"/>
      <c r="F2" s="45"/>
    </row>
    <row r="3" spans="1:8">
      <c r="A3" s="47" t="s">
        <v>3</v>
      </c>
      <c r="B3" s="48"/>
      <c r="C3" s="49">
        <f>'Cover Sheet'!C25</f>
        <v>0</v>
      </c>
      <c r="D3" s="50" t="s">
        <v>4</v>
      </c>
      <c r="E3" s="49">
        <f>'Cover Sheet'!C26</f>
        <v>0</v>
      </c>
      <c r="F3" s="45"/>
    </row>
    <row r="4" spans="1:8">
      <c r="A4" s="47" t="s">
        <v>5</v>
      </c>
      <c r="B4" s="48"/>
      <c r="C4" s="381" t="s">
        <v>6</v>
      </c>
      <c r="D4" s="381"/>
      <c r="E4" s="381"/>
      <c r="F4" s="45"/>
    </row>
    <row r="5" spans="1:8">
      <c r="A5" s="47" t="s">
        <v>7</v>
      </c>
      <c r="B5" s="48"/>
      <c r="C5" s="381" t="s">
        <v>178</v>
      </c>
      <c r="D5" s="381"/>
      <c r="E5" s="381"/>
      <c r="F5" s="45"/>
    </row>
    <row r="6" spans="1:8">
      <c r="A6" s="4"/>
      <c r="B6" s="4"/>
      <c r="C6" s="4"/>
      <c r="D6" s="4"/>
      <c r="E6" s="4"/>
      <c r="F6" s="45"/>
    </row>
    <row r="7" spans="1:8" ht="14.5" customHeight="1">
      <c r="A7" s="382" t="s">
        <v>8</v>
      </c>
      <c r="B7" s="383"/>
      <c r="C7" s="383"/>
      <c r="D7" s="383"/>
      <c r="E7" s="384"/>
      <c r="F7" s="45"/>
    </row>
    <row r="8" spans="1:8">
      <c r="A8" s="4"/>
      <c r="B8" s="4"/>
      <c r="C8" s="4"/>
      <c r="D8" s="4"/>
      <c r="E8" s="4"/>
      <c r="F8" s="45"/>
      <c r="H8" s="32"/>
    </row>
    <row r="9" spans="1:8">
      <c r="A9" s="5"/>
      <c r="B9" s="6"/>
      <c r="C9" s="7"/>
      <c r="D9" s="8"/>
      <c r="E9" s="27" t="s">
        <v>9</v>
      </c>
      <c r="F9" s="45"/>
      <c r="H9" s="33"/>
    </row>
    <row r="10" spans="1:8">
      <c r="A10" s="10"/>
      <c r="B10" s="11" t="s">
        <v>10</v>
      </c>
      <c r="C10" s="12"/>
      <c r="D10" s="13"/>
      <c r="E10" s="27" t="s">
        <v>11</v>
      </c>
      <c r="F10" s="45"/>
      <c r="G10" s="34"/>
      <c r="H10" s="35"/>
    </row>
    <row r="11" spans="1:8">
      <c r="A11" s="14">
        <v>1.1000000000000001</v>
      </c>
      <c r="B11" s="53" t="s">
        <v>182</v>
      </c>
      <c r="C11" s="12"/>
      <c r="D11" s="13"/>
      <c r="E11" s="57">
        <v>0</v>
      </c>
      <c r="F11" s="45"/>
      <c r="G11" s="34"/>
      <c r="H11" s="35"/>
    </row>
    <row r="12" spans="1:8">
      <c r="A12" s="10">
        <v>1.1100000000000001</v>
      </c>
      <c r="B12" s="53" t="s">
        <v>183</v>
      </c>
      <c r="C12" s="12"/>
      <c r="D12" s="13"/>
      <c r="E12" s="57">
        <v>0</v>
      </c>
      <c r="F12" s="45"/>
      <c r="G12" s="34"/>
      <c r="H12" s="35"/>
    </row>
    <row r="13" spans="1:8">
      <c r="A13" s="14">
        <v>1</v>
      </c>
      <c r="B13" s="377" t="s">
        <v>26</v>
      </c>
      <c r="C13" s="378"/>
      <c r="D13" s="379"/>
      <c r="E13" s="27">
        <f>SUM(E11:E12)</f>
        <v>0</v>
      </c>
      <c r="F13" s="46" t="s">
        <v>17</v>
      </c>
      <c r="H13" s="35"/>
    </row>
    <row r="14" spans="1:8">
      <c r="A14" s="385"/>
      <c r="B14" s="386"/>
      <c r="C14" s="386"/>
      <c r="D14" s="386"/>
      <c r="E14" s="386"/>
      <c r="F14" s="45"/>
      <c r="G14" s="36"/>
      <c r="H14" s="37"/>
    </row>
    <row r="15" spans="1:8" ht="14.5" customHeight="1">
      <c r="A15" s="51">
        <v>2.1</v>
      </c>
      <c r="B15" s="387" t="s">
        <v>29</v>
      </c>
      <c r="C15" s="388"/>
      <c r="D15" s="389"/>
      <c r="E15" s="57">
        <v>0</v>
      </c>
      <c r="F15" s="45"/>
      <c r="G15" s="38"/>
      <c r="H15" s="35"/>
    </row>
    <row r="16" spans="1:8" ht="14.5" customHeight="1">
      <c r="A16" s="51">
        <v>2.11</v>
      </c>
      <c r="B16" s="387" t="s">
        <v>184</v>
      </c>
      <c r="C16" s="388"/>
      <c r="D16" s="389"/>
      <c r="E16" s="57">
        <v>0</v>
      </c>
      <c r="F16" s="45"/>
      <c r="G16" s="38"/>
      <c r="H16" s="35"/>
    </row>
    <row r="17" spans="1:8" ht="14.5" customHeight="1">
      <c r="A17" s="51">
        <v>2.12</v>
      </c>
      <c r="B17" s="387" t="s">
        <v>185</v>
      </c>
      <c r="C17" s="388"/>
      <c r="D17" s="389"/>
      <c r="E17" s="57">
        <v>0</v>
      </c>
      <c r="F17" s="45"/>
      <c r="G17" s="38"/>
      <c r="H17" s="35"/>
    </row>
    <row r="18" spans="1:8" ht="14.5" customHeight="1">
      <c r="A18" s="51">
        <v>2.13</v>
      </c>
      <c r="B18" s="387" t="s">
        <v>186</v>
      </c>
      <c r="C18" s="388"/>
      <c r="D18" s="389"/>
      <c r="E18" s="57">
        <v>0</v>
      </c>
      <c r="F18" s="45"/>
      <c r="G18" s="38"/>
      <c r="H18" s="35"/>
    </row>
    <row r="19" spans="1:8">
      <c r="A19" s="51">
        <v>2.14</v>
      </c>
      <c r="B19" s="387" t="s">
        <v>187</v>
      </c>
      <c r="C19" s="388"/>
      <c r="D19" s="389"/>
      <c r="E19" s="58">
        <v>0</v>
      </c>
      <c r="F19" s="46"/>
    </row>
    <row r="20" spans="1:8">
      <c r="A20" s="52">
        <v>2</v>
      </c>
      <c r="B20" s="377" t="s">
        <v>27</v>
      </c>
      <c r="C20" s="378"/>
      <c r="D20" s="379"/>
      <c r="E20" s="27">
        <f>SUM(E15:E19)</f>
        <v>0</v>
      </c>
      <c r="F20" s="46" t="s">
        <v>17</v>
      </c>
    </row>
    <row r="21" spans="1:8" ht="29.15" customHeight="1">
      <c r="A21" s="52"/>
      <c r="B21" s="16"/>
      <c r="C21" s="17"/>
      <c r="D21" s="17"/>
      <c r="E21" s="231"/>
      <c r="F21" s="45"/>
    </row>
    <row r="22" spans="1:8">
      <c r="A22" s="52">
        <v>3</v>
      </c>
      <c r="B22" s="377" t="s">
        <v>12</v>
      </c>
      <c r="C22" s="378"/>
      <c r="D22" s="379"/>
      <c r="E22" s="232">
        <f>E13-E20</f>
        <v>0</v>
      </c>
      <c r="F22" s="46" t="s">
        <v>17</v>
      </c>
    </row>
    <row r="23" spans="1:8">
      <c r="A23" s="385"/>
      <c r="B23" s="386"/>
      <c r="C23" s="386"/>
      <c r="D23" s="386"/>
      <c r="E23" s="386"/>
      <c r="F23" s="45"/>
    </row>
    <row r="24" spans="1:8">
      <c r="A24" s="14">
        <v>4.0999999999999996</v>
      </c>
      <c r="B24" s="387" t="s">
        <v>188</v>
      </c>
      <c r="C24" s="388"/>
      <c r="D24" s="389"/>
      <c r="E24" s="58">
        <v>0</v>
      </c>
      <c r="F24" s="46"/>
    </row>
    <row r="25" spans="1:8">
      <c r="A25" s="14">
        <v>4.1100000000000003</v>
      </c>
      <c r="B25" s="387" t="s">
        <v>189</v>
      </c>
      <c r="C25" s="388"/>
      <c r="D25" s="389"/>
      <c r="E25" s="58">
        <v>0</v>
      </c>
      <c r="F25" s="46"/>
    </row>
    <row r="26" spans="1:8">
      <c r="A26" s="14">
        <v>4.12</v>
      </c>
      <c r="B26" s="54" t="s">
        <v>190</v>
      </c>
      <c r="C26" s="55"/>
      <c r="D26" s="56"/>
      <c r="E26" s="58">
        <v>0</v>
      </c>
      <c r="F26" s="46"/>
    </row>
    <row r="27" spans="1:8">
      <c r="A27" s="14">
        <v>4.13</v>
      </c>
      <c r="B27" s="54" t="s">
        <v>191</v>
      </c>
      <c r="C27" s="55"/>
      <c r="D27" s="56"/>
      <c r="E27" s="58">
        <v>0</v>
      </c>
      <c r="F27" s="46"/>
    </row>
    <row r="28" spans="1:8">
      <c r="A28" s="14">
        <v>4.1399999999999997</v>
      </c>
      <c r="B28" s="54" t="s">
        <v>192</v>
      </c>
      <c r="C28" s="55"/>
      <c r="D28" s="56"/>
      <c r="E28" s="58">
        <v>0</v>
      </c>
      <c r="F28" s="46"/>
    </row>
    <row r="29" spans="1:8">
      <c r="A29" s="14">
        <v>4.1500000000000004</v>
      </c>
      <c r="B29" s="387" t="s">
        <v>193</v>
      </c>
      <c r="C29" s="388"/>
      <c r="D29" s="389"/>
      <c r="E29" s="58">
        <v>0</v>
      </c>
      <c r="F29" s="46"/>
    </row>
    <row r="30" spans="1:8">
      <c r="A30" s="14">
        <v>4</v>
      </c>
      <c r="B30" s="377" t="s">
        <v>194</v>
      </c>
      <c r="C30" s="378"/>
      <c r="D30" s="379"/>
      <c r="E30" s="27">
        <f>SUM(E24:E29)</f>
        <v>0</v>
      </c>
      <c r="F30" s="46" t="s">
        <v>17</v>
      </c>
    </row>
    <row r="31" spans="1:8">
      <c r="A31" s="385"/>
      <c r="B31" s="386"/>
      <c r="C31" s="386"/>
      <c r="D31" s="386"/>
      <c r="E31" s="386"/>
      <c r="F31" s="45"/>
    </row>
    <row r="32" spans="1:8">
      <c r="A32" s="14">
        <v>5</v>
      </c>
      <c r="B32" s="393" t="s">
        <v>13</v>
      </c>
      <c r="C32" s="394"/>
      <c r="D32" s="395"/>
      <c r="E32" s="232">
        <f>E22-E30</f>
        <v>0</v>
      </c>
      <c r="F32" s="46" t="s">
        <v>17</v>
      </c>
    </row>
    <row r="33" spans="1:6">
      <c r="A33" s="385"/>
      <c r="B33" s="386"/>
      <c r="C33" s="386"/>
      <c r="D33" s="386"/>
      <c r="E33" s="386"/>
      <c r="F33" s="45"/>
    </row>
    <row r="34" spans="1:6">
      <c r="A34" s="18"/>
      <c r="B34" s="16" t="s">
        <v>14</v>
      </c>
      <c r="C34" s="17"/>
      <c r="D34" s="17"/>
      <c r="E34" s="19"/>
      <c r="F34" s="45"/>
    </row>
    <row r="35" spans="1:6" ht="27" customHeight="1">
      <c r="A35" s="20" t="s">
        <v>15</v>
      </c>
      <c r="B35" s="390" t="s">
        <v>16</v>
      </c>
      <c r="C35" s="391"/>
      <c r="D35" s="391"/>
      <c r="E35" s="392"/>
      <c r="F35" s="45"/>
    </row>
    <row r="36" spans="1:6">
      <c r="A36" s="21"/>
      <c r="B36" s="22"/>
      <c r="C36" s="22"/>
      <c r="D36" s="22"/>
      <c r="E36" s="22"/>
      <c r="F36" s="45"/>
    </row>
  </sheetData>
  <sheetProtection algorithmName="SHA-512" hashValue="uwGmNvvR9ENP6eOF6JyUvuLbVPXGx/wPLlaZXG3wzG838dSIa8gO6FVR83OQAqWb40CXkBjMNJPv2sQUSWtt3A==" saltValue="bIwO8C0A3yfg8qIl57bIDQ==" spinCount="100000" sheet="1" objects="1" scenarios="1"/>
  <mergeCells count="23">
    <mergeCell ref="B30:D30"/>
    <mergeCell ref="A31:E31"/>
    <mergeCell ref="B25:D25"/>
    <mergeCell ref="A33:E33"/>
    <mergeCell ref="B35:E35"/>
    <mergeCell ref="B32:D32"/>
    <mergeCell ref="B20:D20"/>
    <mergeCell ref="B22:D22"/>
    <mergeCell ref="A23:E23"/>
    <mergeCell ref="B24:D24"/>
    <mergeCell ref="B29:D29"/>
    <mergeCell ref="A14:E14"/>
    <mergeCell ref="B15:D15"/>
    <mergeCell ref="B19:D19"/>
    <mergeCell ref="B16:D16"/>
    <mergeCell ref="B17:D17"/>
    <mergeCell ref="B18:D18"/>
    <mergeCell ref="B13:D13"/>
    <mergeCell ref="C1:E1"/>
    <mergeCell ref="C2:E2"/>
    <mergeCell ref="C4:E4"/>
    <mergeCell ref="C5:E5"/>
    <mergeCell ref="A7:E7"/>
  </mergeCells>
  <conditionalFormatting sqref="E32">
    <cfRule type="expression" dxfId="8" priority="4">
      <formula>#REF!=0</formula>
    </cfRule>
  </conditionalFormatting>
  <conditionalFormatting sqref="E22">
    <cfRule type="expression" dxfId="7" priority="3">
      <formula>#REF!=0</formula>
    </cfRule>
  </conditionalFormatting>
  <conditionalFormatting sqref="E20">
    <cfRule type="expression" dxfId="6" priority="2">
      <formula>#REF!=0</formula>
    </cfRule>
  </conditionalFormatting>
  <conditionalFormatting sqref="E30">
    <cfRule type="expression" dxfId="5" priority="1">
      <formula>#REF!=0</formula>
    </cfRule>
  </conditionalFormatting>
  <pageMargins left="0.7" right="0.7" top="0.75" bottom="0.75" header="0.3" footer="0.3"/>
  <pageSetup paperSize="9" orientation="portrait" r:id="rId1"/>
  <headerFooter>
    <oddHeader>&amp;R&amp;"Myriad Pro Light"&amp;11&amp;K000000MFSA-CONFIDENTIAL&amp;1#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63739-E700-4202-B0BC-6DFF6EC425C3}">
  <sheetPr codeName="Sheet2"/>
  <dimension ref="A1:F36"/>
  <sheetViews>
    <sheetView topLeftCell="A19" zoomScale="90" zoomScaleNormal="90" workbookViewId="0">
      <selection activeCell="D26" sqref="D26"/>
    </sheetView>
  </sheetViews>
  <sheetFormatPr defaultColWidth="8.7265625" defaultRowHeight="14.5"/>
  <cols>
    <col min="1" max="1" width="5.54296875" style="31" bestFit="1" customWidth="1"/>
    <col min="2" max="2" width="32.453125" style="31" customWidth="1"/>
    <col min="3" max="3" width="18.7265625" style="31" customWidth="1"/>
    <col min="4" max="4" width="19.7265625" style="31" customWidth="1"/>
    <col min="5" max="5" width="17" style="31" customWidth="1"/>
    <col min="6" max="16384" width="8.7265625" style="31"/>
  </cols>
  <sheetData>
    <row r="1" spans="1:6">
      <c r="A1" s="47" t="s">
        <v>0</v>
      </c>
      <c r="B1" s="48"/>
      <c r="C1" s="380">
        <f>'Cover Sheet'!C15</f>
        <v>0</v>
      </c>
      <c r="D1" s="380"/>
      <c r="E1" s="380"/>
      <c r="F1" s="45"/>
    </row>
    <row r="2" spans="1:6">
      <c r="A2" s="47" t="s">
        <v>1</v>
      </c>
      <c r="B2" s="48"/>
      <c r="C2" s="317" t="s">
        <v>28</v>
      </c>
      <c r="D2" s="318"/>
      <c r="E2" s="319"/>
      <c r="F2" s="45"/>
    </row>
    <row r="3" spans="1:6">
      <c r="A3" s="47" t="s">
        <v>3</v>
      </c>
      <c r="B3" s="48"/>
      <c r="C3" s="49">
        <f>'Cover Sheet'!C25</f>
        <v>0</v>
      </c>
      <c r="D3" s="50" t="s">
        <v>4</v>
      </c>
      <c r="E3" s="49">
        <f>'Cover Sheet'!C26</f>
        <v>0</v>
      </c>
      <c r="F3" s="45"/>
    </row>
    <row r="4" spans="1:6">
      <c r="A4" s="47" t="s">
        <v>5</v>
      </c>
      <c r="B4" s="48"/>
      <c r="C4" s="381" t="s">
        <v>6</v>
      </c>
      <c r="D4" s="381"/>
      <c r="E4" s="381"/>
      <c r="F4" s="45"/>
    </row>
    <row r="5" spans="1:6">
      <c r="A5" s="47" t="s">
        <v>7</v>
      </c>
      <c r="B5" s="48"/>
      <c r="C5" s="381" t="s">
        <v>179</v>
      </c>
      <c r="D5" s="381"/>
      <c r="E5" s="381"/>
      <c r="F5" s="45"/>
    </row>
    <row r="6" spans="1:6">
      <c r="A6" s="4"/>
      <c r="B6" s="4"/>
      <c r="C6" s="4"/>
      <c r="D6" s="4"/>
      <c r="E6" s="4"/>
      <c r="F6" s="45"/>
    </row>
    <row r="7" spans="1:6" ht="14.5" customHeight="1">
      <c r="A7" s="396" t="s">
        <v>18</v>
      </c>
      <c r="B7" s="396"/>
      <c r="C7" s="396"/>
      <c r="D7" s="396"/>
      <c r="E7" s="396"/>
      <c r="F7" s="45"/>
    </row>
    <row r="8" spans="1:6">
      <c r="A8" s="4"/>
      <c r="B8" s="4"/>
      <c r="C8" s="4"/>
      <c r="D8" s="4"/>
      <c r="E8" s="4"/>
      <c r="F8" s="45"/>
    </row>
    <row r="9" spans="1:6">
      <c r="A9" s="5"/>
      <c r="B9" s="6"/>
      <c r="C9" s="7"/>
      <c r="D9" s="8"/>
      <c r="E9" s="27" t="s">
        <v>9</v>
      </c>
      <c r="F9" s="45"/>
    </row>
    <row r="10" spans="1:6">
      <c r="A10" s="10"/>
      <c r="B10" s="11" t="s">
        <v>10</v>
      </c>
      <c r="C10" s="12"/>
      <c r="D10" s="13"/>
      <c r="E10" s="27" t="s">
        <v>11</v>
      </c>
      <c r="F10" s="45"/>
    </row>
    <row r="11" spans="1:6">
      <c r="A11" s="14">
        <v>1.1000000000000001</v>
      </c>
      <c r="B11" s="53" t="s">
        <v>182</v>
      </c>
      <c r="C11" s="12"/>
      <c r="D11" s="13"/>
      <c r="E11" s="57">
        <v>0</v>
      </c>
      <c r="F11" s="45"/>
    </row>
    <row r="12" spans="1:6">
      <c r="A12" s="10">
        <v>1.1100000000000001</v>
      </c>
      <c r="B12" s="53" t="s">
        <v>183</v>
      </c>
      <c r="C12" s="12"/>
      <c r="D12" s="13"/>
      <c r="E12" s="57">
        <v>0</v>
      </c>
      <c r="F12" s="45"/>
    </row>
    <row r="13" spans="1:6">
      <c r="A13" s="14">
        <v>1</v>
      </c>
      <c r="B13" s="377" t="s">
        <v>26</v>
      </c>
      <c r="C13" s="378"/>
      <c r="D13" s="379"/>
      <c r="E13" s="27">
        <f>SUM(E11:E12)</f>
        <v>0</v>
      </c>
      <c r="F13" s="46" t="s">
        <v>17</v>
      </c>
    </row>
    <row r="14" spans="1:6">
      <c r="A14" s="385"/>
      <c r="B14" s="386"/>
      <c r="C14" s="386"/>
      <c r="D14" s="386"/>
      <c r="E14" s="386"/>
      <c r="F14" s="45"/>
    </row>
    <row r="15" spans="1:6">
      <c r="A15" s="51">
        <v>2.1</v>
      </c>
      <c r="B15" s="387" t="s">
        <v>29</v>
      </c>
      <c r="C15" s="388"/>
      <c r="D15" s="389"/>
      <c r="E15" s="57">
        <v>0</v>
      </c>
      <c r="F15" s="45"/>
    </row>
    <row r="16" spans="1:6">
      <c r="A16" s="51">
        <v>2.11</v>
      </c>
      <c r="B16" s="387" t="s">
        <v>184</v>
      </c>
      <c r="C16" s="388"/>
      <c r="D16" s="389"/>
      <c r="E16" s="57">
        <v>0</v>
      </c>
      <c r="F16" s="45"/>
    </row>
    <row r="17" spans="1:6">
      <c r="A17" s="51">
        <v>2.12</v>
      </c>
      <c r="B17" s="387" t="s">
        <v>185</v>
      </c>
      <c r="C17" s="388"/>
      <c r="D17" s="389"/>
      <c r="E17" s="57">
        <v>0</v>
      </c>
      <c r="F17" s="45"/>
    </row>
    <row r="18" spans="1:6">
      <c r="A18" s="51">
        <v>2.13</v>
      </c>
      <c r="B18" s="387" t="s">
        <v>186</v>
      </c>
      <c r="C18" s="388"/>
      <c r="D18" s="389"/>
      <c r="E18" s="57">
        <v>0</v>
      </c>
      <c r="F18" s="45"/>
    </row>
    <row r="19" spans="1:6">
      <c r="A19" s="51">
        <v>2.14</v>
      </c>
      <c r="B19" s="387" t="s">
        <v>187</v>
      </c>
      <c r="C19" s="388"/>
      <c r="D19" s="389"/>
      <c r="E19" s="58">
        <v>0</v>
      </c>
      <c r="F19" s="46"/>
    </row>
    <row r="20" spans="1:6" ht="14.5" customHeight="1">
      <c r="A20" s="52">
        <v>2</v>
      </c>
      <c r="B20" s="377" t="s">
        <v>27</v>
      </c>
      <c r="C20" s="378"/>
      <c r="D20" s="379"/>
      <c r="E20" s="27">
        <f>SUM(E15:E19)</f>
        <v>0</v>
      </c>
      <c r="F20" s="46" t="s">
        <v>17</v>
      </c>
    </row>
    <row r="21" spans="1:6">
      <c r="A21" s="52"/>
      <c r="B21" s="16"/>
      <c r="C21" s="17"/>
      <c r="D21" s="17"/>
      <c r="E21" s="231"/>
      <c r="F21" s="45"/>
    </row>
    <row r="22" spans="1:6">
      <c r="A22" s="52">
        <v>3</v>
      </c>
      <c r="B22" s="377" t="s">
        <v>12</v>
      </c>
      <c r="C22" s="378"/>
      <c r="D22" s="379"/>
      <c r="E22" s="232">
        <f>E13-E20</f>
        <v>0</v>
      </c>
      <c r="F22" s="46" t="s">
        <v>17</v>
      </c>
    </row>
    <row r="23" spans="1:6">
      <c r="A23" s="385"/>
      <c r="B23" s="386"/>
      <c r="C23" s="386"/>
      <c r="D23" s="386"/>
      <c r="E23" s="386"/>
      <c r="F23" s="45"/>
    </row>
    <row r="24" spans="1:6">
      <c r="A24" s="14">
        <v>4.0999999999999996</v>
      </c>
      <c r="B24" s="387" t="s">
        <v>188</v>
      </c>
      <c r="C24" s="388"/>
      <c r="D24" s="389"/>
      <c r="E24" s="58">
        <v>0</v>
      </c>
      <c r="F24" s="46"/>
    </row>
    <row r="25" spans="1:6" ht="15" customHeight="1">
      <c r="A25" s="14">
        <v>4.1100000000000003</v>
      </c>
      <c r="B25" s="387" t="s">
        <v>189</v>
      </c>
      <c r="C25" s="388"/>
      <c r="D25" s="389"/>
      <c r="E25" s="58">
        <v>0</v>
      </c>
      <c r="F25" s="46"/>
    </row>
    <row r="26" spans="1:6">
      <c r="A26" s="14">
        <v>4.12</v>
      </c>
      <c r="B26" s="54" t="s">
        <v>190</v>
      </c>
      <c r="C26" s="55"/>
      <c r="D26" s="56"/>
      <c r="E26" s="58">
        <v>0</v>
      </c>
      <c r="F26" s="46"/>
    </row>
    <row r="27" spans="1:6">
      <c r="A27" s="14">
        <v>4.13</v>
      </c>
      <c r="B27" s="54" t="s">
        <v>191</v>
      </c>
      <c r="C27" s="55"/>
      <c r="D27" s="56"/>
      <c r="E27" s="58">
        <v>0</v>
      </c>
      <c r="F27" s="46"/>
    </row>
    <row r="28" spans="1:6">
      <c r="A28" s="14">
        <v>4.1399999999999997</v>
      </c>
      <c r="B28" s="54" t="s">
        <v>192</v>
      </c>
      <c r="C28" s="55"/>
      <c r="D28" s="56"/>
      <c r="E28" s="58">
        <v>0</v>
      </c>
      <c r="F28" s="46"/>
    </row>
    <row r="29" spans="1:6">
      <c r="A29" s="14">
        <v>4.1500000000000004</v>
      </c>
      <c r="B29" s="387" t="s">
        <v>193</v>
      </c>
      <c r="C29" s="388"/>
      <c r="D29" s="389"/>
      <c r="E29" s="58">
        <v>0</v>
      </c>
      <c r="F29" s="46"/>
    </row>
    <row r="30" spans="1:6">
      <c r="A30" s="14">
        <v>4</v>
      </c>
      <c r="B30" s="377" t="s">
        <v>194</v>
      </c>
      <c r="C30" s="378"/>
      <c r="D30" s="379"/>
      <c r="E30" s="27">
        <f>SUM(E24:E29)</f>
        <v>0</v>
      </c>
      <c r="F30" s="46" t="s">
        <v>17</v>
      </c>
    </row>
    <row r="31" spans="1:6" ht="29.15" customHeight="1">
      <c r="A31" s="385"/>
      <c r="B31" s="386"/>
      <c r="C31" s="386"/>
      <c r="D31" s="386"/>
      <c r="E31" s="386"/>
      <c r="F31" s="45"/>
    </row>
    <row r="32" spans="1:6">
      <c r="A32" s="14">
        <v>5</v>
      </c>
      <c r="B32" s="393" t="s">
        <v>20</v>
      </c>
      <c r="C32" s="394"/>
      <c r="D32" s="395"/>
      <c r="E32" s="232">
        <f>E22-E30</f>
        <v>0</v>
      </c>
      <c r="F32" s="46" t="s">
        <v>17</v>
      </c>
    </row>
    <row r="33" spans="1:6">
      <c r="A33" s="385"/>
      <c r="B33" s="386"/>
      <c r="C33" s="386"/>
      <c r="D33" s="386"/>
      <c r="E33" s="386"/>
      <c r="F33" s="45"/>
    </row>
    <row r="34" spans="1:6">
      <c r="A34" s="18"/>
      <c r="B34" s="16" t="s">
        <v>14</v>
      </c>
      <c r="C34" s="17"/>
      <c r="D34" s="17"/>
      <c r="E34" s="19"/>
      <c r="F34" s="45"/>
    </row>
    <row r="35" spans="1:6" ht="27" customHeight="1">
      <c r="A35" s="20" t="s">
        <v>15</v>
      </c>
      <c r="B35" s="390" t="s">
        <v>16</v>
      </c>
      <c r="C35" s="391"/>
      <c r="D35" s="391"/>
      <c r="E35" s="392"/>
      <c r="F35" s="45"/>
    </row>
    <row r="36" spans="1:6">
      <c r="A36" s="21"/>
      <c r="B36" s="22"/>
      <c r="C36" s="22"/>
      <c r="D36" s="22"/>
      <c r="E36" s="22"/>
      <c r="F36" s="45"/>
    </row>
  </sheetData>
  <sheetProtection algorithmName="SHA-512" hashValue="xoyx5DhwWUA0rP4aXyExWGGa3pgEXgw/NaTZhwoVKgqbncpArv3zIc5b9FZm+mRp/xOXoQNRQQHRohSgZyH3cg==" saltValue="gTInOmj7RFyA0ViQHCSS3A==" spinCount="100000" sheet="1" objects="1" scenarios="1"/>
  <mergeCells count="23">
    <mergeCell ref="B17:D17"/>
    <mergeCell ref="B19:D19"/>
    <mergeCell ref="C1:E1"/>
    <mergeCell ref="C2:E2"/>
    <mergeCell ref="C4:E4"/>
    <mergeCell ref="C5:E5"/>
    <mergeCell ref="A14:E14"/>
    <mergeCell ref="A7:E7"/>
    <mergeCell ref="B13:D13"/>
    <mergeCell ref="B15:D15"/>
    <mergeCell ref="B16:D16"/>
    <mergeCell ref="B18:D18"/>
    <mergeCell ref="B35:E35"/>
    <mergeCell ref="B30:D30"/>
    <mergeCell ref="B29:D29"/>
    <mergeCell ref="A31:E31"/>
    <mergeCell ref="B20:D20"/>
    <mergeCell ref="B22:D22"/>
    <mergeCell ref="B25:D25"/>
    <mergeCell ref="B32:D32"/>
    <mergeCell ref="A33:E33"/>
    <mergeCell ref="B24:D24"/>
    <mergeCell ref="A23:E23"/>
  </mergeCells>
  <conditionalFormatting sqref="E32">
    <cfRule type="expression" dxfId="4" priority="4">
      <formula>#REF!=0</formula>
    </cfRule>
  </conditionalFormatting>
  <conditionalFormatting sqref="E22">
    <cfRule type="expression" dxfId="3" priority="3">
      <formula>#REF!=0</formula>
    </cfRule>
  </conditionalFormatting>
  <conditionalFormatting sqref="E20">
    <cfRule type="expression" dxfId="2" priority="2">
      <formula>#REF!=0</formula>
    </cfRule>
  </conditionalFormatting>
  <conditionalFormatting sqref="E30">
    <cfRule type="expression" dxfId="1" priority="1">
      <formula>#REF!=0</formula>
    </cfRule>
  </conditionalFormatting>
  <pageMargins left="0.7" right="0.7" top="0.75" bottom="0.75" header="0.3" footer="0.3"/>
  <pageSetup paperSize="9" orientation="portrait" r:id="rId1"/>
  <headerFooter>
    <oddHeader>&amp;R&amp;"Myriad Pro Light"&amp;11&amp;K000000MFSA-CONFIDENTIAL&amp;1#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4C2FE-9D3A-4315-B1DC-570F249DB017}">
  <sheetPr codeName="Sheet3"/>
  <dimension ref="A1:I44"/>
  <sheetViews>
    <sheetView zoomScale="90" zoomScaleNormal="90" zoomScaleSheetLayoutView="100" workbookViewId="0">
      <selection activeCell="E40" sqref="E40"/>
    </sheetView>
  </sheetViews>
  <sheetFormatPr defaultColWidth="8.7265625" defaultRowHeight="14.5"/>
  <cols>
    <col min="1" max="1" width="5.453125" style="44" customWidth="1"/>
    <col min="2" max="2" width="38.26953125" style="44" customWidth="1"/>
    <col min="3" max="3" width="14.81640625" style="44" customWidth="1"/>
    <col min="4" max="4" width="19" style="44" customWidth="1"/>
    <col min="5" max="5" width="17.6328125" style="44" customWidth="1"/>
    <col min="6" max="7" width="8.7265625" style="31"/>
    <col min="8" max="8" width="37" style="31" bestFit="1" customWidth="1"/>
    <col min="9" max="16384" width="8.7265625" style="31"/>
  </cols>
  <sheetData>
    <row r="1" spans="1:9">
      <c r="A1" s="1" t="s">
        <v>0</v>
      </c>
      <c r="B1" s="24"/>
      <c r="C1" s="330">
        <f>'Cover Sheet'!C15</f>
        <v>0</v>
      </c>
      <c r="D1" s="330"/>
      <c r="E1" s="330"/>
      <c r="F1" s="45"/>
    </row>
    <row r="2" spans="1:9">
      <c r="A2" s="1" t="s">
        <v>1</v>
      </c>
      <c r="B2" s="24"/>
      <c r="C2" s="317">
        <f>'Cover Sheet'!C22</f>
        <v>0</v>
      </c>
      <c r="D2" s="318"/>
      <c r="E2" s="319"/>
      <c r="F2" s="45"/>
    </row>
    <row r="3" spans="1:9">
      <c r="A3" s="1" t="s">
        <v>3</v>
      </c>
      <c r="B3" s="24"/>
      <c r="C3" s="2">
        <f>'Cover Sheet'!C25</f>
        <v>0</v>
      </c>
      <c r="D3" s="3" t="s">
        <v>4</v>
      </c>
      <c r="E3" s="2">
        <f>'Cover Sheet'!C26</f>
        <v>0</v>
      </c>
      <c r="F3" s="45"/>
    </row>
    <row r="4" spans="1:9">
      <c r="A4" s="1" t="s">
        <v>5</v>
      </c>
      <c r="B4" s="24"/>
      <c r="C4" s="316" t="s">
        <v>6</v>
      </c>
      <c r="D4" s="316"/>
      <c r="E4" s="316"/>
      <c r="F4" s="45"/>
    </row>
    <row r="5" spans="1:9">
      <c r="A5" s="1" t="s">
        <v>7</v>
      </c>
      <c r="B5" s="24"/>
      <c r="C5" s="316" t="s">
        <v>180</v>
      </c>
      <c r="D5" s="316"/>
      <c r="E5" s="316"/>
      <c r="F5" s="45"/>
    </row>
    <row r="6" spans="1:9">
      <c r="A6" s="25"/>
      <c r="B6" s="4"/>
      <c r="C6" s="4"/>
      <c r="D6" s="4"/>
      <c r="E6" s="4"/>
      <c r="F6" s="45"/>
    </row>
    <row r="7" spans="1:9">
      <c r="A7" s="396" t="s">
        <v>19</v>
      </c>
      <c r="B7" s="396"/>
      <c r="C7" s="396"/>
      <c r="D7" s="396"/>
      <c r="E7" s="396"/>
      <c r="F7" s="45"/>
    </row>
    <row r="8" spans="1:9">
      <c r="A8" s="5"/>
      <c r="B8" s="5"/>
      <c r="C8" s="5"/>
      <c r="D8" s="5"/>
      <c r="E8" s="4"/>
      <c r="F8" s="45"/>
    </row>
    <row r="9" spans="1:9">
      <c r="A9" s="5"/>
      <c r="B9" s="5"/>
      <c r="C9" s="5"/>
      <c r="D9" s="5"/>
      <c r="E9" s="9" t="s">
        <v>9</v>
      </c>
      <c r="F9" s="45"/>
    </row>
    <row r="10" spans="1:9">
      <c r="A10" s="26"/>
      <c r="B10" s="406" t="s">
        <v>10</v>
      </c>
      <c r="C10" s="407"/>
      <c r="D10" s="408"/>
      <c r="E10" s="27" t="s">
        <v>11</v>
      </c>
      <c r="F10" s="45"/>
      <c r="H10" s="39"/>
      <c r="I10" s="40"/>
    </row>
    <row r="11" spans="1:9">
      <c r="A11" s="14">
        <v>1.1000000000000001</v>
      </c>
      <c r="B11" s="409" t="s">
        <v>13</v>
      </c>
      <c r="C11" s="410"/>
      <c r="D11" s="411"/>
      <c r="E11" s="15">
        <f>ANST05!E32</f>
        <v>0</v>
      </c>
      <c r="F11" s="45"/>
      <c r="H11" s="41"/>
      <c r="I11" s="42"/>
    </row>
    <row r="12" spans="1:9">
      <c r="A12" s="14">
        <v>1.1100000000000001</v>
      </c>
      <c r="B12" s="401" t="s">
        <v>20</v>
      </c>
      <c r="C12" s="401"/>
      <c r="D12" s="401"/>
      <c r="E12" s="28">
        <f>ANST06!E32</f>
        <v>0</v>
      </c>
      <c r="F12" s="45"/>
      <c r="H12" s="41"/>
      <c r="I12" s="42"/>
    </row>
    <row r="13" spans="1:9">
      <c r="A13" s="14"/>
      <c r="B13" s="402"/>
      <c r="C13" s="398"/>
      <c r="D13" s="399"/>
      <c r="E13" s="28"/>
      <c r="F13" s="45"/>
      <c r="H13" s="43"/>
      <c r="I13" s="42"/>
    </row>
    <row r="14" spans="1:9">
      <c r="A14" s="14">
        <v>1</v>
      </c>
      <c r="B14" s="400" t="s">
        <v>21</v>
      </c>
      <c r="C14" s="400"/>
      <c r="D14" s="400"/>
      <c r="E14" s="23">
        <f>SUM(E11:E12)</f>
        <v>0</v>
      </c>
      <c r="F14" s="46" t="s">
        <v>17</v>
      </c>
      <c r="H14" s="43"/>
      <c r="I14" s="42"/>
    </row>
    <row r="15" spans="1:9">
      <c r="A15" s="26"/>
      <c r="B15" s="386"/>
      <c r="C15" s="386"/>
      <c r="D15" s="386"/>
      <c r="E15" s="29"/>
      <c r="F15" s="45"/>
      <c r="H15" s="39"/>
      <c r="I15" s="40"/>
    </row>
    <row r="16" spans="1:9">
      <c r="A16" s="14">
        <v>2.1</v>
      </c>
      <c r="B16" s="403" t="s">
        <v>195</v>
      </c>
      <c r="C16" s="404"/>
      <c r="D16" s="405"/>
      <c r="E16" s="15">
        <v>0</v>
      </c>
      <c r="F16" s="45"/>
      <c r="H16" s="43"/>
      <c r="I16" s="42"/>
    </row>
    <row r="17" spans="1:9">
      <c r="A17" s="14">
        <v>2.11</v>
      </c>
      <c r="B17" s="403" t="s">
        <v>196</v>
      </c>
      <c r="C17" s="404"/>
      <c r="D17" s="405"/>
      <c r="E17" s="15">
        <v>0</v>
      </c>
      <c r="F17" s="45"/>
      <c r="H17" s="39"/>
      <c r="I17" s="40"/>
    </row>
    <row r="18" spans="1:9" ht="15" customHeight="1">
      <c r="A18" s="14">
        <v>2.12</v>
      </c>
      <c r="B18" s="402" t="s">
        <v>197</v>
      </c>
      <c r="C18" s="398"/>
      <c r="D18" s="399"/>
      <c r="E18" s="15">
        <v>0</v>
      </c>
      <c r="F18" s="45"/>
      <c r="H18" s="43"/>
      <c r="I18" s="42"/>
    </row>
    <row r="19" spans="1:9">
      <c r="A19" s="14">
        <v>2</v>
      </c>
      <c r="B19" s="412" t="s">
        <v>198</v>
      </c>
      <c r="C19" s="413"/>
      <c r="D19" s="414"/>
      <c r="E19" s="233">
        <f>SUM(E16:E18)</f>
        <v>0</v>
      </c>
      <c r="F19" s="46" t="s">
        <v>17</v>
      </c>
      <c r="H19" s="39"/>
      <c r="I19" s="40"/>
    </row>
    <row r="20" spans="1:9">
      <c r="A20" s="14"/>
      <c r="B20" s="397"/>
      <c r="C20" s="398"/>
      <c r="D20" s="399"/>
      <c r="E20" s="234"/>
      <c r="F20" s="45"/>
      <c r="H20" s="39"/>
      <c r="I20" s="40"/>
    </row>
    <row r="21" spans="1:9" ht="15" customHeight="1">
      <c r="A21" s="14">
        <v>3.1</v>
      </c>
      <c r="B21" s="402" t="s">
        <v>199</v>
      </c>
      <c r="C21" s="398"/>
      <c r="D21" s="399"/>
      <c r="E21" s="15">
        <v>0</v>
      </c>
      <c r="F21" s="45"/>
      <c r="H21" s="41"/>
      <c r="I21" s="42"/>
    </row>
    <row r="22" spans="1:9" ht="15" customHeight="1">
      <c r="A22" s="14">
        <v>3.11</v>
      </c>
      <c r="B22" s="402" t="s">
        <v>200</v>
      </c>
      <c r="C22" s="398"/>
      <c r="D22" s="399"/>
      <c r="E22" s="15">
        <v>0</v>
      </c>
      <c r="F22" s="45"/>
      <c r="H22" s="41"/>
      <c r="I22" s="42"/>
    </row>
    <row r="23" spans="1:9">
      <c r="A23" s="14">
        <v>3.12</v>
      </c>
      <c r="B23" s="402" t="s">
        <v>201</v>
      </c>
      <c r="C23" s="398"/>
      <c r="D23" s="399"/>
      <c r="E23" s="15">
        <v>0</v>
      </c>
      <c r="F23" s="45"/>
      <c r="H23" s="41"/>
      <c r="I23" s="42"/>
    </row>
    <row r="24" spans="1:9" ht="15" customHeight="1">
      <c r="A24" s="14">
        <v>3.13</v>
      </c>
      <c r="B24" s="402" t="s">
        <v>202</v>
      </c>
      <c r="C24" s="398"/>
      <c r="D24" s="399"/>
      <c r="E24" s="15">
        <v>0</v>
      </c>
      <c r="F24" s="45"/>
      <c r="H24" s="41"/>
      <c r="I24" s="42"/>
    </row>
    <row r="25" spans="1:9">
      <c r="A25" s="14">
        <v>3</v>
      </c>
      <c r="B25" s="397" t="s">
        <v>203</v>
      </c>
      <c r="C25" s="398"/>
      <c r="D25" s="399"/>
      <c r="E25" s="15">
        <f>SUM(E21:E24)</f>
        <v>0</v>
      </c>
      <c r="F25" s="46" t="s">
        <v>17</v>
      </c>
      <c r="H25" s="41"/>
      <c r="I25" s="42"/>
    </row>
    <row r="26" spans="1:9">
      <c r="A26" s="14"/>
      <c r="B26" s="402"/>
      <c r="C26" s="398"/>
      <c r="D26" s="399"/>
      <c r="E26" s="15"/>
      <c r="F26" s="45"/>
      <c r="H26" s="41"/>
      <c r="I26" s="42"/>
    </row>
    <row r="27" spans="1:9">
      <c r="A27" s="14">
        <v>4</v>
      </c>
      <c r="B27" s="397" t="s">
        <v>204</v>
      </c>
      <c r="C27" s="398"/>
      <c r="D27" s="399"/>
      <c r="E27" s="233">
        <f>E19-E25</f>
        <v>0</v>
      </c>
      <c r="F27" s="46" t="s">
        <v>17</v>
      </c>
      <c r="H27" s="41"/>
      <c r="I27" s="42"/>
    </row>
    <row r="28" spans="1:9">
      <c r="A28" s="14"/>
      <c r="B28" s="397"/>
      <c r="C28" s="398"/>
      <c r="D28" s="399"/>
      <c r="E28" s="235"/>
      <c r="F28" s="45"/>
    </row>
    <row r="29" spans="1:9" ht="15" customHeight="1">
      <c r="A29" s="14">
        <v>5.0999999999999996</v>
      </c>
      <c r="B29" s="402" t="s">
        <v>205</v>
      </c>
      <c r="C29" s="398"/>
      <c r="D29" s="399"/>
      <c r="E29" s="15">
        <v>0</v>
      </c>
      <c r="F29" s="45"/>
    </row>
    <row r="30" spans="1:9">
      <c r="A30" s="14">
        <v>5.1100000000000003</v>
      </c>
      <c r="B30" s="402" t="s">
        <v>22</v>
      </c>
      <c r="C30" s="398"/>
      <c r="D30" s="399"/>
      <c r="E30" s="15">
        <v>0</v>
      </c>
      <c r="F30" s="45"/>
    </row>
    <row r="31" spans="1:9">
      <c r="A31" s="14">
        <v>5.12</v>
      </c>
      <c r="B31" s="402" t="s">
        <v>206</v>
      </c>
      <c r="C31" s="398"/>
      <c r="D31" s="399"/>
      <c r="E31" s="15">
        <v>0</v>
      </c>
      <c r="F31" s="45"/>
    </row>
    <row r="32" spans="1:9">
      <c r="A32" s="14">
        <v>5.13</v>
      </c>
      <c r="B32" s="402" t="s">
        <v>207</v>
      </c>
      <c r="C32" s="398"/>
      <c r="D32" s="399"/>
      <c r="E32" s="15">
        <v>0</v>
      </c>
      <c r="F32" s="45"/>
    </row>
    <row r="33" spans="1:6" ht="15" customHeight="1">
      <c r="A33" s="14">
        <v>5.14</v>
      </c>
      <c r="B33" s="402" t="s">
        <v>208</v>
      </c>
      <c r="C33" s="398"/>
      <c r="D33" s="399"/>
      <c r="E33" s="15">
        <v>0</v>
      </c>
      <c r="F33" s="45"/>
    </row>
    <row r="34" spans="1:6">
      <c r="A34" s="14">
        <v>5</v>
      </c>
      <c r="B34" s="397" t="s">
        <v>209</v>
      </c>
      <c r="C34" s="398"/>
      <c r="D34" s="399"/>
      <c r="E34" s="233">
        <f>SUM(E29:E33)</f>
        <v>0</v>
      </c>
      <c r="F34" s="46" t="s">
        <v>17</v>
      </c>
    </row>
    <row r="35" spans="1:6" ht="15" customHeight="1">
      <c r="A35" s="14"/>
      <c r="B35" s="397"/>
      <c r="C35" s="398"/>
      <c r="D35" s="399"/>
      <c r="E35" s="235"/>
      <c r="F35" s="45"/>
    </row>
    <row r="36" spans="1:6">
      <c r="A36" s="14">
        <v>6</v>
      </c>
      <c r="B36" s="397" t="s">
        <v>210</v>
      </c>
      <c r="C36" s="398"/>
      <c r="D36" s="399"/>
      <c r="E36" s="233">
        <f>E14+E27+E34</f>
        <v>0</v>
      </c>
      <c r="F36" s="46" t="s">
        <v>17</v>
      </c>
    </row>
    <row r="37" spans="1:6">
      <c r="A37" s="14"/>
      <c r="B37" s="400"/>
      <c r="C37" s="400"/>
      <c r="D37" s="400"/>
      <c r="E37" s="15"/>
      <c r="F37" s="46"/>
    </row>
    <row r="38" spans="1:6">
      <c r="A38" s="14">
        <v>7</v>
      </c>
      <c r="B38" s="401" t="s">
        <v>135</v>
      </c>
      <c r="C38" s="401"/>
      <c r="D38" s="401"/>
      <c r="E38" s="15">
        <v>0</v>
      </c>
      <c r="F38" s="45"/>
    </row>
    <row r="39" spans="1:6">
      <c r="A39" s="14"/>
      <c r="B39" s="402"/>
      <c r="C39" s="398"/>
      <c r="D39" s="399"/>
      <c r="E39" s="15"/>
      <c r="F39" s="45"/>
    </row>
    <row r="40" spans="1:6">
      <c r="A40" s="14">
        <v>8</v>
      </c>
      <c r="B40" s="400" t="s">
        <v>23</v>
      </c>
      <c r="C40" s="400"/>
      <c r="D40" s="400"/>
      <c r="E40" s="233">
        <f>E36+E38</f>
        <v>0</v>
      </c>
      <c r="F40" s="46" t="s">
        <v>17</v>
      </c>
    </row>
    <row r="41" spans="1:6">
      <c r="A41" s="25"/>
      <c r="B41" s="4"/>
      <c r="C41" s="4"/>
      <c r="D41" s="4"/>
      <c r="E41" s="4"/>
      <c r="F41" s="45"/>
    </row>
    <row r="42" spans="1:6">
      <c r="A42" s="18"/>
      <c r="B42" s="16" t="s">
        <v>14</v>
      </c>
      <c r="C42" s="17"/>
      <c r="D42" s="17"/>
      <c r="E42" s="19"/>
      <c r="F42" s="45"/>
    </row>
    <row r="43" spans="1:6" ht="30" customHeight="1">
      <c r="A43" s="20" t="s">
        <v>15</v>
      </c>
      <c r="B43" s="391" t="s">
        <v>24</v>
      </c>
      <c r="C43" s="391"/>
      <c r="D43" s="391"/>
      <c r="E43" s="392"/>
      <c r="F43" s="45"/>
    </row>
    <row r="44" spans="1:6">
      <c r="A44" s="4"/>
      <c r="B44" s="4"/>
      <c r="C44" s="4"/>
      <c r="D44" s="4"/>
      <c r="E44" s="4"/>
      <c r="F44" s="45"/>
    </row>
  </sheetData>
  <mergeCells count="37">
    <mergeCell ref="B17:D17"/>
    <mergeCell ref="B18:D18"/>
    <mergeCell ref="B19:D19"/>
    <mergeCell ref="B27:D27"/>
    <mergeCell ref="B28:D28"/>
    <mergeCell ref="B20:D20"/>
    <mergeCell ref="B21:D21"/>
    <mergeCell ref="B22:D22"/>
    <mergeCell ref="B23:D23"/>
    <mergeCell ref="B24:D24"/>
    <mergeCell ref="B25:D25"/>
    <mergeCell ref="B26:D26"/>
    <mergeCell ref="B16:D16"/>
    <mergeCell ref="C1:E1"/>
    <mergeCell ref="C2:E2"/>
    <mergeCell ref="C4:E4"/>
    <mergeCell ref="C5:E5"/>
    <mergeCell ref="A7:E7"/>
    <mergeCell ref="B10:D10"/>
    <mergeCell ref="B11:D11"/>
    <mergeCell ref="B12:D12"/>
    <mergeCell ref="B13:D13"/>
    <mergeCell ref="B14:D14"/>
    <mergeCell ref="B15:D15"/>
    <mergeCell ref="B29:D29"/>
    <mergeCell ref="B33:D33"/>
    <mergeCell ref="B34:D34"/>
    <mergeCell ref="B35:D35"/>
    <mergeCell ref="B30:D30"/>
    <mergeCell ref="B31:D31"/>
    <mergeCell ref="B32:D32"/>
    <mergeCell ref="B43:E43"/>
    <mergeCell ref="B36:D36"/>
    <mergeCell ref="B37:D37"/>
    <mergeCell ref="B38:D38"/>
    <mergeCell ref="B39:D39"/>
    <mergeCell ref="B40:D40"/>
  </mergeCells>
  <conditionalFormatting sqref="E12:E13">
    <cfRule type="expression" dxfId="0" priority="1">
      <formula>#REF!=0</formula>
    </cfRule>
  </conditionalFormatting>
  <pageMargins left="0.7" right="0.7" top="0.75" bottom="0.75" header="0.3" footer="0.3"/>
  <pageSetup paperSize="9" orientation="portrait" r:id="rId1"/>
  <headerFooter>
    <oddHeader>&amp;R&amp;"Myriad Pro Light"&amp;11&amp;K000000MFSA-CONFIDENTIAL&amp;1#</oddHeader>
  </headerFooter>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6B865-03A5-429B-8A9D-DEA9853636DE}">
  <dimension ref="B1:M280"/>
  <sheetViews>
    <sheetView showGridLines="0" zoomScale="90" zoomScaleNormal="90" zoomScaleSheetLayoutView="90" workbookViewId="0">
      <selection activeCell="C4" sqref="C4:G4"/>
    </sheetView>
  </sheetViews>
  <sheetFormatPr defaultColWidth="9.1796875" defaultRowHeight="14.5"/>
  <cols>
    <col min="1" max="1" width="5.54296875" customWidth="1"/>
    <col min="2" max="2" width="33.26953125" customWidth="1"/>
    <col min="3" max="3" width="20.7265625" customWidth="1"/>
    <col min="4" max="8" width="26.90625" customWidth="1"/>
    <col min="9" max="10" width="20.7265625" customWidth="1"/>
    <col min="11" max="11" width="21.26953125" customWidth="1"/>
    <col min="12" max="12" width="21.453125" customWidth="1"/>
  </cols>
  <sheetData>
    <row r="1" spans="2:13">
      <c r="B1" s="61" t="s">
        <v>0</v>
      </c>
      <c r="C1" s="418">
        <f>'Cover Sheet'!C15</f>
        <v>0</v>
      </c>
      <c r="D1" s="419"/>
      <c r="E1" s="419"/>
      <c r="F1" s="419"/>
      <c r="G1" s="420"/>
    </row>
    <row r="2" spans="2:13">
      <c r="B2" s="61" t="s">
        <v>1</v>
      </c>
      <c r="C2" s="417">
        <f>'Cover Sheet'!C22</f>
        <v>0</v>
      </c>
      <c r="D2" s="417"/>
      <c r="E2" s="417"/>
      <c r="F2" s="417"/>
      <c r="G2" s="417"/>
    </row>
    <row r="3" spans="2:13" ht="15.5">
      <c r="B3" s="61" t="s">
        <v>3</v>
      </c>
      <c r="C3" s="421">
        <f>'Cover Sheet'!C25</f>
        <v>0</v>
      </c>
      <c r="D3" s="421"/>
      <c r="E3" s="3" t="s">
        <v>4</v>
      </c>
      <c r="F3" s="421">
        <f>'Cover Sheet'!C26</f>
        <v>0</v>
      </c>
      <c r="G3" s="421"/>
      <c r="H3" s="62"/>
      <c r="I3" s="63"/>
      <c r="J3" s="63"/>
      <c r="K3" s="63"/>
    </row>
    <row r="4" spans="2:13">
      <c r="B4" s="61" t="s">
        <v>5</v>
      </c>
      <c r="C4" s="417" t="s">
        <v>6</v>
      </c>
      <c r="D4" s="417"/>
      <c r="E4" s="417"/>
      <c r="F4" s="417"/>
      <c r="G4" s="417"/>
    </row>
    <row r="5" spans="2:13">
      <c r="B5" s="61" t="s">
        <v>7</v>
      </c>
      <c r="C5" s="417" t="s">
        <v>232</v>
      </c>
      <c r="D5" s="417"/>
      <c r="E5" s="417"/>
      <c r="F5" s="417"/>
      <c r="G5" s="417"/>
    </row>
    <row r="6" spans="2:13" ht="15.5">
      <c r="B6" s="64"/>
      <c r="C6" s="64"/>
      <c r="D6" s="64"/>
      <c r="E6" s="64"/>
    </row>
    <row r="7" spans="2:13" ht="15.5">
      <c r="B7" s="64"/>
      <c r="C7" s="64"/>
      <c r="D7" s="64"/>
      <c r="E7" s="64"/>
    </row>
    <row r="8" spans="2:13" ht="15.5">
      <c r="B8" s="65" t="s">
        <v>34</v>
      </c>
    </row>
    <row r="9" spans="2:13" ht="33" customHeight="1">
      <c r="B9" s="66" t="s">
        <v>35</v>
      </c>
      <c r="C9" s="66" t="s">
        <v>36</v>
      </c>
      <c r="D9" s="66" t="s">
        <v>497</v>
      </c>
      <c r="E9" s="66" t="s">
        <v>498</v>
      </c>
      <c r="F9" s="66" t="s">
        <v>499</v>
      </c>
      <c r="G9" s="66" t="s">
        <v>500</v>
      </c>
      <c r="H9" s="66" t="s">
        <v>38</v>
      </c>
      <c r="I9" s="66" t="s">
        <v>39</v>
      </c>
      <c r="J9" s="66" t="s">
        <v>40</v>
      </c>
      <c r="K9" s="66" t="s">
        <v>41</v>
      </c>
      <c r="L9" s="66" t="s">
        <v>42</v>
      </c>
      <c r="M9" s="416" t="s">
        <v>43</v>
      </c>
    </row>
    <row r="10" spans="2:13" ht="17.25" customHeight="1">
      <c r="B10" s="67"/>
      <c r="C10" s="67"/>
      <c r="D10" s="68"/>
      <c r="E10" s="68"/>
      <c r="F10" s="68"/>
      <c r="G10" s="68"/>
      <c r="H10" s="67"/>
      <c r="I10" s="67"/>
      <c r="J10" s="69"/>
      <c r="K10" s="69"/>
      <c r="L10" s="69"/>
      <c r="M10" s="416"/>
    </row>
    <row r="11" spans="2:13">
      <c r="B11" s="71"/>
      <c r="C11" s="71"/>
      <c r="D11" s="236"/>
      <c r="E11" s="236"/>
      <c r="F11" s="236"/>
      <c r="G11" s="236"/>
      <c r="H11" s="70"/>
      <c r="I11" s="237"/>
      <c r="J11" s="238"/>
      <c r="K11" s="238"/>
      <c r="L11" s="238"/>
      <c r="M11" s="415" t="s">
        <v>44</v>
      </c>
    </row>
    <row r="12" spans="2:13">
      <c r="B12" s="71"/>
      <c r="C12" s="71"/>
      <c r="D12" s="236"/>
      <c r="E12" s="236"/>
      <c r="F12" s="236"/>
      <c r="G12" s="236"/>
      <c r="H12" s="70"/>
      <c r="I12" s="237"/>
      <c r="J12" s="238"/>
      <c r="K12" s="238"/>
      <c r="L12" s="238"/>
      <c r="M12" s="415"/>
    </row>
    <row r="13" spans="2:13">
      <c r="B13" s="71"/>
      <c r="C13" s="71"/>
      <c r="D13" s="236"/>
      <c r="E13" s="236"/>
      <c r="F13" s="236"/>
      <c r="G13" s="236"/>
      <c r="H13" s="70"/>
      <c r="I13" s="237"/>
      <c r="J13" s="238"/>
      <c r="K13" s="238"/>
      <c r="L13" s="238"/>
      <c r="M13" s="415"/>
    </row>
    <row r="14" spans="2:13">
      <c r="B14" s="71"/>
      <c r="C14" s="71"/>
      <c r="D14" s="236"/>
      <c r="E14" s="236"/>
      <c r="F14" s="236"/>
      <c r="G14" s="236"/>
      <c r="H14" s="70"/>
      <c r="I14" s="237"/>
      <c r="J14" s="237"/>
      <c r="K14" s="237"/>
      <c r="L14" s="237"/>
      <c r="M14" s="415"/>
    </row>
    <row r="15" spans="2:13">
      <c r="B15" s="71"/>
      <c r="C15" s="71"/>
      <c r="D15" s="236"/>
      <c r="E15" s="236"/>
      <c r="F15" s="236"/>
      <c r="G15" s="236"/>
      <c r="H15" s="70"/>
      <c r="I15" s="237"/>
      <c r="J15" s="237"/>
      <c r="K15" s="237"/>
      <c r="L15" s="237"/>
      <c r="M15" s="415"/>
    </row>
    <row r="16" spans="2:13">
      <c r="B16" s="71"/>
      <c r="C16" s="71"/>
      <c r="D16" s="236"/>
      <c r="E16" s="236"/>
      <c r="F16" s="236"/>
      <c r="G16" s="236"/>
      <c r="H16" s="70"/>
      <c r="I16" s="237"/>
      <c r="J16" s="237"/>
      <c r="K16" s="237"/>
      <c r="L16" s="237"/>
      <c r="M16" s="415"/>
    </row>
    <row r="17" spans="2:13">
      <c r="B17" s="71"/>
      <c r="C17" s="71"/>
      <c r="D17" s="236"/>
      <c r="E17" s="236"/>
      <c r="F17" s="236"/>
      <c r="G17" s="236"/>
      <c r="H17" s="70"/>
      <c r="I17" s="237"/>
      <c r="J17" s="237"/>
      <c r="K17" s="237"/>
      <c r="L17" s="237"/>
      <c r="M17" s="415"/>
    </row>
    <row r="18" spans="2:13">
      <c r="B18" s="71"/>
      <c r="C18" s="71"/>
      <c r="D18" s="236"/>
      <c r="E18" s="236"/>
      <c r="F18" s="236"/>
      <c r="G18" s="236"/>
      <c r="H18" s="70"/>
      <c r="I18" s="237"/>
      <c r="J18" s="237"/>
      <c r="K18" s="237"/>
      <c r="L18" s="237"/>
      <c r="M18" s="415"/>
    </row>
    <row r="19" spans="2:13">
      <c r="B19" s="71"/>
      <c r="C19" s="71"/>
      <c r="D19" s="236"/>
      <c r="E19" s="236"/>
      <c r="F19" s="236"/>
      <c r="G19" s="236"/>
      <c r="H19" s="70"/>
      <c r="I19" s="237"/>
      <c r="J19" s="237"/>
      <c r="K19" s="237"/>
      <c r="L19" s="237"/>
      <c r="M19" s="415"/>
    </row>
    <row r="20" spans="2:13">
      <c r="B20" s="71"/>
      <c r="C20" s="71"/>
      <c r="D20" s="236"/>
      <c r="E20" s="236"/>
      <c r="F20" s="236"/>
      <c r="G20" s="236"/>
      <c r="H20" s="70"/>
      <c r="I20" s="237"/>
      <c r="J20" s="237"/>
      <c r="K20" s="237"/>
      <c r="L20" s="237"/>
      <c r="M20" s="415" t="s">
        <v>44</v>
      </c>
    </row>
    <row r="21" spans="2:13">
      <c r="B21" s="71"/>
      <c r="C21" s="71"/>
      <c r="D21" s="236"/>
      <c r="E21" s="236"/>
      <c r="F21" s="236"/>
      <c r="G21" s="236"/>
      <c r="H21" s="70"/>
      <c r="I21" s="237"/>
      <c r="J21" s="237"/>
      <c r="K21" s="237"/>
      <c r="L21" s="237"/>
      <c r="M21" s="415"/>
    </row>
    <row r="22" spans="2:13">
      <c r="B22" s="71"/>
      <c r="C22" s="71"/>
      <c r="D22" s="236"/>
      <c r="E22" s="236"/>
      <c r="F22" s="236"/>
      <c r="G22" s="236"/>
      <c r="H22" s="70"/>
      <c r="I22" s="237"/>
      <c r="J22" s="237"/>
      <c r="K22" s="237"/>
      <c r="L22" s="237"/>
      <c r="M22" s="415"/>
    </row>
    <row r="23" spans="2:13">
      <c r="B23" s="71"/>
      <c r="C23" s="71"/>
      <c r="D23" s="236"/>
      <c r="E23" s="236"/>
      <c r="F23" s="236"/>
      <c r="G23" s="236"/>
      <c r="H23" s="70"/>
      <c r="I23" s="237"/>
      <c r="J23" s="237"/>
      <c r="K23" s="237"/>
      <c r="L23" s="237"/>
      <c r="M23" s="415"/>
    </row>
    <row r="24" spans="2:13">
      <c r="B24" s="71"/>
      <c r="C24" s="71"/>
      <c r="D24" s="236"/>
      <c r="E24" s="236"/>
      <c r="F24" s="236"/>
      <c r="G24" s="236"/>
      <c r="H24" s="70"/>
      <c r="I24" s="237"/>
      <c r="J24" s="237"/>
      <c r="K24" s="237"/>
      <c r="L24" s="237"/>
      <c r="M24" s="415"/>
    </row>
    <row r="25" spans="2:13">
      <c r="B25" s="71"/>
      <c r="C25" s="71"/>
      <c r="D25" s="236"/>
      <c r="E25" s="236"/>
      <c r="F25" s="236"/>
      <c r="G25" s="236"/>
      <c r="H25" s="70"/>
      <c r="I25" s="237"/>
      <c r="J25" s="237"/>
      <c r="K25" s="237"/>
      <c r="L25" s="237"/>
      <c r="M25" s="415"/>
    </row>
    <row r="26" spans="2:13">
      <c r="B26" s="71"/>
      <c r="C26" s="71"/>
      <c r="D26" s="236"/>
      <c r="E26" s="236"/>
      <c r="F26" s="236"/>
      <c r="G26" s="236"/>
      <c r="H26" s="70"/>
      <c r="I26" s="237"/>
      <c r="J26" s="237"/>
      <c r="K26" s="237"/>
      <c r="L26" s="237"/>
      <c r="M26" s="415"/>
    </row>
    <row r="27" spans="2:13">
      <c r="B27" s="71"/>
      <c r="C27" s="71"/>
      <c r="D27" s="236"/>
      <c r="E27" s="236"/>
      <c r="F27" s="236"/>
      <c r="G27" s="236"/>
      <c r="H27" s="70"/>
      <c r="I27" s="237"/>
      <c r="J27" s="237"/>
      <c r="K27" s="237"/>
      <c r="L27" s="237"/>
      <c r="M27" s="415"/>
    </row>
    <row r="28" spans="2:13">
      <c r="B28" s="71"/>
      <c r="C28" s="71"/>
      <c r="D28" s="236"/>
      <c r="E28" s="236"/>
      <c r="F28" s="236"/>
      <c r="G28" s="236"/>
      <c r="H28" s="70"/>
      <c r="I28" s="237"/>
      <c r="J28" s="237"/>
      <c r="K28" s="237"/>
      <c r="L28" s="237"/>
      <c r="M28" s="415"/>
    </row>
    <row r="29" spans="2:13">
      <c r="B29" s="71"/>
      <c r="C29" s="71"/>
      <c r="D29" s="236"/>
      <c r="E29" s="236"/>
      <c r="F29" s="236"/>
      <c r="G29" s="236"/>
      <c r="H29" s="70"/>
      <c r="I29" s="237"/>
      <c r="J29" s="237"/>
      <c r="K29" s="237"/>
      <c r="L29" s="237"/>
      <c r="M29" s="415" t="s">
        <v>44</v>
      </c>
    </row>
    <row r="30" spans="2:13">
      <c r="B30" s="71"/>
      <c r="C30" s="71"/>
      <c r="D30" s="236"/>
      <c r="E30" s="236"/>
      <c r="F30" s="236"/>
      <c r="G30" s="236"/>
      <c r="H30" s="70"/>
      <c r="I30" s="237"/>
      <c r="J30" s="237"/>
      <c r="K30" s="237"/>
      <c r="L30" s="237"/>
      <c r="M30" s="415"/>
    </row>
    <row r="31" spans="2:13">
      <c r="B31" s="71"/>
      <c r="C31" s="71"/>
      <c r="D31" s="236"/>
      <c r="E31" s="236"/>
      <c r="F31" s="236"/>
      <c r="G31" s="236"/>
      <c r="H31" s="70"/>
      <c r="I31" s="237"/>
      <c r="J31" s="237"/>
      <c r="K31" s="237"/>
      <c r="L31" s="237"/>
      <c r="M31" s="415"/>
    </row>
    <row r="32" spans="2:13">
      <c r="B32" s="71"/>
      <c r="C32" s="71"/>
      <c r="D32" s="236"/>
      <c r="E32" s="236"/>
      <c r="F32" s="236"/>
      <c r="G32" s="236"/>
      <c r="H32" s="70"/>
      <c r="I32" s="237"/>
      <c r="J32" s="237"/>
      <c r="K32" s="237"/>
      <c r="L32" s="237"/>
      <c r="M32" s="415"/>
    </row>
    <row r="33" spans="2:13">
      <c r="B33" s="71"/>
      <c r="C33" s="71"/>
      <c r="D33" s="236"/>
      <c r="E33" s="236"/>
      <c r="F33" s="236"/>
      <c r="G33" s="236"/>
      <c r="H33" s="70"/>
      <c r="I33" s="237"/>
      <c r="J33" s="237"/>
      <c r="K33" s="237"/>
      <c r="L33" s="237"/>
      <c r="M33" s="415"/>
    </row>
    <row r="34" spans="2:13">
      <c r="B34" s="71"/>
      <c r="C34" s="71"/>
      <c r="D34" s="236"/>
      <c r="E34" s="236"/>
      <c r="F34" s="236"/>
      <c r="G34" s="236"/>
      <c r="H34" s="70"/>
      <c r="I34" s="237"/>
      <c r="J34" s="237"/>
      <c r="K34" s="237"/>
      <c r="L34" s="237"/>
      <c r="M34" s="415"/>
    </row>
    <row r="35" spans="2:13">
      <c r="B35" s="71"/>
      <c r="C35" s="71"/>
      <c r="D35" s="236"/>
      <c r="E35" s="236"/>
      <c r="F35" s="236"/>
      <c r="G35" s="236"/>
      <c r="H35" s="70"/>
      <c r="I35" s="237"/>
      <c r="J35" s="237"/>
      <c r="K35" s="237"/>
      <c r="L35" s="237"/>
      <c r="M35" s="415"/>
    </row>
    <row r="36" spans="2:13">
      <c r="B36" s="71"/>
      <c r="C36" s="71"/>
      <c r="D36" s="236"/>
      <c r="E36" s="236"/>
      <c r="F36" s="236"/>
      <c r="G36" s="236"/>
      <c r="H36" s="70"/>
      <c r="I36" s="237"/>
      <c r="J36" s="237"/>
      <c r="K36" s="237"/>
      <c r="L36" s="237"/>
      <c r="M36" s="415"/>
    </row>
    <row r="37" spans="2:13">
      <c r="B37" s="71"/>
      <c r="C37" s="71"/>
      <c r="D37" s="236"/>
      <c r="E37" s="236"/>
      <c r="F37" s="236"/>
      <c r="G37" s="236"/>
      <c r="H37" s="70"/>
      <c r="I37" s="237"/>
      <c r="J37" s="237"/>
      <c r="K37" s="237"/>
      <c r="L37" s="237"/>
      <c r="M37" s="415"/>
    </row>
    <row r="38" spans="2:13">
      <c r="B38" s="71"/>
      <c r="C38" s="71"/>
      <c r="D38" s="236"/>
      <c r="E38" s="236"/>
      <c r="F38" s="236"/>
      <c r="G38" s="236"/>
      <c r="H38" s="70"/>
      <c r="I38" s="237"/>
      <c r="J38" s="237"/>
      <c r="K38" s="237"/>
      <c r="L38" s="237"/>
      <c r="M38" s="415" t="s">
        <v>44</v>
      </c>
    </row>
    <row r="39" spans="2:13">
      <c r="B39" s="71"/>
      <c r="C39" s="71"/>
      <c r="D39" s="236"/>
      <c r="E39" s="236"/>
      <c r="F39" s="236"/>
      <c r="G39" s="236"/>
      <c r="H39" s="70"/>
      <c r="I39" s="237"/>
      <c r="J39" s="237"/>
      <c r="K39" s="237"/>
      <c r="L39" s="237"/>
      <c r="M39" s="415"/>
    </row>
    <row r="40" spans="2:13">
      <c r="B40" s="71"/>
      <c r="C40" s="71"/>
      <c r="D40" s="236"/>
      <c r="E40" s="236"/>
      <c r="F40" s="236"/>
      <c r="G40" s="236"/>
      <c r="H40" s="70"/>
      <c r="I40" s="237"/>
      <c r="J40" s="237"/>
      <c r="K40" s="237"/>
      <c r="L40" s="237"/>
      <c r="M40" s="415"/>
    </row>
    <row r="41" spans="2:13">
      <c r="B41" s="71"/>
      <c r="C41" s="71"/>
      <c r="D41" s="236"/>
      <c r="E41" s="236"/>
      <c r="F41" s="236"/>
      <c r="G41" s="236"/>
      <c r="H41" s="70"/>
      <c r="I41" s="237"/>
      <c r="J41" s="237"/>
      <c r="K41" s="237"/>
      <c r="L41" s="237"/>
      <c r="M41" s="415"/>
    </row>
    <row r="42" spans="2:13">
      <c r="B42" s="71"/>
      <c r="C42" s="71"/>
      <c r="D42" s="236"/>
      <c r="E42" s="236"/>
      <c r="F42" s="236"/>
      <c r="G42" s="236"/>
      <c r="H42" s="70"/>
      <c r="I42" s="237"/>
      <c r="J42" s="237"/>
      <c r="K42" s="237"/>
      <c r="L42" s="237"/>
      <c r="M42" s="415"/>
    </row>
    <row r="43" spans="2:13">
      <c r="B43" s="71"/>
      <c r="C43" s="71"/>
      <c r="D43" s="236"/>
      <c r="E43" s="236"/>
      <c r="F43" s="236"/>
      <c r="G43" s="236"/>
      <c r="H43" s="70"/>
      <c r="I43" s="237"/>
      <c r="J43" s="237"/>
      <c r="K43" s="237"/>
      <c r="L43" s="237"/>
      <c r="M43" s="415"/>
    </row>
    <row r="44" spans="2:13">
      <c r="B44" s="71"/>
      <c r="C44" s="71"/>
      <c r="D44" s="236"/>
      <c r="E44" s="236"/>
      <c r="F44" s="236"/>
      <c r="G44" s="236"/>
      <c r="H44" s="70"/>
      <c r="I44" s="237"/>
      <c r="J44" s="237"/>
      <c r="K44" s="237"/>
      <c r="L44" s="237"/>
      <c r="M44" s="415"/>
    </row>
    <row r="45" spans="2:13">
      <c r="B45" s="71"/>
      <c r="C45" s="71"/>
      <c r="D45" s="236"/>
      <c r="E45" s="236"/>
      <c r="F45" s="236"/>
      <c r="G45" s="236"/>
      <c r="H45" s="70"/>
      <c r="I45" s="237"/>
      <c r="J45" s="237"/>
      <c r="K45" s="237"/>
      <c r="L45" s="237"/>
      <c r="M45" s="415"/>
    </row>
    <row r="46" spans="2:13">
      <c r="B46" s="71"/>
      <c r="C46" s="71"/>
      <c r="D46" s="236"/>
      <c r="E46" s="236"/>
      <c r="F46" s="236"/>
      <c r="G46" s="236"/>
      <c r="H46" s="70"/>
      <c r="I46" s="237"/>
      <c r="J46" s="237"/>
      <c r="K46" s="237"/>
      <c r="L46" s="237"/>
      <c r="M46" s="415"/>
    </row>
    <row r="47" spans="2:13">
      <c r="B47" s="71"/>
      <c r="C47" s="71"/>
      <c r="D47" s="236"/>
      <c r="E47" s="236"/>
      <c r="F47" s="236"/>
      <c r="G47" s="236"/>
      <c r="H47" s="70"/>
      <c r="I47" s="237"/>
      <c r="J47" s="237"/>
      <c r="K47" s="237"/>
      <c r="L47" s="237"/>
      <c r="M47" s="415" t="s">
        <v>44</v>
      </c>
    </row>
    <row r="48" spans="2:13">
      <c r="B48" s="71"/>
      <c r="C48" s="71"/>
      <c r="D48" s="236"/>
      <c r="E48" s="236"/>
      <c r="F48" s="236"/>
      <c r="G48" s="236"/>
      <c r="H48" s="70"/>
      <c r="I48" s="237"/>
      <c r="J48" s="237"/>
      <c r="K48" s="237"/>
      <c r="L48" s="237"/>
      <c r="M48" s="415"/>
    </row>
    <row r="49" spans="2:13">
      <c r="B49" s="71"/>
      <c r="C49" s="71"/>
      <c r="D49" s="236"/>
      <c r="E49" s="236"/>
      <c r="F49" s="236"/>
      <c r="G49" s="236"/>
      <c r="H49" s="70"/>
      <c r="I49" s="237"/>
      <c r="J49" s="237"/>
      <c r="K49" s="237"/>
      <c r="L49" s="237"/>
      <c r="M49" s="415"/>
    </row>
    <row r="50" spans="2:13">
      <c r="B50" s="71"/>
      <c r="C50" s="71"/>
      <c r="D50" s="236"/>
      <c r="E50" s="236"/>
      <c r="F50" s="236"/>
      <c r="G50" s="236"/>
      <c r="H50" s="70"/>
      <c r="I50" s="237"/>
      <c r="J50" s="237"/>
      <c r="K50" s="237"/>
      <c r="L50" s="237"/>
      <c r="M50" s="415"/>
    </row>
    <row r="51" spans="2:13">
      <c r="B51" s="71"/>
      <c r="C51" s="71"/>
      <c r="D51" s="236"/>
      <c r="E51" s="236"/>
      <c r="F51" s="236"/>
      <c r="G51" s="236"/>
      <c r="H51" s="70"/>
      <c r="I51" s="237"/>
      <c r="J51" s="237"/>
      <c r="K51" s="237"/>
      <c r="L51" s="237"/>
      <c r="M51" s="415"/>
    </row>
    <row r="52" spans="2:13">
      <c r="B52" s="71"/>
      <c r="C52" s="71"/>
      <c r="D52" s="236"/>
      <c r="E52" s="236"/>
      <c r="F52" s="236"/>
      <c r="G52" s="236"/>
      <c r="H52" s="70"/>
      <c r="I52" s="237"/>
      <c r="J52" s="237"/>
      <c r="K52" s="237"/>
      <c r="L52" s="237"/>
      <c r="M52" s="415"/>
    </row>
    <row r="53" spans="2:13">
      <c r="B53" s="71"/>
      <c r="C53" s="71"/>
      <c r="D53" s="236"/>
      <c r="E53" s="236"/>
      <c r="F53" s="236"/>
      <c r="G53" s="236"/>
      <c r="H53" s="70"/>
      <c r="I53" s="237"/>
      <c r="J53" s="237"/>
      <c r="K53" s="237"/>
      <c r="L53" s="237"/>
      <c r="M53" s="415"/>
    </row>
    <row r="54" spans="2:13">
      <c r="B54" s="71"/>
      <c r="C54" s="71"/>
      <c r="D54" s="236"/>
      <c r="E54" s="236"/>
      <c r="F54" s="236"/>
      <c r="G54" s="236"/>
      <c r="H54" s="70"/>
      <c r="I54" s="237"/>
      <c r="J54" s="237"/>
      <c r="K54" s="237"/>
      <c r="L54" s="237"/>
      <c r="M54" s="415"/>
    </row>
    <row r="55" spans="2:13">
      <c r="B55" s="71"/>
      <c r="C55" s="71"/>
      <c r="D55" s="236"/>
      <c r="E55" s="236"/>
      <c r="F55" s="236"/>
      <c r="G55" s="236"/>
      <c r="H55" s="70"/>
      <c r="I55" s="237"/>
      <c r="J55" s="237"/>
      <c r="K55" s="237"/>
      <c r="L55" s="237"/>
      <c r="M55" s="415"/>
    </row>
    <row r="56" spans="2:13">
      <c r="B56" s="71"/>
      <c r="C56" s="71"/>
      <c r="D56" s="236"/>
      <c r="E56" s="236"/>
      <c r="F56" s="236"/>
      <c r="G56" s="236"/>
      <c r="H56" s="70"/>
      <c r="I56" s="237"/>
      <c r="J56" s="237"/>
      <c r="K56" s="237"/>
      <c r="L56" s="237"/>
      <c r="M56" s="415" t="s">
        <v>44</v>
      </c>
    </row>
    <row r="57" spans="2:13">
      <c r="B57" s="71"/>
      <c r="C57" s="71"/>
      <c r="D57" s="236"/>
      <c r="E57" s="236"/>
      <c r="F57" s="236"/>
      <c r="G57" s="236"/>
      <c r="H57" s="70"/>
      <c r="I57" s="237"/>
      <c r="J57" s="237"/>
      <c r="K57" s="237"/>
      <c r="L57" s="237"/>
      <c r="M57" s="415"/>
    </row>
    <row r="58" spans="2:13">
      <c r="B58" s="71"/>
      <c r="C58" s="71"/>
      <c r="D58" s="236"/>
      <c r="E58" s="236"/>
      <c r="F58" s="236"/>
      <c r="G58" s="236"/>
      <c r="H58" s="70"/>
      <c r="I58" s="237"/>
      <c r="J58" s="237"/>
      <c r="K58" s="237"/>
      <c r="L58" s="237"/>
      <c r="M58" s="415"/>
    </row>
    <row r="59" spans="2:13">
      <c r="B59" s="71"/>
      <c r="C59" s="71"/>
      <c r="D59" s="236"/>
      <c r="E59" s="236"/>
      <c r="F59" s="236"/>
      <c r="G59" s="236"/>
      <c r="H59" s="70"/>
      <c r="I59" s="237"/>
      <c r="J59" s="237"/>
      <c r="K59" s="237"/>
      <c r="L59" s="237"/>
      <c r="M59" s="415"/>
    </row>
    <row r="60" spans="2:13">
      <c r="B60" s="71"/>
      <c r="C60" s="71"/>
      <c r="D60" s="236"/>
      <c r="E60" s="236"/>
      <c r="F60" s="236"/>
      <c r="G60" s="236"/>
      <c r="H60" s="70"/>
      <c r="I60" s="237"/>
      <c r="J60" s="237"/>
      <c r="K60" s="237"/>
      <c r="L60" s="237"/>
      <c r="M60" s="415"/>
    </row>
    <row r="61" spans="2:13">
      <c r="B61" s="71"/>
      <c r="C61" s="71"/>
      <c r="D61" s="236"/>
      <c r="E61" s="236"/>
      <c r="F61" s="236"/>
      <c r="G61" s="236"/>
      <c r="H61" s="70"/>
      <c r="I61" s="237"/>
      <c r="J61" s="237"/>
      <c r="K61" s="237"/>
      <c r="L61" s="237"/>
      <c r="M61" s="415"/>
    </row>
    <row r="62" spans="2:13">
      <c r="B62" s="71"/>
      <c r="C62" s="71"/>
      <c r="D62" s="236"/>
      <c r="E62" s="236"/>
      <c r="F62" s="236"/>
      <c r="G62" s="236"/>
      <c r="H62" s="70"/>
      <c r="I62" s="237"/>
      <c r="J62" s="237"/>
      <c r="K62" s="237"/>
      <c r="L62" s="237"/>
      <c r="M62" s="415"/>
    </row>
    <row r="63" spans="2:13">
      <c r="B63" s="71"/>
      <c r="C63" s="71"/>
      <c r="D63" s="236"/>
      <c r="E63" s="236"/>
      <c r="F63" s="236"/>
      <c r="G63" s="236"/>
      <c r="H63" s="70"/>
      <c r="I63" s="237"/>
      <c r="J63" s="237"/>
      <c r="K63" s="237"/>
      <c r="L63" s="237"/>
      <c r="M63" s="415"/>
    </row>
    <row r="64" spans="2:13">
      <c r="B64" s="71"/>
      <c r="C64" s="71"/>
      <c r="D64" s="236"/>
      <c r="E64" s="236"/>
      <c r="F64" s="236"/>
      <c r="G64" s="236"/>
      <c r="H64" s="70"/>
      <c r="I64" s="237"/>
      <c r="J64" s="237"/>
      <c r="K64" s="237"/>
      <c r="L64" s="237"/>
      <c r="M64" s="415"/>
    </row>
    <row r="65" spans="2:13">
      <c r="B65" s="71"/>
      <c r="C65" s="71"/>
      <c r="D65" s="236"/>
      <c r="E65" s="236"/>
      <c r="F65" s="236"/>
      <c r="G65" s="236"/>
      <c r="H65" s="70"/>
      <c r="I65" s="237"/>
      <c r="J65" s="237"/>
      <c r="K65" s="237"/>
      <c r="L65" s="237"/>
      <c r="M65" s="415" t="s">
        <v>44</v>
      </c>
    </row>
    <row r="66" spans="2:13">
      <c r="B66" s="71"/>
      <c r="C66" s="71"/>
      <c r="D66" s="236"/>
      <c r="E66" s="236"/>
      <c r="F66" s="236"/>
      <c r="G66" s="236"/>
      <c r="H66" s="70"/>
      <c r="I66" s="237"/>
      <c r="J66" s="237"/>
      <c r="K66" s="237"/>
      <c r="L66" s="237"/>
      <c r="M66" s="415"/>
    </row>
    <row r="67" spans="2:13">
      <c r="B67" s="71"/>
      <c r="C67" s="71"/>
      <c r="D67" s="236"/>
      <c r="E67" s="236"/>
      <c r="F67" s="236"/>
      <c r="G67" s="236"/>
      <c r="H67" s="70"/>
      <c r="I67" s="237"/>
      <c r="J67" s="237"/>
      <c r="K67" s="237"/>
      <c r="L67" s="237"/>
      <c r="M67" s="415"/>
    </row>
    <row r="68" spans="2:13">
      <c r="B68" s="71"/>
      <c r="C68" s="71"/>
      <c r="D68" s="236"/>
      <c r="E68" s="236"/>
      <c r="F68" s="236"/>
      <c r="G68" s="236"/>
      <c r="H68" s="70"/>
      <c r="I68" s="237"/>
      <c r="J68" s="237"/>
      <c r="K68" s="237"/>
      <c r="L68" s="237"/>
      <c r="M68" s="415"/>
    </row>
    <row r="69" spans="2:13">
      <c r="B69" s="71"/>
      <c r="C69" s="71"/>
      <c r="D69" s="236"/>
      <c r="E69" s="236"/>
      <c r="F69" s="236"/>
      <c r="G69" s="236"/>
      <c r="H69" s="70"/>
      <c r="I69" s="237"/>
      <c r="J69" s="237"/>
      <c r="K69" s="237"/>
      <c r="L69" s="237"/>
      <c r="M69" s="415"/>
    </row>
    <row r="70" spans="2:13">
      <c r="B70" s="71"/>
      <c r="C70" s="71"/>
      <c r="D70" s="236"/>
      <c r="E70" s="236"/>
      <c r="F70" s="236"/>
      <c r="G70" s="236"/>
      <c r="H70" s="70"/>
      <c r="I70" s="237"/>
      <c r="J70" s="237"/>
      <c r="K70" s="237"/>
      <c r="L70" s="237"/>
      <c r="M70" s="415"/>
    </row>
    <row r="71" spans="2:13">
      <c r="B71" s="71"/>
      <c r="C71" s="71"/>
      <c r="D71" s="236"/>
      <c r="E71" s="236"/>
      <c r="F71" s="236"/>
      <c r="G71" s="236"/>
      <c r="H71" s="70"/>
      <c r="I71" s="237"/>
      <c r="J71" s="237"/>
      <c r="K71" s="237"/>
      <c r="L71" s="237"/>
      <c r="M71" s="415"/>
    </row>
    <row r="72" spans="2:13">
      <c r="B72" s="71"/>
      <c r="C72" s="71"/>
      <c r="D72" s="236"/>
      <c r="E72" s="236"/>
      <c r="F72" s="236"/>
      <c r="G72" s="236"/>
      <c r="H72" s="70"/>
      <c r="I72" s="237"/>
      <c r="J72" s="237"/>
      <c r="K72" s="237"/>
      <c r="L72" s="237"/>
      <c r="M72" s="415"/>
    </row>
    <row r="73" spans="2:13">
      <c r="B73" s="71"/>
      <c r="C73" s="71"/>
      <c r="D73" s="236"/>
      <c r="E73" s="236"/>
      <c r="F73" s="236"/>
      <c r="G73" s="236"/>
      <c r="H73" s="70"/>
      <c r="I73" s="237"/>
      <c r="J73" s="237"/>
      <c r="K73" s="237"/>
      <c r="L73" s="237"/>
      <c r="M73" s="415"/>
    </row>
    <row r="74" spans="2:13">
      <c r="B74" s="71"/>
      <c r="C74" s="71"/>
      <c r="D74" s="236"/>
      <c r="E74" s="236"/>
      <c r="F74" s="236"/>
      <c r="G74" s="236"/>
      <c r="H74" s="70"/>
      <c r="I74" s="237"/>
      <c r="J74" s="237"/>
      <c r="K74" s="237"/>
      <c r="L74" s="237"/>
      <c r="M74" s="415" t="s">
        <v>44</v>
      </c>
    </row>
    <row r="75" spans="2:13">
      <c r="B75" s="71"/>
      <c r="C75" s="71"/>
      <c r="D75" s="236"/>
      <c r="E75" s="236"/>
      <c r="F75" s="236"/>
      <c r="G75" s="236"/>
      <c r="H75" s="70"/>
      <c r="I75" s="237"/>
      <c r="J75" s="237"/>
      <c r="K75" s="237"/>
      <c r="L75" s="237"/>
      <c r="M75" s="415"/>
    </row>
    <row r="76" spans="2:13">
      <c r="B76" s="71"/>
      <c r="C76" s="71"/>
      <c r="D76" s="236"/>
      <c r="E76" s="236"/>
      <c r="F76" s="236"/>
      <c r="G76" s="236"/>
      <c r="H76" s="70"/>
      <c r="I76" s="237"/>
      <c r="J76" s="237"/>
      <c r="K76" s="237"/>
      <c r="L76" s="237"/>
      <c r="M76" s="415"/>
    </row>
    <row r="77" spans="2:13">
      <c r="B77" s="71"/>
      <c r="C77" s="71"/>
      <c r="D77" s="236"/>
      <c r="E77" s="236"/>
      <c r="F77" s="236"/>
      <c r="G77" s="236"/>
      <c r="H77" s="70"/>
      <c r="I77" s="237"/>
      <c r="J77" s="237"/>
      <c r="K77" s="237"/>
      <c r="L77" s="237"/>
      <c r="M77" s="415"/>
    </row>
    <row r="78" spans="2:13">
      <c r="B78" s="71"/>
      <c r="C78" s="71"/>
      <c r="D78" s="236"/>
      <c r="E78" s="236"/>
      <c r="F78" s="236"/>
      <c r="G78" s="236"/>
      <c r="H78" s="70"/>
      <c r="I78" s="237"/>
      <c r="J78" s="237"/>
      <c r="K78" s="237"/>
      <c r="L78" s="237"/>
      <c r="M78" s="415"/>
    </row>
    <row r="79" spans="2:13">
      <c r="B79" s="71"/>
      <c r="C79" s="71"/>
      <c r="D79" s="236"/>
      <c r="E79" s="236"/>
      <c r="F79" s="236"/>
      <c r="G79" s="236"/>
      <c r="H79" s="70"/>
      <c r="I79" s="237"/>
      <c r="J79" s="237"/>
      <c r="K79" s="237"/>
      <c r="L79" s="237"/>
      <c r="M79" s="415"/>
    </row>
    <row r="80" spans="2:13">
      <c r="B80" s="71"/>
      <c r="C80" s="71"/>
      <c r="D80" s="236"/>
      <c r="E80" s="236"/>
      <c r="F80" s="236"/>
      <c r="G80" s="236"/>
      <c r="H80" s="70"/>
      <c r="I80" s="237"/>
      <c r="J80" s="237"/>
      <c r="K80" s="237"/>
      <c r="L80" s="237"/>
      <c r="M80" s="415"/>
    </row>
    <row r="81" spans="2:13">
      <c r="B81" s="71"/>
      <c r="C81" s="71"/>
      <c r="D81" s="236"/>
      <c r="E81" s="236"/>
      <c r="F81" s="236"/>
      <c r="G81" s="236"/>
      <c r="H81" s="70"/>
      <c r="I81" s="237"/>
      <c r="J81" s="237"/>
      <c r="K81" s="237"/>
      <c r="L81" s="237"/>
      <c r="M81" s="415"/>
    </row>
    <row r="82" spans="2:13">
      <c r="B82" s="71"/>
      <c r="C82" s="71"/>
      <c r="D82" s="236"/>
      <c r="E82" s="236"/>
      <c r="F82" s="236"/>
      <c r="G82" s="236"/>
      <c r="H82" s="70"/>
      <c r="I82" s="237"/>
      <c r="J82" s="237"/>
      <c r="K82" s="237"/>
      <c r="L82" s="237"/>
      <c r="M82" s="415"/>
    </row>
    <row r="83" spans="2:13">
      <c r="B83" s="71"/>
      <c r="C83" s="71"/>
      <c r="D83" s="236"/>
      <c r="E83" s="236"/>
      <c r="F83" s="236"/>
      <c r="G83" s="236"/>
      <c r="H83" s="70"/>
      <c r="I83" s="237"/>
      <c r="J83" s="237"/>
      <c r="K83" s="237"/>
      <c r="L83" s="237"/>
      <c r="M83" s="415" t="s">
        <v>44</v>
      </c>
    </row>
    <row r="84" spans="2:13">
      <c r="B84" s="71"/>
      <c r="C84" s="71"/>
      <c r="D84" s="236"/>
      <c r="E84" s="236"/>
      <c r="F84" s="236"/>
      <c r="G84" s="236"/>
      <c r="H84" s="70"/>
      <c r="I84" s="237"/>
      <c r="J84" s="237"/>
      <c r="K84" s="237"/>
      <c r="L84" s="237"/>
      <c r="M84" s="415"/>
    </row>
    <row r="85" spans="2:13">
      <c r="B85" s="71"/>
      <c r="C85" s="71"/>
      <c r="D85" s="236"/>
      <c r="E85" s="236"/>
      <c r="F85" s="236"/>
      <c r="G85" s="236"/>
      <c r="H85" s="70"/>
      <c r="I85" s="237"/>
      <c r="J85" s="237"/>
      <c r="K85" s="237"/>
      <c r="L85" s="237"/>
      <c r="M85" s="415"/>
    </row>
    <row r="86" spans="2:13">
      <c r="B86" s="71"/>
      <c r="C86" s="71"/>
      <c r="D86" s="236"/>
      <c r="E86" s="236"/>
      <c r="F86" s="236"/>
      <c r="G86" s="236"/>
      <c r="H86" s="70"/>
      <c r="I86" s="237"/>
      <c r="J86" s="237"/>
      <c r="K86" s="237"/>
      <c r="L86" s="237"/>
      <c r="M86" s="415"/>
    </row>
    <row r="87" spans="2:13">
      <c r="B87" s="71"/>
      <c r="C87" s="71"/>
      <c r="D87" s="236"/>
      <c r="E87" s="236"/>
      <c r="F87" s="236"/>
      <c r="G87" s="236"/>
      <c r="H87" s="70"/>
      <c r="I87" s="237"/>
      <c r="J87" s="237"/>
      <c r="K87" s="237"/>
      <c r="L87" s="237"/>
      <c r="M87" s="415"/>
    </row>
    <row r="88" spans="2:13">
      <c r="B88" s="71"/>
      <c r="C88" s="71"/>
      <c r="D88" s="236"/>
      <c r="E88" s="236"/>
      <c r="F88" s="236"/>
      <c r="G88" s="236"/>
      <c r="H88" s="70"/>
      <c r="I88" s="237"/>
      <c r="J88" s="237"/>
      <c r="K88" s="237"/>
      <c r="L88" s="237"/>
      <c r="M88" s="415"/>
    </row>
    <row r="89" spans="2:13">
      <c r="B89" s="71"/>
      <c r="C89" s="71"/>
      <c r="D89" s="236"/>
      <c r="E89" s="236"/>
      <c r="F89" s="236"/>
      <c r="G89" s="236"/>
      <c r="H89" s="70"/>
      <c r="I89" s="237"/>
      <c r="J89" s="237"/>
      <c r="K89" s="237"/>
      <c r="L89" s="237"/>
      <c r="M89" s="415"/>
    </row>
    <row r="90" spans="2:13">
      <c r="B90" s="71"/>
      <c r="C90" s="71"/>
      <c r="D90" s="236"/>
      <c r="E90" s="236"/>
      <c r="F90" s="236"/>
      <c r="G90" s="236"/>
      <c r="H90" s="70"/>
      <c r="I90" s="237"/>
      <c r="J90" s="237"/>
      <c r="K90" s="237"/>
      <c r="L90" s="237"/>
      <c r="M90" s="415"/>
    </row>
    <row r="91" spans="2:13">
      <c r="B91" s="71"/>
      <c r="C91" s="71"/>
      <c r="D91" s="236"/>
      <c r="E91" s="236"/>
      <c r="F91" s="236"/>
      <c r="G91" s="236"/>
      <c r="H91" s="70"/>
      <c r="I91" s="237"/>
      <c r="J91" s="237"/>
      <c r="K91" s="237"/>
      <c r="L91" s="237"/>
      <c r="M91" s="415"/>
    </row>
    <row r="92" spans="2:13">
      <c r="B92" s="71"/>
      <c r="C92" s="71"/>
      <c r="D92" s="236"/>
      <c r="E92" s="236"/>
      <c r="F92" s="236"/>
      <c r="G92" s="236"/>
      <c r="H92" s="70"/>
      <c r="I92" s="237"/>
      <c r="J92" s="237"/>
      <c r="K92" s="237"/>
      <c r="L92" s="237"/>
      <c r="M92" s="415" t="s">
        <v>44</v>
      </c>
    </row>
    <row r="93" spans="2:13">
      <c r="B93" s="71"/>
      <c r="C93" s="71"/>
      <c r="D93" s="236"/>
      <c r="E93" s="236"/>
      <c r="F93" s="236"/>
      <c r="G93" s="236"/>
      <c r="H93" s="70"/>
      <c r="I93" s="237"/>
      <c r="J93" s="237"/>
      <c r="K93" s="237"/>
      <c r="L93" s="237"/>
      <c r="M93" s="415"/>
    </row>
    <row r="94" spans="2:13">
      <c r="B94" s="71"/>
      <c r="C94" s="71"/>
      <c r="D94" s="236"/>
      <c r="E94" s="236"/>
      <c r="F94" s="236"/>
      <c r="G94" s="236"/>
      <c r="H94" s="70"/>
      <c r="I94" s="237"/>
      <c r="J94" s="237"/>
      <c r="K94" s="237"/>
      <c r="L94" s="237"/>
      <c r="M94" s="415"/>
    </row>
    <row r="95" spans="2:13">
      <c r="B95" s="71"/>
      <c r="C95" s="71"/>
      <c r="D95" s="236"/>
      <c r="E95" s="236"/>
      <c r="F95" s="236"/>
      <c r="G95" s="236"/>
      <c r="H95" s="70"/>
      <c r="I95" s="237"/>
      <c r="J95" s="237"/>
      <c r="K95" s="237"/>
      <c r="L95" s="237"/>
      <c r="M95" s="415"/>
    </row>
    <row r="96" spans="2:13">
      <c r="B96" s="71"/>
      <c r="C96" s="71"/>
      <c r="D96" s="236"/>
      <c r="E96" s="236"/>
      <c r="F96" s="236"/>
      <c r="G96" s="236"/>
      <c r="H96" s="70"/>
      <c r="I96" s="237"/>
      <c r="J96" s="237"/>
      <c r="K96" s="237"/>
      <c r="L96" s="237"/>
      <c r="M96" s="415"/>
    </row>
    <row r="97" spans="2:13">
      <c r="B97" s="71"/>
      <c r="C97" s="71"/>
      <c r="D97" s="236"/>
      <c r="E97" s="236"/>
      <c r="F97" s="236"/>
      <c r="G97" s="236"/>
      <c r="H97" s="70"/>
      <c r="I97" s="237"/>
      <c r="J97" s="237"/>
      <c r="K97" s="237"/>
      <c r="L97" s="237"/>
      <c r="M97" s="415"/>
    </row>
    <row r="98" spans="2:13">
      <c r="B98" s="71"/>
      <c r="C98" s="71"/>
      <c r="D98" s="236"/>
      <c r="E98" s="236"/>
      <c r="F98" s="236"/>
      <c r="G98" s="236"/>
      <c r="H98" s="70"/>
      <c r="I98" s="237"/>
      <c r="J98" s="237"/>
      <c r="K98" s="237"/>
      <c r="L98" s="237"/>
      <c r="M98" s="415"/>
    </row>
    <row r="99" spans="2:13">
      <c r="B99" s="71"/>
      <c r="C99" s="71"/>
      <c r="D99" s="236"/>
      <c r="E99" s="236"/>
      <c r="F99" s="236"/>
      <c r="G99" s="236"/>
      <c r="H99" s="70"/>
      <c r="I99" s="237"/>
      <c r="J99" s="237"/>
      <c r="K99" s="237"/>
      <c r="L99" s="237"/>
      <c r="M99" s="415"/>
    </row>
    <row r="100" spans="2:13">
      <c r="B100" s="71"/>
      <c r="C100" s="71"/>
      <c r="D100" s="236"/>
      <c r="E100" s="236"/>
      <c r="F100" s="236"/>
      <c r="G100" s="236"/>
      <c r="H100" s="70"/>
      <c r="I100" s="237"/>
      <c r="J100" s="237"/>
      <c r="K100" s="237"/>
      <c r="L100" s="237"/>
      <c r="M100" s="415"/>
    </row>
    <row r="101" spans="2:13">
      <c r="B101" s="71"/>
      <c r="C101" s="71"/>
      <c r="D101" s="236"/>
      <c r="E101" s="236"/>
      <c r="F101" s="236"/>
      <c r="G101" s="236"/>
      <c r="H101" s="70"/>
      <c r="I101" s="237"/>
      <c r="J101" s="237"/>
      <c r="K101" s="237"/>
      <c r="L101" s="237"/>
      <c r="M101" s="415" t="s">
        <v>44</v>
      </c>
    </row>
    <row r="102" spans="2:13">
      <c r="B102" s="71"/>
      <c r="C102" s="71"/>
      <c r="D102" s="236"/>
      <c r="E102" s="236"/>
      <c r="F102" s="236"/>
      <c r="G102" s="236"/>
      <c r="H102" s="70"/>
      <c r="I102" s="237"/>
      <c r="J102" s="237"/>
      <c r="K102" s="237"/>
      <c r="L102" s="237"/>
      <c r="M102" s="415"/>
    </row>
    <row r="103" spans="2:13">
      <c r="B103" s="71"/>
      <c r="C103" s="71"/>
      <c r="D103" s="236"/>
      <c r="E103" s="236"/>
      <c r="F103" s="236"/>
      <c r="G103" s="236"/>
      <c r="H103" s="70"/>
      <c r="I103" s="237"/>
      <c r="J103" s="237"/>
      <c r="K103" s="237"/>
      <c r="L103" s="237"/>
      <c r="M103" s="415"/>
    </row>
    <row r="104" spans="2:13">
      <c r="B104" s="71"/>
      <c r="C104" s="71"/>
      <c r="D104" s="236"/>
      <c r="E104" s="236"/>
      <c r="F104" s="236"/>
      <c r="G104" s="236"/>
      <c r="H104" s="70"/>
      <c r="I104" s="237"/>
      <c r="J104" s="237"/>
      <c r="K104" s="237"/>
      <c r="L104" s="237"/>
      <c r="M104" s="415"/>
    </row>
    <row r="105" spans="2:13">
      <c r="B105" s="71"/>
      <c r="C105" s="71"/>
      <c r="D105" s="236"/>
      <c r="E105" s="236"/>
      <c r="F105" s="236"/>
      <c r="G105" s="236"/>
      <c r="H105" s="70"/>
      <c r="I105" s="237"/>
      <c r="J105" s="237"/>
      <c r="K105" s="237"/>
      <c r="L105" s="237"/>
      <c r="M105" s="415"/>
    </row>
    <row r="106" spans="2:13">
      <c r="B106" s="71"/>
      <c r="C106" s="71"/>
      <c r="D106" s="236"/>
      <c r="E106" s="236"/>
      <c r="F106" s="236"/>
      <c r="G106" s="236"/>
      <c r="H106" s="70"/>
      <c r="I106" s="237"/>
      <c r="J106" s="237"/>
      <c r="K106" s="237"/>
      <c r="L106" s="237"/>
      <c r="M106" s="415"/>
    </row>
    <row r="107" spans="2:13">
      <c r="B107" s="71"/>
      <c r="C107" s="71"/>
      <c r="D107" s="236"/>
      <c r="E107" s="236"/>
      <c r="F107" s="236"/>
      <c r="G107" s="236"/>
      <c r="H107" s="70"/>
      <c r="I107" s="237"/>
      <c r="J107" s="237"/>
      <c r="K107" s="237"/>
      <c r="L107" s="237"/>
      <c r="M107" s="415"/>
    </row>
    <row r="108" spans="2:13">
      <c r="B108" s="71"/>
      <c r="C108" s="71"/>
      <c r="D108" s="236"/>
      <c r="E108" s="236"/>
      <c r="F108" s="236"/>
      <c r="G108" s="236"/>
      <c r="H108" s="70"/>
      <c r="I108" s="237"/>
      <c r="J108" s="237"/>
      <c r="K108" s="237"/>
      <c r="L108" s="237"/>
      <c r="M108" s="415"/>
    </row>
    <row r="109" spans="2:13">
      <c r="B109" s="71"/>
      <c r="C109" s="71"/>
      <c r="D109" s="236"/>
      <c r="E109" s="236"/>
      <c r="F109" s="236"/>
      <c r="G109" s="236"/>
      <c r="H109" s="70"/>
      <c r="I109" s="237"/>
      <c r="J109" s="237"/>
      <c r="K109" s="237"/>
      <c r="L109" s="237"/>
      <c r="M109" s="415"/>
    </row>
    <row r="110" spans="2:13">
      <c r="B110" s="71"/>
      <c r="C110" s="71"/>
      <c r="D110" s="236"/>
      <c r="E110" s="236"/>
      <c r="F110" s="236"/>
      <c r="G110" s="236"/>
      <c r="H110" s="70"/>
      <c r="I110" s="237"/>
      <c r="J110" s="237"/>
      <c r="K110" s="237"/>
      <c r="L110" s="237"/>
      <c r="M110" s="415" t="s">
        <v>44</v>
      </c>
    </row>
    <row r="111" spans="2:13">
      <c r="B111" s="71"/>
      <c r="C111" s="71"/>
      <c r="D111" s="236"/>
      <c r="E111" s="236"/>
      <c r="F111" s="236"/>
      <c r="G111" s="236"/>
      <c r="H111" s="70"/>
      <c r="I111" s="237"/>
      <c r="J111" s="237"/>
      <c r="K111" s="237"/>
      <c r="L111" s="237"/>
      <c r="M111" s="415"/>
    </row>
    <row r="112" spans="2:13">
      <c r="B112" s="71"/>
      <c r="C112" s="71"/>
      <c r="D112" s="236"/>
      <c r="E112" s="236"/>
      <c r="F112" s="236"/>
      <c r="G112" s="236"/>
      <c r="H112" s="70"/>
      <c r="I112" s="237"/>
      <c r="J112" s="237"/>
      <c r="K112" s="237"/>
      <c r="L112" s="237"/>
      <c r="M112" s="415"/>
    </row>
    <row r="113" spans="2:13">
      <c r="B113" s="71"/>
      <c r="C113" s="71"/>
      <c r="D113" s="236"/>
      <c r="E113" s="236"/>
      <c r="F113" s="236"/>
      <c r="G113" s="236"/>
      <c r="H113" s="70"/>
      <c r="I113" s="237"/>
      <c r="J113" s="237"/>
      <c r="K113" s="237"/>
      <c r="L113" s="237"/>
      <c r="M113" s="415"/>
    </row>
    <row r="114" spans="2:13">
      <c r="B114" s="71"/>
      <c r="C114" s="71"/>
      <c r="D114" s="236"/>
      <c r="E114" s="236"/>
      <c r="F114" s="236"/>
      <c r="G114" s="236"/>
      <c r="H114" s="70"/>
      <c r="I114" s="237"/>
      <c r="J114" s="237"/>
      <c r="K114" s="237"/>
      <c r="L114" s="237"/>
      <c r="M114" s="415"/>
    </row>
    <row r="115" spans="2:13">
      <c r="B115" s="71"/>
      <c r="C115" s="71"/>
      <c r="D115" s="236"/>
      <c r="E115" s="236"/>
      <c r="F115" s="236"/>
      <c r="G115" s="236"/>
      <c r="H115" s="70"/>
      <c r="I115" s="237"/>
      <c r="J115" s="237"/>
      <c r="K115" s="237"/>
      <c r="L115" s="237"/>
      <c r="M115" s="415"/>
    </row>
    <row r="116" spans="2:13">
      <c r="B116" s="71"/>
      <c r="C116" s="71"/>
      <c r="D116" s="236"/>
      <c r="E116" s="236"/>
      <c r="F116" s="236"/>
      <c r="G116" s="236"/>
      <c r="H116" s="70"/>
      <c r="I116" s="237"/>
      <c r="J116" s="237"/>
      <c r="K116" s="237"/>
      <c r="L116" s="237"/>
      <c r="M116" s="415"/>
    </row>
    <row r="117" spans="2:13">
      <c r="B117" s="71"/>
      <c r="C117" s="71"/>
      <c r="D117" s="236"/>
      <c r="E117" s="236"/>
      <c r="F117" s="236"/>
      <c r="G117" s="236"/>
      <c r="H117" s="70"/>
      <c r="I117" s="237"/>
      <c r="J117" s="237"/>
      <c r="K117" s="237"/>
      <c r="L117" s="237"/>
      <c r="M117" s="415"/>
    </row>
    <row r="118" spans="2:13">
      <c r="B118" s="71"/>
      <c r="C118" s="71"/>
      <c r="D118" s="236"/>
      <c r="E118" s="236"/>
      <c r="F118" s="236"/>
      <c r="G118" s="236"/>
      <c r="H118" s="70"/>
      <c r="I118" s="237"/>
      <c r="J118" s="237"/>
      <c r="K118" s="237"/>
      <c r="L118" s="237"/>
      <c r="M118" s="415"/>
    </row>
    <row r="119" spans="2:13">
      <c r="B119" s="71"/>
      <c r="C119" s="71"/>
      <c r="D119" s="236"/>
      <c r="E119" s="236"/>
      <c r="F119" s="236"/>
      <c r="G119" s="236"/>
      <c r="H119" s="70"/>
      <c r="I119" s="237"/>
      <c r="J119" s="237"/>
      <c r="K119" s="237"/>
      <c r="L119" s="237"/>
      <c r="M119" s="415" t="s">
        <v>44</v>
      </c>
    </row>
    <row r="120" spans="2:13">
      <c r="B120" s="71"/>
      <c r="C120" s="71"/>
      <c r="D120" s="236"/>
      <c r="E120" s="236"/>
      <c r="F120" s="236"/>
      <c r="G120" s="236"/>
      <c r="H120" s="70"/>
      <c r="I120" s="237"/>
      <c r="J120" s="237"/>
      <c r="K120" s="237"/>
      <c r="L120" s="237"/>
      <c r="M120" s="415"/>
    </row>
    <row r="121" spans="2:13">
      <c r="B121" s="71"/>
      <c r="C121" s="71"/>
      <c r="D121" s="236"/>
      <c r="E121" s="236"/>
      <c r="F121" s="236"/>
      <c r="G121" s="236"/>
      <c r="H121" s="70"/>
      <c r="I121" s="237"/>
      <c r="J121" s="237"/>
      <c r="K121" s="237"/>
      <c r="L121" s="237"/>
      <c r="M121" s="415"/>
    </row>
    <row r="122" spans="2:13">
      <c r="B122" s="71"/>
      <c r="C122" s="71"/>
      <c r="D122" s="236"/>
      <c r="E122" s="236"/>
      <c r="F122" s="236"/>
      <c r="G122" s="236"/>
      <c r="H122" s="70"/>
      <c r="I122" s="237"/>
      <c r="J122" s="237"/>
      <c r="K122" s="237"/>
      <c r="L122" s="237"/>
      <c r="M122" s="415"/>
    </row>
    <row r="123" spans="2:13">
      <c r="B123" s="71"/>
      <c r="C123" s="71"/>
      <c r="D123" s="236"/>
      <c r="E123" s="236"/>
      <c r="F123" s="236"/>
      <c r="G123" s="236"/>
      <c r="H123" s="70"/>
      <c r="I123" s="237"/>
      <c r="J123" s="237"/>
      <c r="K123" s="237"/>
      <c r="L123" s="237"/>
      <c r="M123" s="415"/>
    </row>
    <row r="124" spans="2:13">
      <c r="B124" s="71"/>
      <c r="C124" s="71"/>
      <c r="D124" s="236"/>
      <c r="E124" s="236"/>
      <c r="F124" s="236"/>
      <c r="G124" s="236"/>
      <c r="H124" s="70"/>
      <c r="I124" s="237"/>
      <c r="J124" s="237"/>
      <c r="K124" s="237"/>
      <c r="L124" s="237"/>
      <c r="M124" s="415"/>
    </row>
    <row r="125" spans="2:13">
      <c r="B125" s="71"/>
      <c r="C125" s="71"/>
      <c r="D125" s="236"/>
      <c r="E125" s="236"/>
      <c r="F125" s="236"/>
      <c r="G125" s="236"/>
      <c r="H125" s="70"/>
      <c r="I125" s="237"/>
      <c r="J125" s="237"/>
      <c r="K125" s="237"/>
      <c r="L125" s="237"/>
      <c r="M125" s="415"/>
    </row>
    <row r="126" spans="2:13">
      <c r="B126" s="71"/>
      <c r="C126" s="71"/>
      <c r="D126" s="236"/>
      <c r="E126" s="236"/>
      <c r="F126" s="236"/>
      <c r="G126" s="236"/>
      <c r="H126" s="70"/>
      <c r="I126" s="237"/>
      <c r="J126" s="237"/>
      <c r="K126" s="237"/>
      <c r="L126" s="237"/>
      <c r="M126" s="415"/>
    </row>
    <row r="127" spans="2:13">
      <c r="B127" s="71"/>
      <c r="C127" s="71"/>
      <c r="D127" s="236"/>
      <c r="E127" s="236"/>
      <c r="F127" s="236"/>
      <c r="G127" s="236"/>
      <c r="H127" s="70"/>
      <c r="I127" s="237"/>
      <c r="J127" s="237"/>
      <c r="K127" s="237"/>
      <c r="L127" s="237"/>
      <c r="M127" s="415"/>
    </row>
    <row r="128" spans="2:13">
      <c r="B128" s="71"/>
      <c r="C128" s="71"/>
      <c r="D128" s="236"/>
      <c r="E128" s="236"/>
      <c r="F128" s="236"/>
      <c r="G128" s="236"/>
      <c r="H128" s="70"/>
      <c r="I128" s="237"/>
      <c r="J128" s="237"/>
      <c r="K128" s="237"/>
      <c r="L128" s="237"/>
      <c r="M128" s="415" t="s">
        <v>44</v>
      </c>
    </row>
    <row r="129" spans="2:13">
      <c r="B129" s="71"/>
      <c r="C129" s="71"/>
      <c r="D129" s="236"/>
      <c r="E129" s="236"/>
      <c r="F129" s="236"/>
      <c r="G129" s="236"/>
      <c r="H129" s="70"/>
      <c r="I129" s="237"/>
      <c r="J129" s="237"/>
      <c r="K129" s="237"/>
      <c r="L129" s="237"/>
      <c r="M129" s="415"/>
    </row>
    <row r="130" spans="2:13">
      <c r="B130" s="71"/>
      <c r="C130" s="71"/>
      <c r="D130" s="236"/>
      <c r="E130" s="236"/>
      <c r="F130" s="236"/>
      <c r="G130" s="236"/>
      <c r="H130" s="70"/>
      <c r="I130" s="237"/>
      <c r="J130" s="237"/>
      <c r="K130" s="237"/>
      <c r="L130" s="237"/>
      <c r="M130" s="415"/>
    </row>
    <row r="131" spans="2:13">
      <c r="B131" s="71"/>
      <c r="C131" s="71"/>
      <c r="D131" s="236"/>
      <c r="E131" s="236"/>
      <c r="F131" s="236"/>
      <c r="G131" s="236"/>
      <c r="H131" s="70"/>
      <c r="I131" s="237"/>
      <c r="J131" s="237"/>
      <c r="K131" s="237"/>
      <c r="L131" s="237"/>
      <c r="M131" s="415"/>
    </row>
    <row r="132" spans="2:13">
      <c r="B132" s="71"/>
      <c r="C132" s="71"/>
      <c r="D132" s="236"/>
      <c r="E132" s="236"/>
      <c r="F132" s="236"/>
      <c r="G132" s="236"/>
      <c r="H132" s="70"/>
      <c r="I132" s="237"/>
      <c r="J132" s="237"/>
      <c r="K132" s="237"/>
      <c r="L132" s="237"/>
      <c r="M132" s="415"/>
    </row>
    <row r="133" spans="2:13">
      <c r="B133" s="71"/>
      <c r="C133" s="71"/>
      <c r="D133" s="236"/>
      <c r="E133" s="236"/>
      <c r="F133" s="236"/>
      <c r="G133" s="236"/>
      <c r="H133" s="70"/>
      <c r="I133" s="237"/>
      <c r="J133" s="237"/>
      <c r="K133" s="237"/>
      <c r="L133" s="237"/>
      <c r="M133" s="415"/>
    </row>
    <row r="134" spans="2:13">
      <c r="B134" s="71"/>
      <c r="C134" s="71"/>
      <c r="D134" s="236"/>
      <c r="E134" s="236"/>
      <c r="F134" s="236"/>
      <c r="G134" s="236"/>
      <c r="H134" s="70"/>
      <c r="I134" s="237"/>
      <c r="J134" s="237"/>
      <c r="K134" s="237"/>
      <c r="L134" s="237"/>
      <c r="M134" s="415"/>
    </row>
    <row r="135" spans="2:13">
      <c r="B135" s="71"/>
      <c r="C135" s="71"/>
      <c r="D135" s="236"/>
      <c r="E135" s="236"/>
      <c r="F135" s="236"/>
      <c r="G135" s="236"/>
      <c r="H135" s="70"/>
      <c r="I135" s="237"/>
      <c r="J135" s="237"/>
      <c r="K135" s="237"/>
      <c r="L135" s="237"/>
      <c r="M135" s="415"/>
    </row>
    <row r="136" spans="2:13">
      <c r="B136" s="71"/>
      <c r="C136" s="71"/>
      <c r="D136" s="236"/>
      <c r="E136" s="236"/>
      <c r="F136" s="236"/>
      <c r="G136" s="236"/>
      <c r="H136" s="70"/>
      <c r="I136" s="237"/>
      <c r="J136" s="237"/>
      <c r="K136" s="237"/>
      <c r="L136" s="237"/>
      <c r="M136" s="415"/>
    </row>
    <row r="137" spans="2:13">
      <c r="B137" s="71"/>
      <c r="C137" s="71"/>
      <c r="D137" s="236"/>
      <c r="E137" s="236"/>
      <c r="F137" s="236"/>
      <c r="G137" s="236"/>
      <c r="H137" s="70"/>
      <c r="I137" s="237"/>
      <c r="J137" s="237"/>
      <c r="K137" s="237"/>
      <c r="L137" s="237"/>
      <c r="M137" s="415" t="s">
        <v>44</v>
      </c>
    </row>
    <row r="138" spans="2:13">
      <c r="B138" s="71"/>
      <c r="C138" s="71"/>
      <c r="D138" s="236"/>
      <c r="E138" s="236"/>
      <c r="F138" s="236"/>
      <c r="G138" s="236"/>
      <c r="H138" s="70"/>
      <c r="I138" s="237"/>
      <c r="J138" s="237"/>
      <c r="K138" s="237"/>
      <c r="L138" s="237"/>
      <c r="M138" s="415"/>
    </row>
    <row r="139" spans="2:13">
      <c r="B139" s="71"/>
      <c r="C139" s="71"/>
      <c r="D139" s="236"/>
      <c r="E139" s="236"/>
      <c r="F139" s="236"/>
      <c r="G139" s="236"/>
      <c r="H139" s="70"/>
      <c r="I139" s="237"/>
      <c r="J139" s="237"/>
      <c r="K139" s="237"/>
      <c r="L139" s="237"/>
      <c r="M139" s="415"/>
    </row>
    <row r="140" spans="2:13">
      <c r="B140" s="71"/>
      <c r="C140" s="71"/>
      <c r="D140" s="236"/>
      <c r="E140" s="236"/>
      <c r="F140" s="236"/>
      <c r="G140" s="236"/>
      <c r="H140" s="70"/>
      <c r="I140" s="237"/>
      <c r="J140" s="237"/>
      <c r="K140" s="237"/>
      <c r="L140" s="237"/>
      <c r="M140" s="415"/>
    </row>
    <row r="141" spans="2:13">
      <c r="B141" s="71"/>
      <c r="C141" s="71"/>
      <c r="D141" s="236"/>
      <c r="E141" s="236"/>
      <c r="F141" s="236"/>
      <c r="G141" s="236"/>
      <c r="H141" s="70"/>
      <c r="I141" s="237"/>
      <c r="J141" s="237"/>
      <c r="K141" s="237"/>
      <c r="L141" s="237"/>
      <c r="M141" s="415"/>
    </row>
    <row r="142" spans="2:13">
      <c r="B142" s="71"/>
      <c r="C142" s="71"/>
      <c r="D142" s="236"/>
      <c r="E142" s="236"/>
      <c r="F142" s="236"/>
      <c r="G142" s="236"/>
      <c r="H142" s="70"/>
      <c r="I142" s="237"/>
      <c r="J142" s="237"/>
      <c r="K142" s="237"/>
      <c r="L142" s="237"/>
      <c r="M142" s="415"/>
    </row>
    <row r="143" spans="2:13">
      <c r="B143" s="71"/>
      <c r="C143" s="71"/>
      <c r="D143" s="236"/>
      <c r="E143" s="236"/>
      <c r="F143" s="236"/>
      <c r="G143" s="236"/>
      <c r="H143" s="70"/>
      <c r="I143" s="237"/>
      <c r="J143" s="237"/>
      <c r="K143" s="237"/>
      <c r="L143" s="237"/>
      <c r="M143" s="415"/>
    </row>
    <row r="144" spans="2:13">
      <c r="B144" s="71"/>
      <c r="C144" s="71"/>
      <c r="D144" s="236"/>
      <c r="E144" s="236"/>
      <c r="F144" s="236"/>
      <c r="G144" s="236"/>
      <c r="H144" s="70"/>
      <c r="I144" s="237"/>
      <c r="J144" s="237"/>
      <c r="K144" s="237"/>
      <c r="L144" s="237"/>
      <c r="M144" s="415"/>
    </row>
    <row r="145" spans="2:13">
      <c r="B145" s="71"/>
      <c r="C145" s="71"/>
      <c r="D145" s="236"/>
      <c r="E145" s="236"/>
      <c r="F145" s="236"/>
      <c r="G145" s="236"/>
      <c r="H145" s="70"/>
      <c r="I145" s="237"/>
      <c r="J145" s="237"/>
      <c r="K145" s="237"/>
      <c r="L145" s="237"/>
      <c r="M145" s="415"/>
    </row>
    <row r="146" spans="2:13">
      <c r="B146" s="71"/>
      <c r="C146" s="71"/>
      <c r="D146" s="236"/>
      <c r="E146" s="236"/>
      <c r="F146" s="236"/>
      <c r="G146" s="236"/>
      <c r="H146" s="70"/>
      <c r="I146" s="237"/>
      <c r="J146" s="237"/>
      <c r="K146" s="237"/>
      <c r="L146" s="237"/>
      <c r="M146" s="415" t="s">
        <v>44</v>
      </c>
    </row>
    <row r="147" spans="2:13">
      <c r="B147" s="71"/>
      <c r="C147" s="71"/>
      <c r="D147" s="236"/>
      <c r="E147" s="236"/>
      <c r="F147" s="236"/>
      <c r="G147" s="236"/>
      <c r="H147" s="70"/>
      <c r="I147" s="237"/>
      <c r="J147" s="237"/>
      <c r="K147" s="237"/>
      <c r="L147" s="237"/>
      <c r="M147" s="415"/>
    </row>
    <row r="148" spans="2:13">
      <c r="B148" s="71"/>
      <c r="C148" s="71"/>
      <c r="D148" s="236"/>
      <c r="E148" s="236"/>
      <c r="F148" s="236"/>
      <c r="G148" s="236"/>
      <c r="H148" s="70"/>
      <c r="I148" s="237"/>
      <c r="J148" s="237"/>
      <c r="K148" s="237"/>
      <c r="L148" s="237"/>
      <c r="M148" s="415"/>
    </row>
    <row r="149" spans="2:13">
      <c r="B149" s="71"/>
      <c r="C149" s="71"/>
      <c r="D149" s="236"/>
      <c r="E149" s="236"/>
      <c r="F149" s="236"/>
      <c r="G149" s="236"/>
      <c r="H149" s="70"/>
      <c r="I149" s="237"/>
      <c r="J149" s="237"/>
      <c r="K149" s="237"/>
      <c r="L149" s="237"/>
      <c r="M149" s="415"/>
    </row>
    <row r="150" spans="2:13">
      <c r="B150" s="71"/>
      <c r="C150" s="71"/>
      <c r="D150" s="236"/>
      <c r="E150" s="236"/>
      <c r="F150" s="236"/>
      <c r="G150" s="236"/>
      <c r="H150" s="70"/>
      <c r="I150" s="237"/>
      <c r="J150" s="237"/>
      <c r="K150" s="237"/>
      <c r="L150" s="237"/>
      <c r="M150" s="415"/>
    </row>
    <row r="151" spans="2:13">
      <c r="B151" s="71"/>
      <c r="C151" s="71"/>
      <c r="D151" s="236"/>
      <c r="E151" s="236"/>
      <c r="F151" s="236"/>
      <c r="G151" s="236"/>
      <c r="H151" s="70"/>
      <c r="I151" s="237"/>
      <c r="J151" s="237"/>
      <c r="K151" s="237"/>
      <c r="L151" s="237"/>
      <c r="M151" s="415"/>
    </row>
    <row r="152" spans="2:13">
      <c r="B152" s="71"/>
      <c r="C152" s="71"/>
      <c r="D152" s="236"/>
      <c r="E152" s="236"/>
      <c r="F152" s="236"/>
      <c r="G152" s="236"/>
      <c r="H152" s="70"/>
      <c r="I152" s="237"/>
      <c r="J152" s="237"/>
      <c r="K152" s="237"/>
      <c r="L152" s="237"/>
      <c r="M152" s="415"/>
    </row>
    <row r="153" spans="2:13">
      <c r="B153" s="71"/>
      <c r="C153" s="71"/>
      <c r="D153" s="236"/>
      <c r="E153" s="236"/>
      <c r="F153" s="236"/>
      <c r="G153" s="236"/>
      <c r="H153" s="70"/>
      <c r="I153" s="237"/>
      <c r="J153" s="237"/>
      <c r="K153" s="237"/>
      <c r="L153" s="237"/>
      <c r="M153" s="415"/>
    </row>
    <row r="154" spans="2:13">
      <c r="B154" s="71"/>
      <c r="C154" s="71"/>
      <c r="D154" s="236"/>
      <c r="E154" s="236"/>
      <c r="F154" s="236"/>
      <c r="G154" s="236"/>
      <c r="H154" s="70"/>
      <c r="I154" s="237"/>
      <c r="J154" s="237"/>
      <c r="K154" s="237"/>
      <c r="L154" s="237"/>
      <c r="M154" s="415"/>
    </row>
    <row r="155" spans="2:13">
      <c r="B155" s="71"/>
      <c r="C155" s="71"/>
      <c r="D155" s="236"/>
      <c r="E155" s="236"/>
      <c r="F155" s="236"/>
      <c r="G155" s="236"/>
      <c r="H155" s="70"/>
      <c r="I155" s="237"/>
      <c r="J155" s="237"/>
      <c r="K155" s="237"/>
      <c r="L155" s="237"/>
      <c r="M155" s="415" t="s">
        <v>44</v>
      </c>
    </row>
    <row r="156" spans="2:13">
      <c r="B156" s="71"/>
      <c r="C156" s="71"/>
      <c r="D156" s="236"/>
      <c r="E156" s="236"/>
      <c r="F156" s="236"/>
      <c r="G156" s="236"/>
      <c r="H156" s="70"/>
      <c r="I156" s="237"/>
      <c r="J156" s="237"/>
      <c r="K156" s="237"/>
      <c r="L156" s="237"/>
      <c r="M156" s="415"/>
    </row>
    <row r="157" spans="2:13">
      <c r="B157" s="71"/>
      <c r="C157" s="71"/>
      <c r="D157" s="236"/>
      <c r="E157" s="236"/>
      <c r="F157" s="236"/>
      <c r="G157" s="236"/>
      <c r="H157" s="70"/>
      <c r="I157" s="237"/>
      <c r="J157" s="237"/>
      <c r="K157" s="237"/>
      <c r="L157" s="237"/>
      <c r="M157" s="415"/>
    </row>
    <row r="158" spans="2:13">
      <c r="B158" s="71"/>
      <c r="C158" s="71"/>
      <c r="D158" s="236"/>
      <c r="E158" s="236"/>
      <c r="F158" s="236"/>
      <c r="G158" s="236"/>
      <c r="H158" s="70"/>
      <c r="I158" s="237"/>
      <c r="J158" s="237"/>
      <c r="K158" s="237"/>
      <c r="L158" s="237"/>
      <c r="M158" s="415"/>
    </row>
    <row r="159" spans="2:13">
      <c r="B159" s="71"/>
      <c r="C159" s="71"/>
      <c r="D159" s="236"/>
      <c r="E159" s="236"/>
      <c r="F159" s="236"/>
      <c r="G159" s="236"/>
      <c r="H159" s="70"/>
      <c r="I159" s="237"/>
      <c r="J159" s="237"/>
      <c r="K159" s="237"/>
      <c r="L159" s="237"/>
      <c r="M159" s="415"/>
    </row>
    <row r="160" spans="2:13">
      <c r="B160" s="71"/>
      <c r="C160" s="71"/>
      <c r="D160" s="236"/>
      <c r="E160" s="236"/>
      <c r="F160" s="236"/>
      <c r="G160" s="236"/>
      <c r="H160" s="70"/>
      <c r="I160" s="237"/>
      <c r="J160" s="237"/>
      <c r="K160" s="237"/>
      <c r="L160" s="237"/>
      <c r="M160" s="415"/>
    </row>
    <row r="161" spans="2:13">
      <c r="B161" s="71"/>
      <c r="C161" s="71"/>
      <c r="D161" s="236"/>
      <c r="E161" s="236"/>
      <c r="F161" s="236"/>
      <c r="G161" s="236"/>
      <c r="H161" s="70"/>
      <c r="I161" s="237"/>
      <c r="J161" s="237"/>
      <c r="K161" s="237"/>
      <c r="L161" s="237"/>
      <c r="M161" s="415"/>
    </row>
    <row r="162" spans="2:13">
      <c r="B162" s="71"/>
      <c r="C162" s="71"/>
      <c r="D162" s="236"/>
      <c r="E162" s="236"/>
      <c r="F162" s="236"/>
      <c r="G162" s="236"/>
      <c r="H162" s="70"/>
      <c r="I162" s="237"/>
      <c r="J162" s="237"/>
      <c r="K162" s="237"/>
      <c r="L162" s="237"/>
      <c r="M162" s="415"/>
    </row>
    <row r="163" spans="2:13">
      <c r="B163" s="71"/>
      <c r="C163" s="71"/>
      <c r="D163" s="236"/>
      <c r="E163" s="236"/>
      <c r="F163" s="236"/>
      <c r="G163" s="236"/>
      <c r="H163" s="70"/>
      <c r="I163" s="237"/>
      <c r="J163" s="237"/>
      <c r="K163" s="237"/>
      <c r="L163" s="237"/>
      <c r="M163" s="415"/>
    </row>
    <row r="164" spans="2:13">
      <c r="B164" s="71"/>
      <c r="C164" s="71"/>
      <c r="D164" s="236"/>
      <c r="E164" s="236"/>
      <c r="F164" s="236"/>
      <c r="G164" s="236"/>
      <c r="H164" s="70"/>
      <c r="I164" s="237"/>
      <c r="J164" s="237"/>
      <c r="K164" s="237"/>
      <c r="L164" s="237"/>
      <c r="M164" s="415" t="s">
        <v>44</v>
      </c>
    </row>
    <row r="165" spans="2:13">
      <c r="B165" s="71"/>
      <c r="C165" s="71"/>
      <c r="D165" s="236"/>
      <c r="E165" s="236"/>
      <c r="F165" s="236"/>
      <c r="G165" s="236"/>
      <c r="H165" s="70"/>
      <c r="I165" s="237"/>
      <c r="J165" s="237"/>
      <c r="K165" s="237"/>
      <c r="L165" s="237"/>
      <c r="M165" s="415"/>
    </row>
    <row r="166" spans="2:13">
      <c r="B166" s="71"/>
      <c r="C166" s="71"/>
      <c r="D166" s="236"/>
      <c r="E166" s="236"/>
      <c r="F166" s="236"/>
      <c r="G166" s="236"/>
      <c r="H166" s="70"/>
      <c r="I166" s="237"/>
      <c r="J166" s="237"/>
      <c r="K166" s="237"/>
      <c r="L166" s="237"/>
      <c r="M166" s="415"/>
    </row>
    <row r="167" spans="2:13">
      <c r="B167" s="71"/>
      <c r="C167" s="71"/>
      <c r="D167" s="236"/>
      <c r="E167" s="236"/>
      <c r="F167" s="236"/>
      <c r="G167" s="236"/>
      <c r="H167" s="70"/>
      <c r="I167" s="237"/>
      <c r="J167" s="237"/>
      <c r="K167" s="237"/>
      <c r="L167" s="237"/>
      <c r="M167" s="415"/>
    </row>
    <row r="168" spans="2:13">
      <c r="B168" s="71"/>
      <c r="C168" s="71"/>
      <c r="D168" s="236"/>
      <c r="E168" s="236"/>
      <c r="F168" s="236"/>
      <c r="G168" s="236"/>
      <c r="H168" s="70"/>
      <c r="I168" s="237"/>
      <c r="J168" s="237"/>
      <c r="K168" s="237"/>
      <c r="L168" s="237"/>
      <c r="M168" s="415"/>
    </row>
    <row r="169" spans="2:13">
      <c r="B169" s="71"/>
      <c r="C169" s="71"/>
      <c r="D169" s="236"/>
      <c r="E169" s="236"/>
      <c r="F169" s="236"/>
      <c r="G169" s="236"/>
      <c r="H169" s="70"/>
      <c r="I169" s="237"/>
      <c r="J169" s="237"/>
      <c r="K169" s="237"/>
      <c r="L169" s="237"/>
      <c r="M169" s="415"/>
    </row>
    <row r="170" spans="2:13">
      <c r="B170" s="71"/>
      <c r="C170" s="71"/>
      <c r="D170" s="236"/>
      <c r="E170" s="236"/>
      <c r="F170" s="236"/>
      <c r="G170" s="236"/>
      <c r="H170" s="70"/>
      <c r="I170" s="237"/>
      <c r="J170" s="237"/>
      <c r="K170" s="237"/>
      <c r="L170" s="237"/>
      <c r="M170" s="415"/>
    </row>
    <row r="171" spans="2:13">
      <c r="B171" s="71"/>
      <c r="C171" s="71"/>
      <c r="D171" s="236"/>
      <c r="E171" s="236"/>
      <c r="F171" s="236"/>
      <c r="G171" s="236"/>
      <c r="H171" s="70"/>
      <c r="I171" s="237"/>
      <c r="J171" s="237"/>
      <c r="K171" s="237"/>
      <c r="L171" s="237"/>
      <c r="M171" s="415"/>
    </row>
    <row r="172" spans="2:13">
      <c r="B172" s="71"/>
      <c r="C172" s="71"/>
      <c r="D172" s="236"/>
      <c r="E172" s="236"/>
      <c r="F172" s="236"/>
      <c r="G172" s="236"/>
      <c r="H172" s="70"/>
      <c r="I172" s="237"/>
      <c r="J172" s="237"/>
      <c r="K172" s="237"/>
      <c r="L172" s="237"/>
      <c r="M172" s="415"/>
    </row>
    <row r="173" spans="2:13">
      <c r="B173" s="71"/>
      <c r="C173" s="71"/>
      <c r="D173" s="236"/>
      <c r="E173" s="236"/>
      <c r="F173" s="236"/>
      <c r="G173" s="236"/>
      <c r="H173" s="70"/>
      <c r="I173" s="237"/>
      <c r="J173" s="237"/>
      <c r="K173" s="237"/>
      <c r="L173" s="237"/>
      <c r="M173" s="415" t="s">
        <v>44</v>
      </c>
    </row>
    <row r="174" spans="2:13">
      <c r="B174" s="71"/>
      <c r="C174" s="71"/>
      <c r="D174" s="236"/>
      <c r="E174" s="236"/>
      <c r="F174" s="236"/>
      <c r="G174" s="236"/>
      <c r="H174" s="70"/>
      <c r="I174" s="237"/>
      <c r="J174" s="237"/>
      <c r="K174" s="237"/>
      <c r="L174" s="237"/>
      <c r="M174" s="415"/>
    </row>
    <row r="175" spans="2:13">
      <c r="B175" s="71"/>
      <c r="C175" s="71"/>
      <c r="D175" s="236"/>
      <c r="E175" s="236"/>
      <c r="F175" s="236"/>
      <c r="G175" s="236"/>
      <c r="H175" s="70"/>
      <c r="I175" s="237"/>
      <c r="J175" s="237"/>
      <c r="K175" s="237"/>
      <c r="L175" s="237"/>
      <c r="M175" s="415"/>
    </row>
    <row r="176" spans="2:13">
      <c r="B176" s="71"/>
      <c r="C176" s="71"/>
      <c r="D176" s="236"/>
      <c r="E176" s="236"/>
      <c r="F176" s="236"/>
      <c r="G176" s="236"/>
      <c r="H176" s="70"/>
      <c r="I176" s="237"/>
      <c r="J176" s="237"/>
      <c r="K176" s="237"/>
      <c r="L176" s="237"/>
      <c r="M176" s="415"/>
    </row>
    <row r="177" spans="2:13">
      <c r="B177" s="71"/>
      <c r="C177" s="71"/>
      <c r="D177" s="236"/>
      <c r="E177" s="236"/>
      <c r="F177" s="236"/>
      <c r="G177" s="236"/>
      <c r="H177" s="70"/>
      <c r="I177" s="237"/>
      <c r="J177" s="237"/>
      <c r="K177" s="237"/>
      <c r="L177" s="237"/>
      <c r="M177" s="415"/>
    </row>
    <row r="178" spans="2:13">
      <c r="B178" s="71"/>
      <c r="C178" s="71"/>
      <c r="D178" s="236"/>
      <c r="E178" s="236"/>
      <c r="F178" s="236"/>
      <c r="G178" s="236"/>
      <c r="H178" s="70"/>
      <c r="I178" s="237"/>
      <c r="J178" s="237"/>
      <c r="K178" s="237"/>
      <c r="L178" s="237"/>
      <c r="M178" s="415"/>
    </row>
    <row r="179" spans="2:13">
      <c r="B179" s="71"/>
      <c r="C179" s="71"/>
      <c r="D179" s="236"/>
      <c r="E179" s="236"/>
      <c r="F179" s="236"/>
      <c r="G179" s="236"/>
      <c r="H179" s="70"/>
      <c r="I179" s="237"/>
      <c r="J179" s="237"/>
      <c r="K179" s="237"/>
      <c r="L179" s="237"/>
      <c r="M179" s="415"/>
    </row>
    <row r="180" spans="2:13">
      <c r="B180" s="71"/>
      <c r="C180" s="71"/>
      <c r="D180" s="236"/>
      <c r="E180" s="236"/>
      <c r="F180" s="236"/>
      <c r="G180" s="236"/>
      <c r="H180" s="70"/>
      <c r="I180" s="237"/>
      <c r="J180" s="237"/>
      <c r="K180" s="237"/>
      <c r="L180" s="237"/>
      <c r="M180" s="415"/>
    </row>
    <row r="181" spans="2:13">
      <c r="B181" s="71"/>
      <c r="C181" s="71"/>
      <c r="D181" s="236"/>
      <c r="E181" s="236"/>
      <c r="F181" s="236"/>
      <c r="G181" s="236"/>
      <c r="H181" s="70"/>
      <c r="I181" s="237"/>
      <c r="J181" s="237"/>
      <c r="K181" s="237"/>
      <c r="L181" s="237"/>
      <c r="M181" s="415"/>
    </row>
    <row r="182" spans="2:13">
      <c r="B182" s="71"/>
      <c r="C182" s="71"/>
      <c r="D182" s="236"/>
      <c r="E182" s="236"/>
      <c r="F182" s="236"/>
      <c r="G182" s="236"/>
      <c r="H182" s="70"/>
      <c r="I182" s="237"/>
      <c r="J182" s="237"/>
      <c r="K182" s="237"/>
      <c r="L182" s="237"/>
      <c r="M182" s="415" t="s">
        <v>44</v>
      </c>
    </row>
    <row r="183" spans="2:13">
      <c r="B183" s="71"/>
      <c r="C183" s="71"/>
      <c r="D183" s="236"/>
      <c r="E183" s="236"/>
      <c r="F183" s="236"/>
      <c r="G183" s="236"/>
      <c r="H183" s="70"/>
      <c r="I183" s="237"/>
      <c r="J183" s="237"/>
      <c r="K183" s="237"/>
      <c r="L183" s="237"/>
      <c r="M183" s="415"/>
    </row>
    <row r="184" spans="2:13">
      <c r="B184" s="71"/>
      <c r="C184" s="71"/>
      <c r="D184" s="236"/>
      <c r="E184" s="236"/>
      <c r="F184" s="236"/>
      <c r="G184" s="236"/>
      <c r="H184" s="70"/>
      <c r="I184" s="237"/>
      <c r="J184" s="237"/>
      <c r="K184" s="237"/>
      <c r="L184" s="237"/>
      <c r="M184" s="415"/>
    </row>
    <row r="185" spans="2:13">
      <c r="B185" s="71"/>
      <c r="C185" s="71"/>
      <c r="D185" s="236"/>
      <c r="E185" s="236"/>
      <c r="F185" s="236"/>
      <c r="G185" s="236"/>
      <c r="H185" s="70"/>
      <c r="I185" s="237"/>
      <c r="J185" s="237"/>
      <c r="K185" s="237"/>
      <c r="L185" s="237"/>
      <c r="M185" s="415"/>
    </row>
    <row r="186" spans="2:13">
      <c r="B186" s="71"/>
      <c r="C186" s="71"/>
      <c r="D186" s="236"/>
      <c r="E186" s="236"/>
      <c r="F186" s="236"/>
      <c r="G186" s="236"/>
      <c r="H186" s="70"/>
      <c r="I186" s="237"/>
      <c r="J186" s="237"/>
      <c r="K186" s="237"/>
      <c r="L186" s="237"/>
      <c r="M186" s="415"/>
    </row>
    <row r="187" spans="2:13">
      <c r="B187" s="71"/>
      <c r="C187" s="71"/>
      <c r="D187" s="236"/>
      <c r="E187" s="236"/>
      <c r="F187" s="236"/>
      <c r="G187" s="236"/>
      <c r="H187" s="70"/>
      <c r="I187" s="237"/>
      <c r="J187" s="237"/>
      <c r="K187" s="237"/>
      <c r="L187" s="237"/>
      <c r="M187" s="415"/>
    </row>
    <row r="188" spans="2:13">
      <c r="B188" s="71"/>
      <c r="C188" s="71"/>
      <c r="D188" s="236"/>
      <c r="E188" s="236"/>
      <c r="F188" s="236"/>
      <c r="G188" s="236"/>
      <c r="H188" s="70"/>
      <c r="I188" s="237"/>
      <c r="J188" s="237"/>
      <c r="K188" s="237"/>
      <c r="L188" s="237"/>
      <c r="M188" s="415"/>
    </row>
    <row r="189" spans="2:13">
      <c r="B189" s="71"/>
      <c r="C189" s="71"/>
      <c r="D189" s="236"/>
      <c r="E189" s="236"/>
      <c r="F189" s="236"/>
      <c r="G189" s="236"/>
      <c r="H189" s="70"/>
      <c r="I189" s="237"/>
      <c r="J189" s="237"/>
      <c r="K189" s="237"/>
      <c r="L189" s="237"/>
      <c r="M189" s="415"/>
    </row>
    <row r="190" spans="2:13">
      <c r="B190" s="71"/>
      <c r="C190" s="71"/>
      <c r="D190" s="236"/>
      <c r="E190" s="236"/>
      <c r="F190" s="236"/>
      <c r="G190" s="236"/>
      <c r="H190" s="70"/>
      <c r="I190" s="237"/>
      <c r="J190" s="237"/>
      <c r="K190" s="237"/>
      <c r="L190" s="237"/>
      <c r="M190" s="415"/>
    </row>
    <row r="191" spans="2:13">
      <c r="B191" s="71"/>
      <c r="C191" s="71"/>
      <c r="D191" s="236"/>
      <c r="E191" s="236"/>
      <c r="F191" s="236"/>
      <c r="G191" s="236"/>
      <c r="H191" s="70"/>
      <c r="I191" s="237"/>
      <c r="J191" s="237"/>
      <c r="K191" s="237"/>
      <c r="L191" s="237"/>
      <c r="M191" s="415" t="s">
        <v>44</v>
      </c>
    </row>
    <row r="192" spans="2:13">
      <c r="B192" s="71"/>
      <c r="C192" s="71"/>
      <c r="D192" s="236"/>
      <c r="E192" s="236"/>
      <c r="F192" s="236"/>
      <c r="G192" s="236"/>
      <c r="H192" s="70"/>
      <c r="I192" s="237"/>
      <c r="J192" s="237"/>
      <c r="K192" s="237"/>
      <c r="L192" s="237"/>
      <c r="M192" s="415"/>
    </row>
    <row r="193" spans="2:13">
      <c r="B193" s="71"/>
      <c r="C193" s="71"/>
      <c r="D193" s="236"/>
      <c r="E193" s="236"/>
      <c r="F193" s="236"/>
      <c r="G193" s="236"/>
      <c r="H193" s="70"/>
      <c r="I193" s="237"/>
      <c r="J193" s="237"/>
      <c r="K193" s="237"/>
      <c r="L193" s="237"/>
      <c r="M193" s="415"/>
    </row>
    <row r="194" spans="2:13">
      <c r="B194" s="71"/>
      <c r="C194" s="71"/>
      <c r="D194" s="236"/>
      <c r="E194" s="236"/>
      <c r="F194" s="236"/>
      <c r="G194" s="236"/>
      <c r="H194" s="70"/>
      <c r="I194" s="237"/>
      <c r="J194" s="237"/>
      <c r="K194" s="237"/>
      <c r="L194" s="237"/>
      <c r="M194" s="415"/>
    </row>
    <row r="195" spans="2:13">
      <c r="B195" s="71"/>
      <c r="C195" s="71"/>
      <c r="D195" s="236"/>
      <c r="E195" s="236"/>
      <c r="F195" s="236"/>
      <c r="G195" s="236"/>
      <c r="H195" s="70"/>
      <c r="I195" s="237"/>
      <c r="J195" s="237"/>
      <c r="K195" s="237"/>
      <c r="L195" s="237"/>
      <c r="M195" s="415"/>
    </row>
    <row r="196" spans="2:13">
      <c r="B196" s="71"/>
      <c r="C196" s="71"/>
      <c r="D196" s="236"/>
      <c r="E196" s="236"/>
      <c r="F196" s="236"/>
      <c r="G196" s="236"/>
      <c r="H196" s="70"/>
      <c r="I196" s="237"/>
      <c r="J196" s="237"/>
      <c r="K196" s="237"/>
      <c r="L196" s="237"/>
      <c r="M196" s="415"/>
    </row>
    <row r="197" spans="2:13">
      <c r="B197" s="71"/>
      <c r="C197" s="71"/>
      <c r="D197" s="236"/>
      <c r="E197" s="236"/>
      <c r="F197" s="236"/>
      <c r="G197" s="236"/>
      <c r="H197" s="70"/>
      <c r="I197" s="237"/>
      <c r="J197" s="237"/>
      <c r="K197" s="237"/>
      <c r="L197" s="237"/>
      <c r="M197" s="415"/>
    </row>
    <row r="198" spans="2:13">
      <c r="B198" s="71"/>
      <c r="C198" s="71"/>
      <c r="D198" s="236"/>
      <c r="E198" s="236"/>
      <c r="F198" s="236"/>
      <c r="G198" s="236"/>
      <c r="H198" s="70"/>
      <c r="I198" s="237"/>
      <c r="J198" s="237"/>
      <c r="K198" s="237"/>
      <c r="L198" s="237"/>
      <c r="M198" s="415"/>
    </row>
    <row r="199" spans="2:13">
      <c r="B199" s="71"/>
      <c r="C199" s="71"/>
      <c r="D199" s="236"/>
      <c r="E199" s="236"/>
      <c r="F199" s="236"/>
      <c r="G199" s="236"/>
      <c r="H199" s="70"/>
      <c r="I199" s="237"/>
      <c r="J199" s="237"/>
      <c r="K199" s="237"/>
      <c r="L199" s="237"/>
      <c r="M199" s="415"/>
    </row>
    <row r="200" spans="2:13">
      <c r="B200" s="71"/>
      <c r="C200" s="71"/>
      <c r="D200" s="236"/>
      <c r="E200" s="236"/>
      <c r="F200" s="236"/>
      <c r="G200" s="236"/>
      <c r="H200" s="70"/>
      <c r="I200" s="237"/>
      <c r="J200" s="237"/>
      <c r="K200" s="237"/>
      <c r="L200" s="237"/>
      <c r="M200" s="415" t="s">
        <v>44</v>
      </c>
    </row>
    <row r="201" spans="2:13">
      <c r="B201" s="71"/>
      <c r="C201" s="71"/>
      <c r="D201" s="236"/>
      <c r="E201" s="236"/>
      <c r="F201" s="236"/>
      <c r="G201" s="236"/>
      <c r="H201" s="70"/>
      <c r="I201" s="237"/>
      <c r="J201" s="237"/>
      <c r="K201" s="237"/>
      <c r="L201" s="237"/>
      <c r="M201" s="415"/>
    </row>
    <row r="202" spans="2:13">
      <c r="B202" s="71"/>
      <c r="C202" s="71"/>
      <c r="D202" s="236"/>
      <c r="E202" s="236"/>
      <c r="F202" s="236"/>
      <c r="G202" s="236"/>
      <c r="H202" s="70"/>
      <c r="I202" s="237"/>
      <c r="J202" s="237"/>
      <c r="K202" s="237"/>
      <c r="L202" s="237"/>
      <c r="M202" s="415"/>
    </row>
    <row r="203" spans="2:13">
      <c r="B203" s="71"/>
      <c r="C203" s="71"/>
      <c r="D203" s="236"/>
      <c r="E203" s="236"/>
      <c r="F203" s="236"/>
      <c r="G203" s="236"/>
      <c r="H203" s="70"/>
      <c r="I203" s="237"/>
      <c r="J203" s="237"/>
      <c r="K203" s="237"/>
      <c r="L203" s="237"/>
      <c r="M203" s="415"/>
    </row>
    <row r="204" spans="2:13">
      <c r="B204" s="71"/>
      <c r="C204" s="71"/>
      <c r="D204" s="236"/>
      <c r="E204" s="236"/>
      <c r="F204" s="236"/>
      <c r="G204" s="236"/>
      <c r="H204" s="70"/>
      <c r="I204" s="237"/>
      <c r="J204" s="237"/>
      <c r="K204" s="237"/>
      <c r="L204" s="237"/>
      <c r="M204" s="415"/>
    </row>
    <row r="205" spans="2:13">
      <c r="B205" s="71"/>
      <c r="C205" s="71"/>
      <c r="D205" s="236"/>
      <c r="E205" s="236"/>
      <c r="F205" s="236"/>
      <c r="G205" s="236"/>
      <c r="H205" s="70"/>
      <c r="I205" s="237"/>
      <c r="J205" s="237"/>
      <c r="K205" s="237"/>
      <c r="L205" s="237"/>
      <c r="M205" s="415"/>
    </row>
    <row r="206" spans="2:13">
      <c r="B206" s="71"/>
      <c r="C206" s="71"/>
      <c r="D206" s="236"/>
      <c r="E206" s="236"/>
      <c r="F206" s="236"/>
      <c r="G206" s="236"/>
      <c r="H206" s="70"/>
      <c r="I206" s="237"/>
      <c r="J206" s="237"/>
      <c r="K206" s="237"/>
      <c r="L206" s="237"/>
      <c r="M206" s="415"/>
    </row>
    <row r="207" spans="2:13">
      <c r="B207" s="71"/>
      <c r="C207" s="71"/>
      <c r="D207" s="236"/>
      <c r="E207" s="236"/>
      <c r="F207" s="236"/>
      <c r="G207" s="236"/>
      <c r="H207" s="70"/>
      <c r="I207" s="237"/>
      <c r="J207" s="237"/>
      <c r="K207" s="237"/>
      <c r="L207" s="237"/>
      <c r="M207" s="415"/>
    </row>
    <row r="208" spans="2:13">
      <c r="B208" s="71"/>
      <c r="C208" s="71"/>
      <c r="D208" s="236"/>
      <c r="E208" s="236"/>
      <c r="F208" s="236"/>
      <c r="G208" s="236"/>
      <c r="H208" s="70"/>
      <c r="I208" s="237"/>
      <c r="J208" s="237"/>
      <c r="K208" s="237"/>
      <c r="L208" s="237"/>
      <c r="M208" s="415"/>
    </row>
    <row r="209" spans="2:13">
      <c r="B209" s="71"/>
      <c r="C209" s="71"/>
      <c r="D209" s="236"/>
      <c r="E209" s="236"/>
      <c r="F209" s="236"/>
      <c r="G209" s="236"/>
      <c r="H209" s="70"/>
      <c r="I209" s="237"/>
      <c r="J209" s="237"/>
      <c r="K209" s="237"/>
      <c r="L209" s="237"/>
      <c r="M209" s="415" t="s">
        <v>44</v>
      </c>
    </row>
    <row r="210" spans="2:13">
      <c r="B210" s="71"/>
      <c r="C210" s="71"/>
      <c r="D210" s="236"/>
      <c r="E210" s="236"/>
      <c r="F210" s="236"/>
      <c r="G210" s="236"/>
      <c r="H210" s="70"/>
      <c r="I210" s="237"/>
      <c r="J210" s="237"/>
      <c r="K210" s="237"/>
      <c r="L210" s="237"/>
      <c r="M210" s="415"/>
    </row>
    <row r="211" spans="2:13">
      <c r="B211" s="71"/>
      <c r="C211" s="71"/>
      <c r="D211" s="236"/>
      <c r="E211" s="236"/>
      <c r="F211" s="236"/>
      <c r="G211" s="236"/>
      <c r="H211" s="70"/>
      <c r="I211" s="237"/>
      <c r="J211" s="237"/>
      <c r="K211" s="237"/>
      <c r="L211" s="237"/>
      <c r="M211" s="415"/>
    </row>
    <row r="212" spans="2:13">
      <c r="B212" s="71"/>
      <c r="C212" s="71"/>
      <c r="D212" s="236"/>
      <c r="E212" s="236"/>
      <c r="F212" s="236"/>
      <c r="G212" s="236"/>
      <c r="H212" s="70"/>
      <c r="I212" s="237"/>
      <c r="J212" s="237"/>
      <c r="K212" s="237"/>
      <c r="L212" s="237"/>
      <c r="M212" s="415"/>
    </row>
    <row r="213" spans="2:13">
      <c r="B213" s="71"/>
      <c r="C213" s="71"/>
      <c r="D213" s="236"/>
      <c r="E213" s="236"/>
      <c r="F213" s="236"/>
      <c r="G213" s="236"/>
      <c r="H213" s="70"/>
      <c r="I213" s="237"/>
      <c r="J213" s="237"/>
      <c r="K213" s="237"/>
      <c r="L213" s="237"/>
      <c r="M213" s="415"/>
    </row>
    <row r="214" spans="2:13">
      <c r="B214" s="71"/>
      <c r="C214" s="71"/>
      <c r="D214" s="236"/>
      <c r="E214" s="236"/>
      <c r="F214" s="236"/>
      <c r="G214" s="236"/>
      <c r="H214" s="70"/>
      <c r="I214" s="237"/>
      <c r="J214" s="237"/>
      <c r="K214" s="237"/>
      <c r="L214" s="237"/>
      <c r="M214" s="415"/>
    </row>
    <row r="215" spans="2:13">
      <c r="B215" s="71"/>
      <c r="C215" s="71"/>
      <c r="D215" s="236"/>
      <c r="E215" s="236"/>
      <c r="F215" s="236"/>
      <c r="G215" s="236"/>
      <c r="H215" s="70"/>
      <c r="I215" s="237"/>
      <c r="J215" s="237"/>
      <c r="K215" s="237"/>
      <c r="L215" s="237"/>
      <c r="M215" s="415"/>
    </row>
    <row r="216" spans="2:13">
      <c r="B216" s="71"/>
      <c r="C216" s="71"/>
      <c r="D216" s="236"/>
      <c r="E216" s="236"/>
      <c r="F216" s="236"/>
      <c r="G216" s="236"/>
      <c r="H216" s="70"/>
      <c r="I216" s="237"/>
      <c r="J216" s="237"/>
      <c r="K216" s="237"/>
      <c r="L216" s="237"/>
      <c r="M216" s="415"/>
    </row>
    <row r="217" spans="2:13">
      <c r="B217" s="71"/>
      <c r="C217" s="71"/>
      <c r="D217" s="236"/>
      <c r="E217" s="236"/>
      <c r="F217" s="236"/>
      <c r="G217" s="236"/>
      <c r="H217" s="70"/>
      <c r="I217" s="237"/>
      <c r="J217" s="237"/>
      <c r="K217" s="237"/>
      <c r="L217" s="237"/>
      <c r="M217" s="415"/>
    </row>
    <row r="218" spans="2:13">
      <c r="B218" s="71"/>
      <c r="C218" s="71"/>
      <c r="D218" s="236"/>
      <c r="E218" s="236"/>
      <c r="F218" s="236"/>
      <c r="G218" s="236"/>
      <c r="H218" s="70"/>
      <c r="I218" s="237"/>
      <c r="J218" s="237"/>
      <c r="K218" s="237"/>
      <c r="L218" s="237"/>
      <c r="M218" s="415" t="s">
        <v>44</v>
      </c>
    </row>
    <row r="219" spans="2:13">
      <c r="B219" s="71"/>
      <c r="C219" s="71"/>
      <c r="D219" s="236"/>
      <c r="E219" s="236"/>
      <c r="F219" s="236"/>
      <c r="G219" s="236"/>
      <c r="H219" s="70"/>
      <c r="I219" s="237"/>
      <c r="J219" s="237"/>
      <c r="K219" s="237"/>
      <c r="L219" s="237"/>
      <c r="M219" s="415"/>
    </row>
    <row r="220" spans="2:13">
      <c r="B220" s="71"/>
      <c r="C220" s="71"/>
      <c r="D220" s="236"/>
      <c r="E220" s="236"/>
      <c r="F220" s="236"/>
      <c r="G220" s="236"/>
      <c r="H220" s="70"/>
      <c r="I220" s="237"/>
      <c r="J220" s="237"/>
      <c r="K220" s="237"/>
      <c r="L220" s="237"/>
      <c r="M220" s="415"/>
    </row>
    <row r="221" spans="2:13">
      <c r="B221" s="71"/>
      <c r="C221" s="71"/>
      <c r="D221" s="236"/>
      <c r="E221" s="236"/>
      <c r="F221" s="236"/>
      <c r="G221" s="236"/>
      <c r="H221" s="70"/>
      <c r="I221" s="237"/>
      <c r="J221" s="237"/>
      <c r="K221" s="237"/>
      <c r="L221" s="237"/>
      <c r="M221" s="415"/>
    </row>
    <row r="222" spans="2:13">
      <c r="B222" s="71"/>
      <c r="C222" s="71"/>
      <c r="D222" s="236"/>
      <c r="E222" s="236"/>
      <c r="F222" s="236"/>
      <c r="G222" s="236"/>
      <c r="H222" s="70"/>
      <c r="I222" s="237"/>
      <c r="J222" s="237"/>
      <c r="K222" s="237"/>
      <c r="L222" s="237"/>
      <c r="M222" s="415"/>
    </row>
    <row r="223" spans="2:13">
      <c r="B223" s="71"/>
      <c r="C223" s="71"/>
      <c r="D223" s="236"/>
      <c r="E223" s="236"/>
      <c r="F223" s="236"/>
      <c r="G223" s="236"/>
      <c r="H223" s="70"/>
      <c r="I223" s="237"/>
      <c r="J223" s="237"/>
      <c r="K223" s="237"/>
      <c r="L223" s="237"/>
      <c r="M223" s="415"/>
    </row>
    <row r="224" spans="2:13">
      <c r="B224" s="71"/>
      <c r="C224" s="71"/>
      <c r="D224" s="236"/>
      <c r="E224" s="236"/>
      <c r="F224" s="236"/>
      <c r="G224" s="236"/>
      <c r="H224" s="70"/>
      <c r="I224" s="237"/>
      <c r="J224" s="237"/>
      <c r="K224" s="237"/>
      <c r="L224" s="237"/>
      <c r="M224" s="415"/>
    </row>
    <row r="225" spans="2:13">
      <c r="B225" s="71"/>
      <c r="C225" s="71"/>
      <c r="D225" s="236"/>
      <c r="E225" s="236"/>
      <c r="F225" s="236"/>
      <c r="G225" s="236"/>
      <c r="H225" s="70"/>
      <c r="I225" s="237"/>
      <c r="J225" s="237"/>
      <c r="K225" s="237"/>
      <c r="L225" s="237"/>
      <c r="M225" s="415"/>
    </row>
    <row r="226" spans="2:13">
      <c r="B226" s="71"/>
      <c r="C226" s="71"/>
      <c r="D226" s="236"/>
      <c r="E226" s="236"/>
      <c r="F226" s="236"/>
      <c r="G226" s="236"/>
      <c r="H226" s="70"/>
      <c r="I226" s="237"/>
      <c r="J226" s="237"/>
      <c r="K226" s="237"/>
      <c r="L226" s="237"/>
      <c r="M226" s="415"/>
    </row>
    <row r="227" spans="2:13">
      <c r="B227" s="71"/>
      <c r="C227" s="71"/>
      <c r="D227" s="236"/>
      <c r="E227" s="236"/>
      <c r="F227" s="236"/>
      <c r="G227" s="236"/>
      <c r="H227" s="70"/>
      <c r="I227" s="237"/>
      <c r="J227" s="237"/>
      <c r="K227" s="237"/>
      <c r="L227" s="237"/>
      <c r="M227" s="415" t="s">
        <v>44</v>
      </c>
    </row>
    <row r="228" spans="2:13">
      <c r="B228" s="71"/>
      <c r="C228" s="71"/>
      <c r="D228" s="236"/>
      <c r="E228" s="236"/>
      <c r="F228" s="236"/>
      <c r="G228" s="236"/>
      <c r="H228" s="70"/>
      <c r="I228" s="237"/>
      <c r="J228" s="237"/>
      <c r="K228" s="237"/>
      <c r="L228" s="237"/>
      <c r="M228" s="415"/>
    </row>
    <row r="229" spans="2:13">
      <c r="B229" s="71"/>
      <c r="C229" s="71"/>
      <c r="D229" s="236"/>
      <c r="E229" s="236"/>
      <c r="F229" s="236"/>
      <c r="G229" s="236"/>
      <c r="H229" s="70"/>
      <c r="I229" s="237"/>
      <c r="J229" s="237"/>
      <c r="K229" s="237"/>
      <c r="L229" s="237"/>
      <c r="M229" s="415"/>
    </row>
    <row r="230" spans="2:13">
      <c r="B230" s="71"/>
      <c r="C230" s="71"/>
      <c r="D230" s="236"/>
      <c r="E230" s="236"/>
      <c r="F230" s="236"/>
      <c r="G230" s="236"/>
      <c r="H230" s="70"/>
      <c r="I230" s="237"/>
      <c r="J230" s="237"/>
      <c r="K230" s="237"/>
      <c r="L230" s="237"/>
      <c r="M230" s="415"/>
    </row>
    <row r="231" spans="2:13">
      <c r="B231" s="71"/>
      <c r="C231" s="71"/>
      <c r="D231" s="236"/>
      <c r="E231" s="236"/>
      <c r="F231" s="236"/>
      <c r="G231" s="236"/>
      <c r="H231" s="70"/>
      <c r="I231" s="237"/>
      <c r="J231" s="237"/>
      <c r="K231" s="237"/>
      <c r="L231" s="237"/>
      <c r="M231" s="415"/>
    </row>
    <row r="232" spans="2:13">
      <c r="B232" s="71"/>
      <c r="C232" s="71"/>
      <c r="D232" s="236"/>
      <c r="E232" s="236"/>
      <c r="F232" s="236"/>
      <c r="G232" s="236"/>
      <c r="H232" s="70"/>
      <c r="I232" s="237"/>
      <c r="J232" s="237"/>
      <c r="K232" s="237"/>
      <c r="L232" s="237"/>
      <c r="M232" s="415"/>
    </row>
    <row r="233" spans="2:13">
      <c r="B233" s="71"/>
      <c r="C233" s="71"/>
      <c r="D233" s="236"/>
      <c r="E233" s="236"/>
      <c r="F233" s="236"/>
      <c r="G233" s="236"/>
      <c r="H233" s="70"/>
      <c r="I233" s="237"/>
      <c r="J233" s="237"/>
      <c r="K233" s="237"/>
      <c r="L233" s="237"/>
      <c r="M233" s="415"/>
    </row>
    <row r="234" spans="2:13">
      <c r="B234" s="71"/>
      <c r="C234" s="71"/>
      <c r="D234" s="236"/>
      <c r="E234" s="236"/>
      <c r="F234" s="236"/>
      <c r="G234" s="236"/>
      <c r="H234" s="70"/>
      <c r="I234" s="237"/>
      <c r="J234" s="237"/>
      <c r="K234" s="237"/>
      <c r="L234" s="237"/>
      <c r="M234" s="415"/>
    </row>
    <row r="235" spans="2:13">
      <c r="B235" s="71"/>
      <c r="C235" s="71"/>
      <c r="D235" s="236"/>
      <c r="E235" s="236"/>
      <c r="F235" s="236"/>
      <c r="G235" s="236"/>
      <c r="H235" s="70"/>
      <c r="I235" s="237"/>
      <c r="J235" s="237"/>
      <c r="K235" s="237"/>
      <c r="L235" s="237"/>
      <c r="M235" s="415"/>
    </row>
    <row r="236" spans="2:13">
      <c r="B236" s="71"/>
      <c r="C236" s="71"/>
      <c r="D236" s="236"/>
      <c r="E236" s="236"/>
      <c r="F236" s="236"/>
      <c r="G236" s="236"/>
      <c r="H236" s="70"/>
      <c r="I236" s="237"/>
      <c r="J236" s="237"/>
      <c r="K236" s="237"/>
      <c r="L236" s="237"/>
      <c r="M236" s="415" t="s">
        <v>44</v>
      </c>
    </row>
    <row r="237" spans="2:13">
      <c r="B237" s="71"/>
      <c r="C237" s="71"/>
      <c r="D237" s="236"/>
      <c r="E237" s="236"/>
      <c r="F237" s="236"/>
      <c r="G237" s="236"/>
      <c r="H237" s="70"/>
      <c r="I237" s="237"/>
      <c r="J237" s="237"/>
      <c r="K237" s="237"/>
      <c r="L237" s="237"/>
      <c r="M237" s="415"/>
    </row>
    <row r="238" spans="2:13">
      <c r="B238" s="71"/>
      <c r="C238" s="71"/>
      <c r="D238" s="236"/>
      <c r="E238" s="236"/>
      <c r="F238" s="236"/>
      <c r="G238" s="236"/>
      <c r="H238" s="70"/>
      <c r="I238" s="237"/>
      <c r="J238" s="237"/>
      <c r="K238" s="237"/>
      <c r="L238" s="237"/>
      <c r="M238" s="415"/>
    </row>
    <row r="239" spans="2:13">
      <c r="B239" s="71"/>
      <c r="C239" s="71"/>
      <c r="D239" s="236"/>
      <c r="E239" s="236"/>
      <c r="F239" s="236"/>
      <c r="G239" s="236"/>
      <c r="H239" s="70"/>
      <c r="I239" s="237"/>
      <c r="J239" s="237"/>
      <c r="K239" s="237"/>
      <c r="L239" s="237"/>
      <c r="M239" s="415"/>
    </row>
    <row r="240" spans="2:13">
      <c r="B240" s="71"/>
      <c r="C240" s="71"/>
      <c r="D240" s="236"/>
      <c r="E240" s="236"/>
      <c r="F240" s="236"/>
      <c r="G240" s="236"/>
      <c r="H240" s="70"/>
      <c r="I240" s="237"/>
      <c r="J240" s="237"/>
      <c r="K240" s="237"/>
      <c r="L240" s="237"/>
      <c r="M240" s="415"/>
    </row>
    <row r="241" spans="2:13">
      <c r="B241" s="71"/>
      <c r="C241" s="71"/>
      <c r="D241" s="236"/>
      <c r="E241" s="236"/>
      <c r="F241" s="236"/>
      <c r="G241" s="236"/>
      <c r="H241" s="70"/>
      <c r="I241" s="237"/>
      <c r="J241" s="237"/>
      <c r="K241" s="237"/>
      <c r="L241" s="237"/>
      <c r="M241" s="415"/>
    </row>
    <row r="242" spans="2:13">
      <c r="B242" s="71"/>
      <c r="C242" s="71"/>
      <c r="D242" s="236"/>
      <c r="E242" s="236"/>
      <c r="F242" s="236"/>
      <c r="G242" s="236"/>
      <c r="H242" s="70"/>
      <c r="I242" s="237"/>
      <c r="J242" s="237"/>
      <c r="K242" s="237"/>
      <c r="L242" s="237"/>
      <c r="M242" s="415"/>
    </row>
    <row r="243" spans="2:13">
      <c r="B243" s="71"/>
      <c r="C243" s="71"/>
      <c r="D243" s="236"/>
      <c r="E243" s="236"/>
      <c r="F243" s="236"/>
      <c r="G243" s="236"/>
      <c r="H243" s="70"/>
      <c r="I243" s="237"/>
      <c r="J243" s="237"/>
      <c r="K243" s="237"/>
      <c r="L243" s="237"/>
      <c r="M243" s="415"/>
    </row>
    <row r="244" spans="2:13">
      <c r="B244" s="71"/>
      <c r="C244" s="71"/>
      <c r="D244" s="236"/>
      <c r="E244" s="236"/>
      <c r="F244" s="236"/>
      <c r="G244" s="236"/>
      <c r="H244" s="70"/>
      <c r="I244" s="237"/>
      <c r="J244" s="237"/>
      <c r="K244" s="237"/>
      <c r="L244" s="237"/>
      <c r="M244" s="415"/>
    </row>
    <row r="245" spans="2:13">
      <c r="B245" s="71"/>
      <c r="C245" s="71"/>
      <c r="D245" s="236"/>
      <c r="E245" s="236"/>
      <c r="F245" s="236"/>
      <c r="G245" s="236"/>
      <c r="H245" s="70"/>
      <c r="I245" s="237"/>
      <c r="J245" s="237"/>
      <c r="K245" s="237"/>
      <c r="L245" s="237"/>
      <c r="M245" s="415" t="s">
        <v>44</v>
      </c>
    </row>
    <row r="246" spans="2:13">
      <c r="B246" s="71"/>
      <c r="C246" s="71"/>
      <c r="D246" s="236"/>
      <c r="E246" s="236"/>
      <c r="F246" s="236"/>
      <c r="G246" s="236"/>
      <c r="H246" s="70"/>
      <c r="I246" s="237"/>
      <c r="J246" s="237"/>
      <c r="K246" s="237"/>
      <c r="L246" s="237"/>
      <c r="M246" s="415"/>
    </row>
    <row r="247" spans="2:13">
      <c r="B247" s="71"/>
      <c r="C247" s="71"/>
      <c r="D247" s="236"/>
      <c r="E247" s="236"/>
      <c r="F247" s="236"/>
      <c r="G247" s="236"/>
      <c r="H247" s="70"/>
      <c r="I247" s="237"/>
      <c r="J247" s="237"/>
      <c r="K247" s="237"/>
      <c r="L247" s="237"/>
      <c r="M247" s="415"/>
    </row>
    <row r="248" spans="2:13">
      <c r="B248" s="71"/>
      <c r="C248" s="71"/>
      <c r="D248" s="236"/>
      <c r="E248" s="236"/>
      <c r="F248" s="236"/>
      <c r="G248" s="236"/>
      <c r="H248" s="70"/>
      <c r="I248" s="237"/>
      <c r="J248" s="237"/>
      <c r="K248" s="237"/>
      <c r="L248" s="237"/>
      <c r="M248" s="415"/>
    </row>
    <row r="249" spans="2:13">
      <c r="B249" s="71"/>
      <c r="C249" s="71"/>
      <c r="D249" s="236"/>
      <c r="E249" s="236"/>
      <c r="F249" s="236"/>
      <c r="G249" s="236"/>
      <c r="H249" s="70"/>
      <c r="I249" s="237"/>
      <c r="J249" s="237"/>
      <c r="K249" s="237"/>
      <c r="L249" s="237"/>
      <c r="M249" s="415"/>
    </row>
    <row r="250" spans="2:13">
      <c r="B250" s="71"/>
      <c r="C250" s="71"/>
      <c r="D250" s="236"/>
      <c r="E250" s="236"/>
      <c r="F250" s="236"/>
      <c r="G250" s="236"/>
      <c r="H250" s="70"/>
      <c r="I250" s="237"/>
      <c r="J250" s="237"/>
      <c r="K250" s="237"/>
      <c r="L250" s="237"/>
      <c r="M250" s="415"/>
    </row>
    <row r="251" spans="2:13">
      <c r="B251" s="71"/>
      <c r="C251" s="71"/>
      <c r="D251" s="236"/>
      <c r="E251" s="236"/>
      <c r="F251" s="236"/>
      <c r="G251" s="236"/>
      <c r="H251" s="70"/>
      <c r="I251" s="237"/>
      <c r="J251" s="237"/>
      <c r="K251" s="237"/>
      <c r="L251" s="237"/>
      <c r="M251" s="415"/>
    </row>
    <row r="252" spans="2:13">
      <c r="B252" s="71"/>
      <c r="C252" s="71"/>
      <c r="D252" s="236"/>
      <c r="E252" s="236"/>
      <c r="F252" s="236"/>
      <c r="G252" s="236"/>
      <c r="H252" s="70"/>
      <c r="I252" s="237"/>
      <c r="J252" s="237"/>
      <c r="K252" s="237"/>
      <c r="L252" s="237"/>
      <c r="M252" s="415"/>
    </row>
    <row r="253" spans="2:13">
      <c r="B253" s="71"/>
      <c r="C253" s="71"/>
      <c r="D253" s="236"/>
      <c r="E253" s="236"/>
      <c r="F253" s="236"/>
      <c r="G253" s="236"/>
      <c r="H253" s="70"/>
      <c r="I253" s="237"/>
      <c r="J253" s="237"/>
      <c r="K253" s="237"/>
      <c r="L253" s="237"/>
      <c r="M253" s="415"/>
    </row>
    <row r="254" spans="2:13">
      <c r="B254" s="71"/>
      <c r="C254" s="71"/>
      <c r="D254" s="236"/>
      <c r="E254" s="236"/>
      <c r="F254" s="236"/>
      <c r="G254" s="236"/>
      <c r="H254" s="70"/>
      <c r="I254" s="237"/>
      <c r="J254" s="237"/>
      <c r="K254" s="237"/>
      <c r="L254" s="237"/>
      <c r="M254" s="415" t="s">
        <v>44</v>
      </c>
    </row>
    <row r="255" spans="2:13">
      <c r="B255" s="71"/>
      <c r="C255" s="71"/>
      <c r="D255" s="236"/>
      <c r="E255" s="236"/>
      <c r="F255" s="236"/>
      <c r="G255" s="236"/>
      <c r="H255" s="70"/>
      <c r="I255" s="237"/>
      <c r="J255" s="237"/>
      <c r="K255" s="237"/>
      <c r="L255" s="237"/>
      <c r="M255" s="415"/>
    </row>
    <row r="256" spans="2:13">
      <c r="B256" s="71"/>
      <c r="C256" s="71"/>
      <c r="D256" s="236"/>
      <c r="E256" s="236"/>
      <c r="F256" s="236"/>
      <c r="G256" s="236"/>
      <c r="H256" s="70"/>
      <c r="I256" s="237"/>
      <c r="J256" s="237"/>
      <c r="K256" s="237"/>
      <c r="L256" s="237"/>
      <c r="M256" s="415"/>
    </row>
    <row r="257" spans="2:13">
      <c r="B257" s="71"/>
      <c r="C257" s="71"/>
      <c r="D257" s="236"/>
      <c r="E257" s="236"/>
      <c r="F257" s="236"/>
      <c r="G257" s="236"/>
      <c r="H257" s="70"/>
      <c r="I257" s="237"/>
      <c r="J257" s="237"/>
      <c r="K257" s="237"/>
      <c r="L257" s="237"/>
      <c r="M257" s="415"/>
    </row>
    <row r="258" spans="2:13">
      <c r="B258" s="71"/>
      <c r="C258" s="71"/>
      <c r="D258" s="236"/>
      <c r="E258" s="236"/>
      <c r="F258" s="236"/>
      <c r="G258" s="236"/>
      <c r="H258" s="70"/>
      <c r="I258" s="237"/>
      <c r="J258" s="237"/>
      <c r="K258" s="237"/>
      <c r="L258" s="237"/>
      <c r="M258" s="415"/>
    </row>
    <row r="259" spans="2:13">
      <c r="B259" s="71"/>
      <c r="C259" s="71"/>
      <c r="D259" s="236"/>
      <c r="E259" s="236"/>
      <c r="F259" s="236"/>
      <c r="G259" s="236"/>
      <c r="H259" s="70"/>
      <c r="I259" s="237"/>
      <c r="J259" s="237"/>
      <c r="K259" s="237"/>
      <c r="L259" s="237"/>
      <c r="M259" s="415"/>
    </row>
    <row r="260" spans="2:13">
      <c r="B260" s="71"/>
      <c r="C260" s="71"/>
      <c r="D260" s="236"/>
      <c r="E260" s="236"/>
      <c r="F260" s="236"/>
      <c r="G260" s="236"/>
      <c r="H260" s="70"/>
      <c r="I260" s="237"/>
      <c r="J260" s="237"/>
      <c r="K260" s="237"/>
      <c r="L260" s="237"/>
      <c r="M260" s="415"/>
    </row>
    <row r="261" spans="2:13">
      <c r="B261" s="71"/>
      <c r="C261" s="71"/>
      <c r="D261" s="236"/>
      <c r="E261" s="236"/>
      <c r="F261" s="236"/>
      <c r="G261" s="236"/>
      <c r="H261" s="70"/>
      <c r="I261" s="237"/>
      <c r="J261" s="237"/>
      <c r="K261" s="237"/>
      <c r="L261" s="237"/>
      <c r="M261" s="415"/>
    </row>
    <row r="262" spans="2:13">
      <c r="B262" s="71"/>
      <c r="C262" s="71"/>
      <c r="D262" s="236"/>
      <c r="E262" s="236"/>
      <c r="F262" s="236"/>
      <c r="G262" s="236"/>
      <c r="H262" s="70"/>
      <c r="I262" s="237"/>
      <c r="J262" s="237"/>
      <c r="K262" s="237"/>
      <c r="L262" s="237"/>
      <c r="M262" s="415"/>
    </row>
    <row r="263" spans="2:13">
      <c r="B263" s="71"/>
      <c r="C263" s="71"/>
      <c r="D263" s="236"/>
      <c r="E263" s="236"/>
      <c r="F263" s="236"/>
      <c r="G263" s="236"/>
      <c r="H263" s="70"/>
      <c r="I263" s="237"/>
      <c r="J263" s="237"/>
      <c r="K263" s="237"/>
      <c r="L263" s="237"/>
      <c r="M263" s="415" t="s">
        <v>44</v>
      </c>
    </row>
    <row r="264" spans="2:13">
      <c r="B264" s="71"/>
      <c r="C264" s="71"/>
      <c r="D264" s="236"/>
      <c r="E264" s="236"/>
      <c r="F264" s="236"/>
      <c r="G264" s="236"/>
      <c r="H264" s="70"/>
      <c r="I264" s="237"/>
      <c r="J264" s="237"/>
      <c r="K264" s="237"/>
      <c r="L264" s="237"/>
      <c r="M264" s="415"/>
    </row>
    <row r="265" spans="2:13">
      <c r="B265" s="71"/>
      <c r="C265" s="71"/>
      <c r="D265" s="236"/>
      <c r="E265" s="236"/>
      <c r="F265" s="236"/>
      <c r="G265" s="236"/>
      <c r="H265" s="70"/>
      <c r="I265" s="237"/>
      <c r="J265" s="237"/>
      <c r="K265" s="237"/>
      <c r="L265" s="237"/>
      <c r="M265" s="415"/>
    </row>
    <row r="266" spans="2:13">
      <c r="B266" s="71"/>
      <c r="C266" s="71"/>
      <c r="D266" s="236"/>
      <c r="E266" s="236"/>
      <c r="F266" s="236"/>
      <c r="G266" s="236"/>
      <c r="H266" s="70"/>
      <c r="I266" s="237"/>
      <c r="J266" s="237"/>
      <c r="K266" s="237"/>
      <c r="L266" s="237"/>
      <c r="M266" s="415"/>
    </row>
    <row r="267" spans="2:13">
      <c r="B267" s="71"/>
      <c r="C267" s="71"/>
      <c r="D267" s="236"/>
      <c r="E267" s="236"/>
      <c r="F267" s="236"/>
      <c r="G267" s="236"/>
      <c r="H267" s="70"/>
      <c r="I267" s="237"/>
      <c r="J267" s="237"/>
      <c r="K267" s="237"/>
      <c r="L267" s="237"/>
      <c r="M267" s="415"/>
    </row>
    <row r="268" spans="2:13">
      <c r="B268" s="71"/>
      <c r="C268" s="71"/>
      <c r="D268" s="236"/>
      <c r="E268" s="236"/>
      <c r="F268" s="236"/>
      <c r="G268" s="236"/>
      <c r="H268" s="70"/>
      <c r="I268" s="237"/>
      <c r="J268" s="237"/>
      <c r="K268" s="237"/>
      <c r="L268" s="237"/>
      <c r="M268" s="415"/>
    </row>
    <row r="269" spans="2:13">
      <c r="B269" s="71"/>
      <c r="C269" s="71"/>
      <c r="D269" s="236"/>
      <c r="E269" s="236"/>
      <c r="F269" s="236"/>
      <c r="G269" s="236"/>
      <c r="H269" s="70"/>
      <c r="I269" s="237"/>
      <c r="J269" s="237"/>
      <c r="K269" s="237"/>
      <c r="L269" s="237"/>
      <c r="M269" s="415"/>
    </row>
    <row r="270" spans="2:13">
      <c r="B270" s="71"/>
      <c r="C270" s="71"/>
      <c r="D270" s="236"/>
      <c r="E270" s="236"/>
      <c r="F270" s="236"/>
      <c r="G270" s="236"/>
      <c r="H270" s="70"/>
      <c r="I270" s="237"/>
      <c r="J270" s="237"/>
      <c r="K270" s="237"/>
      <c r="L270" s="237"/>
      <c r="M270" s="415"/>
    </row>
    <row r="271" spans="2:13">
      <c r="B271" s="71"/>
      <c r="C271" s="71"/>
      <c r="D271" s="236"/>
      <c r="E271" s="236"/>
      <c r="F271" s="236"/>
      <c r="G271" s="236"/>
      <c r="H271" s="70"/>
      <c r="I271" s="237"/>
      <c r="J271" s="237"/>
      <c r="K271" s="237"/>
      <c r="L271" s="237"/>
      <c r="M271" s="415"/>
    </row>
    <row r="272" spans="2:13">
      <c r="B272" s="71"/>
      <c r="C272" s="71"/>
      <c r="D272" s="236"/>
      <c r="E272" s="236"/>
      <c r="F272" s="236"/>
      <c r="G272" s="236"/>
      <c r="H272" s="70"/>
      <c r="I272" s="237"/>
      <c r="J272" s="237"/>
      <c r="K272" s="237"/>
      <c r="L272" s="237"/>
      <c r="M272" s="415" t="s">
        <v>44</v>
      </c>
    </row>
    <row r="273" spans="2:13">
      <c r="B273" s="71"/>
      <c r="C273" s="71"/>
      <c r="D273" s="236"/>
      <c r="E273" s="236"/>
      <c r="F273" s="236"/>
      <c r="G273" s="236"/>
      <c r="H273" s="70"/>
      <c r="I273" s="237"/>
      <c r="J273" s="237"/>
      <c r="K273" s="237"/>
      <c r="L273" s="237"/>
      <c r="M273" s="415"/>
    </row>
    <row r="274" spans="2:13">
      <c r="B274" s="71"/>
      <c r="C274" s="71"/>
      <c r="D274" s="236"/>
      <c r="E274" s="236"/>
      <c r="F274" s="236"/>
      <c r="G274" s="236"/>
      <c r="H274" s="70"/>
      <c r="I274" s="237"/>
      <c r="J274" s="237"/>
      <c r="K274" s="237"/>
      <c r="L274" s="237"/>
      <c r="M274" s="415"/>
    </row>
    <row r="275" spans="2:13">
      <c r="B275" s="71"/>
      <c r="C275" s="71"/>
      <c r="D275" s="236"/>
      <c r="E275" s="236"/>
      <c r="F275" s="236"/>
      <c r="G275" s="236"/>
      <c r="H275" s="70"/>
      <c r="I275" s="237"/>
      <c r="J275" s="237"/>
      <c r="K275" s="237"/>
      <c r="L275" s="237"/>
      <c r="M275" s="415"/>
    </row>
    <row r="276" spans="2:13">
      <c r="B276" s="71"/>
      <c r="C276" s="71"/>
      <c r="D276" s="236"/>
      <c r="E276" s="236"/>
      <c r="F276" s="236"/>
      <c r="G276" s="236"/>
      <c r="H276" s="70"/>
      <c r="I276" s="237"/>
      <c r="J276" s="237"/>
      <c r="K276" s="237"/>
      <c r="L276" s="237"/>
      <c r="M276" s="415"/>
    </row>
    <row r="277" spans="2:13">
      <c r="B277" s="71"/>
      <c r="C277" s="71"/>
      <c r="D277" s="236"/>
      <c r="E277" s="236"/>
      <c r="F277" s="236"/>
      <c r="G277" s="236"/>
      <c r="H277" s="70"/>
      <c r="I277" s="237"/>
      <c r="J277" s="237"/>
      <c r="K277" s="237"/>
      <c r="L277" s="237"/>
      <c r="M277" s="415"/>
    </row>
    <row r="278" spans="2:13">
      <c r="B278" s="71"/>
      <c r="C278" s="71"/>
      <c r="D278" s="236"/>
      <c r="E278" s="236"/>
      <c r="F278" s="236"/>
      <c r="G278" s="236"/>
      <c r="H278" s="70"/>
      <c r="I278" s="237"/>
      <c r="J278" s="237"/>
      <c r="K278" s="237"/>
      <c r="L278" s="237"/>
      <c r="M278" s="415"/>
    </row>
    <row r="279" spans="2:13">
      <c r="B279" s="71"/>
      <c r="C279" s="71"/>
      <c r="D279" s="236"/>
      <c r="E279" s="236"/>
      <c r="F279" s="236"/>
      <c r="G279" s="236"/>
      <c r="H279" s="70"/>
      <c r="I279" s="237"/>
      <c r="J279" s="237"/>
      <c r="K279" s="237"/>
      <c r="L279" s="237"/>
      <c r="M279" s="415"/>
    </row>
    <row r="280" spans="2:13">
      <c r="B280" s="71"/>
      <c r="C280" s="71"/>
      <c r="D280" s="236"/>
      <c r="E280" s="236"/>
      <c r="F280" s="236"/>
      <c r="G280" s="236"/>
      <c r="H280" s="70"/>
      <c r="I280" s="237"/>
      <c r="J280" s="237"/>
      <c r="K280" s="237"/>
      <c r="L280" s="237"/>
      <c r="M280" s="415"/>
    </row>
  </sheetData>
  <sheetProtection algorithmName="SHA-512" hashValue="/aEMG4arXbkt3tH1+NQEQVtLuDKhVs/zDiWYgSOm3Js/ejNaNfyqgeNtFLHOmQ8mJEzbbegNdtAkC02gPwwcaQ==" saltValue="2j7PzwP/3TrvxB8wmJFj5A==" spinCount="100000" sheet="1" objects="1" scenarios="1"/>
  <mergeCells count="37">
    <mergeCell ref="C5:G5"/>
    <mergeCell ref="C1:G1"/>
    <mergeCell ref="C2:G2"/>
    <mergeCell ref="C3:D3"/>
    <mergeCell ref="F3:G3"/>
    <mergeCell ref="C4:G4"/>
    <mergeCell ref="M101:M109"/>
    <mergeCell ref="M9:M10"/>
    <mergeCell ref="M11:M19"/>
    <mergeCell ref="M20:M28"/>
    <mergeCell ref="M29:M37"/>
    <mergeCell ref="M38:M46"/>
    <mergeCell ref="M47:M55"/>
    <mergeCell ref="M56:M64"/>
    <mergeCell ref="M65:M73"/>
    <mergeCell ref="M74:M82"/>
    <mergeCell ref="M83:M91"/>
    <mergeCell ref="M92:M100"/>
    <mergeCell ref="M209:M217"/>
    <mergeCell ref="M110:M118"/>
    <mergeCell ref="M119:M127"/>
    <mergeCell ref="M128:M136"/>
    <mergeCell ref="M137:M145"/>
    <mergeCell ref="M146:M154"/>
    <mergeCell ref="M155:M163"/>
    <mergeCell ref="M164:M172"/>
    <mergeCell ref="M173:M181"/>
    <mergeCell ref="M182:M190"/>
    <mergeCell ref="M191:M199"/>
    <mergeCell ref="M200:M208"/>
    <mergeCell ref="M272:M280"/>
    <mergeCell ref="M218:M226"/>
    <mergeCell ref="M227:M235"/>
    <mergeCell ref="M236:M244"/>
    <mergeCell ref="M245:M253"/>
    <mergeCell ref="M254:M262"/>
    <mergeCell ref="M263:M271"/>
  </mergeCells>
  <pageMargins left="0.7" right="0.7" top="0.75" bottom="0.75" header="0.3" footer="0.3"/>
  <pageSetup paperSize="9" orientation="portrait" r:id="rId1"/>
  <headerFooter>
    <oddHeader>&amp;R&amp;"Myriad Pro Light"&amp;11&amp;K000000MFSA-CONFIDENTIAL&amp;1#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0AE2214-BD86-498F-99B7-CF0831713BB4}">
          <x14:formula1>
            <xm:f>List!$B$3:$B$252</xm:f>
          </x14:formula1>
          <xm:sqref>I11:I280</xm:sqref>
        </x14:dataValidation>
        <x14:dataValidation type="list" allowBlank="1" showInputMessage="1" showErrorMessage="1" xr:uid="{3D89C6F0-EDD1-4161-A2AC-F4690C941F64}">
          <x14:formula1>
            <xm:f>List!$G$3:$G$30</xm:f>
          </x14:formula1>
          <xm:sqref>H11:H280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Cover Sheet</vt:lpstr>
      <vt:lpstr>ANST01</vt:lpstr>
      <vt:lpstr>ANST02</vt:lpstr>
      <vt:lpstr>ANST03</vt:lpstr>
      <vt:lpstr>ANST04</vt:lpstr>
      <vt:lpstr>ANST05</vt:lpstr>
      <vt:lpstr>ANST06</vt:lpstr>
      <vt:lpstr>ANST07</vt:lpstr>
      <vt:lpstr>ANST08_A</vt:lpstr>
      <vt:lpstr>ANST08_B</vt:lpstr>
      <vt:lpstr>ANST09_A</vt:lpstr>
      <vt:lpstr>ANST09_B</vt:lpstr>
      <vt:lpstr>ANST10</vt:lpstr>
      <vt:lpstr>List</vt:lpstr>
      <vt:lpstr>ANST10!Print_Area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Muhtadi Mehdawi</dc:creator>
  <cp:lastModifiedBy>Sarah Deonne Micallef</cp:lastModifiedBy>
  <dcterms:created xsi:type="dcterms:W3CDTF">2021-11-08T14:53:48Z</dcterms:created>
  <dcterms:modified xsi:type="dcterms:W3CDTF">2023-06-05T12:49:01Z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90d0e0-5ebf-4923-b0a4-e2b97f059a7f_Enabled">
    <vt:lpwstr>true</vt:lpwstr>
  </property>
  <property fmtid="{D5CDD505-2E9C-101B-9397-08002B2CF9AE}" pid="3" name="MSIP_Label_ee90d0e0-5ebf-4923-b0a4-e2b97f059a7f_SetDate">
    <vt:lpwstr>2023-06-05T12:49:01Z</vt:lpwstr>
  </property>
  <property fmtid="{D5CDD505-2E9C-101B-9397-08002B2CF9AE}" pid="4" name="MSIP_Label_ee90d0e0-5ebf-4923-b0a4-e2b97f059a7f_Method">
    <vt:lpwstr>Privileged</vt:lpwstr>
  </property>
  <property fmtid="{D5CDD505-2E9C-101B-9397-08002B2CF9AE}" pid="5" name="MSIP_Label_ee90d0e0-5ebf-4923-b0a4-e2b97f059a7f_Name">
    <vt:lpwstr>MFSA-Confidential</vt:lpwstr>
  </property>
  <property fmtid="{D5CDD505-2E9C-101B-9397-08002B2CF9AE}" pid="6" name="MSIP_Label_ee90d0e0-5ebf-4923-b0a4-e2b97f059a7f_SiteId">
    <vt:lpwstr>8410b6b8-f588-443a-9e60-c749811fbe5f</vt:lpwstr>
  </property>
  <property fmtid="{D5CDD505-2E9C-101B-9397-08002B2CF9AE}" pid="7" name="MSIP_Label_ee90d0e0-5ebf-4923-b0a4-e2b97f059a7f_ActionId">
    <vt:lpwstr>4e1271f1-253d-4e5d-bd28-a5e9a25320d4</vt:lpwstr>
  </property>
  <property fmtid="{D5CDD505-2E9C-101B-9397-08002B2CF9AE}" pid="8" name="MSIP_Label_ee90d0e0-5ebf-4923-b0a4-e2b97f059a7f_ContentBits">
    <vt:lpwstr>1</vt:lpwstr>
  </property>
</Properties>
</file>