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codeName="{2109D909-C6D8-E34B-4C66-09127ED2DC46}"/>
  <workbookPr codeName="ThisWorkbook"/>
  <mc:AlternateContent xmlns:mc="http://schemas.openxmlformats.org/markup-compatibility/2006">
    <mc:Choice Requires="x15">
      <x15ac:absPath xmlns:x15ac="http://schemas.microsoft.com/office/spreadsheetml/2010/11/ac" url="V:\FTI\9_Projects\3_Applications\VFAServiceProvidersApplicationForm\1_Final\"/>
    </mc:Choice>
  </mc:AlternateContent>
  <xr:revisionPtr revIDLastSave="0" documentId="13_ncr:1_{52DED82A-12CE-4D5F-99B8-4BB79D8BE1AE}" xr6:coauthVersionLast="45" xr6:coauthVersionMax="45" xr10:uidLastSave="{00000000-0000-0000-0000-000000000000}"/>
  <workbookProtection workbookAlgorithmName="SHA-512" workbookHashValue="wcu2mLfM95VRDiBUozoXf2wwOdvyP7RCkw8ovRLtuvETs8LoOqDbHXxW+UcHcEkgcSTTAbhgDkvutlAt2Ae8Tw==" workbookSaltValue="dYEbYWBxfqk8Vsg+SbhLOQ==" workbookSpinCount="100000" lockStructure="1"/>
  <bookViews>
    <workbookView xWindow="-120" yWindow="-120" windowWidth="29040" windowHeight="15840" xr2:uid="{00000000-000D-0000-FFFF-FFFF00000000}"/>
  </bookViews>
  <sheets>
    <sheet name="l_DETAILS" sheetId="2" r:id="rId1"/>
    <sheet name="ll_STRUCTURE" sheetId="6" r:id="rId2"/>
    <sheet name="lll_GOVERNANCE" sheetId="7" r:id="rId3"/>
    <sheet name="lV_DECLARATIONS" sheetId="9" r:id="rId4"/>
    <sheet name="W_LIST" sheetId="3" state="veryHidden" r:id="rId5"/>
  </sheets>
  <definedNames>
    <definedName name="_xlnm.Print_Area" localSheetId="0">l_DETAILS!$A$1:$H$79</definedName>
    <definedName name="_xlnm.Print_Area" localSheetId="1">ll_STRUCTURE!$A$1:$N$356</definedName>
    <definedName name="_xlnm.Print_Area" localSheetId="4">W_LIST!$A$1</definedName>
    <definedName name="_xlnm.Print_Titles" localSheetId="0">l_DETAILS!$1:$6</definedName>
    <definedName name="_xlnm.Print_Titles" localSheetId="1">ll_STRUCTURE!$1:$118</definedName>
    <definedName name="_xlnm.Print_Titles" localSheetId="2">lll_GOVERNANCE!$1:$6</definedName>
    <definedName name="_xlnm.Print_Titles" localSheetId="3">lV_DECLARATIONS!$1:$6</definedName>
    <definedName name="UNIT_CLASS_NAME" localSheetId="2">OFFSET(lll_GOVERNANCE!XFD1,0,0,COUNTA(lll_GOVERNANCE!$F1:$F20),1)</definedName>
    <definedName name="UNIT_CLASS_NAME">OFFSET(ll_STRUCTURE!XFD1,0,0,COUNTA(ll_STRUCTURE!$F1:$F20),1)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1" i="6" l="1"/>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127" i="6"/>
  <c r="I128" i="6"/>
  <c r="I129" i="6"/>
  <c r="I130" i="6"/>
  <c r="I126" i="6"/>
  <c r="W241" i="6" l="1"/>
  <c r="W242" i="6"/>
  <c r="W249" i="6"/>
  <c r="W250" i="6"/>
  <c r="W257" i="6"/>
  <c r="W258" i="6"/>
  <c r="W265" i="6"/>
  <c r="W266" i="6"/>
  <c r="W273" i="6"/>
  <c r="W274" i="6"/>
  <c r="W281" i="6"/>
  <c r="W282" i="6"/>
  <c r="W289" i="6"/>
  <c r="W290" i="6"/>
  <c r="W297" i="6"/>
  <c r="W298" i="6"/>
  <c r="W305" i="6"/>
  <c r="W306" i="6"/>
  <c r="W313" i="6"/>
  <c r="W314" i="6"/>
  <c r="W321" i="6"/>
  <c r="W322" i="6"/>
  <c r="W329" i="6"/>
  <c r="W330" i="6"/>
  <c r="V235" i="6"/>
  <c r="V236" i="6"/>
  <c r="V237" i="6"/>
  <c r="V238" i="6"/>
  <c r="V239" i="6"/>
  <c r="W239" i="6" s="1"/>
  <c r="V240" i="6"/>
  <c r="V241" i="6"/>
  <c r="V242" i="6"/>
  <c r="V243" i="6"/>
  <c r="V244" i="6"/>
  <c r="V245" i="6"/>
  <c r="V246" i="6"/>
  <c r="V247" i="6"/>
  <c r="W247" i="6" s="1"/>
  <c r="V248" i="6"/>
  <c r="V249" i="6"/>
  <c r="V250" i="6"/>
  <c r="V251" i="6"/>
  <c r="V252" i="6"/>
  <c r="V253" i="6"/>
  <c r="V254" i="6"/>
  <c r="V255" i="6"/>
  <c r="W255" i="6" s="1"/>
  <c r="V256" i="6"/>
  <c r="V257" i="6"/>
  <c r="V258" i="6"/>
  <c r="V259" i="6"/>
  <c r="V260" i="6"/>
  <c r="V261" i="6"/>
  <c r="V262" i="6"/>
  <c r="V263" i="6"/>
  <c r="W263" i="6" s="1"/>
  <c r="V264" i="6"/>
  <c r="V265" i="6"/>
  <c r="V266" i="6"/>
  <c r="V267" i="6"/>
  <c r="V268" i="6"/>
  <c r="V269" i="6"/>
  <c r="V270" i="6"/>
  <c r="V271" i="6"/>
  <c r="W271" i="6" s="1"/>
  <c r="V272" i="6"/>
  <c r="V273" i="6"/>
  <c r="V274" i="6"/>
  <c r="V275" i="6"/>
  <c r="V276" i="6"/>
  <c r="V277" i="6"/>
  <c r="V278" i="6"/>
  <c r="V279" i="6"/>
  <c r="W279" i="6" s="1"/>
  <c r="V280" i="6"/>
  <c r="V281" i="6"/>
  <c r="V282" i="6"/>
  <c r="V283" i="6"/>
  <c r="V284" i="6"/>
  <c r="V285" i="6"/>
  <c r="V286" i="6"/>
  <c r="V287" i="6"/>
  <c r="W287" i="6" s="1"/>
  <c r="V288" i="6"/>
  <c r="V289" i="6"/>
  <c r="V290" i="6"/>
  <c r="V291" i="6"/>
  <c r="V292" i="6"/>
  <c r="V293" i="6"/>
  <c r="V294" i="6"/>
  <c r="V295" i="6"/>
  <c r="W295" i="6" s="1"/>
  <c r="V296" i="6"/>
  <c r="V297" i="6"/>
  <c r="V298" i="6"/>
  <c r="V299" i="6"/>
  <c r="V300" i="6"/>
  <c r="V301" i="6"/>
  <c r="V302" i="6"/>
  <c r="V303" i="6"/>
  <c r="W303" i="6" s="1"/>
  <c r="V304" i="6"/>
  <c r="V305" i="6"/>
  <c r="V306" i="6"/>
  <c r="V307" i="6"/>
  <c r="V308" i="6"/>
  <c r="V309" i="6"/>
  <c r="V310" i="6"/>
  <c r="V311" i="6"/>
  <c r="W311" i="6" s="1"/>
  <c r="V312" i="6"/>
  <c r="V313" i="6"/>
  <c r="V314" i="6"/>
  <c r="V315" i="6"/>
  <c r="V316" i="6"/>
  <c r="V317" i="6"/>
  <c r="V318" i="6"/>
  <c r="V319" i="6"/>
  <c r="W319" i="6" s="1"/>
  <c r="V320" i="6"/>
  <c r="V321" i="6"/>
  <c r="V322" i="6"/>
  <c r="V323" i="6"/>
  <c r="V324" i="6"/>
  <c r="V325" i="6"/>
  <c r="V326" i="6"/>
  <c r="V327" i="6"/>
  <c r="W327" i="6" s="1"/>
  <c r="V328" i="6"/>
  <c r="V329" i="6"/>
  <c r="V330" i="6"/>
  <c r="V331" i="6"/>
  <c r="V332" i="6"/>
  <c r="V333" i="6"/>
  <c r="V234" i="6"/>
  <c r="U235" i="6"/>
  <c r="W235" i="6" s="1"/>
  <c r="U236" i="6"/>
  <c r="W236" i="6" s="1"/>
  <c r="U237" i="6"/>
  <c r="W237" i="6" s="1"/>
  <c r="U238" i="6"/>
  <c r="W238" i="6" s="1"/>
  <c r="U239" i="6"/>
  <c r="U240" i="6"/>
  <c r="W240" i="6" s="1"/>
  <c r="U241" i="6"/>
  <c r="U242" i="6"/>
  <c r="U243" i="6"/>
  <c r="W243" i="6" s="1"/>
  <c r="U244" i="6"/>
  <c r="W244" i="6" s="1"/>
  <c r="U245" i="6"/>
  <c r="W245" i="6" s="1"/>
  <c r="U246" i="6"/>
  <c r="W246" i="6" s="1"/>
  <c r="U247" i="6"/>
  <c r="U248" i="6"/>
  <c r="W248" i="6" s="1"/>
  <c r="U249" i="6"/>
  <c r="U250" i="6"/>
  <c r="U251" i="6"/>
  <c r="W251" i="6" s="1"/>
  <c r="U252" i="6"/>
  <c r="W252" i="6" s="1"/>
  <c r="U253" i="6"/>
  <c r="W253" i="6" s="1"/>
  <c r="U254" i="6"/>
  <c r="W254" i="6" s="1"/>
  <c r="U255" i="6"/>
  <c r="U256" i="6"/>
  <c r="W256" i="6" s="1"/>
  <c r="U257" i="6"/>
  <c r="U258" i="6"/>
  <c r="U259" i="6"/>
  <c r="W259" i="6" s="1"/>
  <c r="U260" i="6"/>
  <c r="W260" i="6" s="1"/>
  <c r="U261" i="6"/>
  <c r="W261" i="6" s="1"/>
  <c r="U262" i="6"/>
  <c r="W262" i="6" s="1"/>
  <c r="U263" i="6"/>
  <c r="U264" i="6"/>
  <c r="W264" i="6" s="1"/>
  <c r="U265" i="6"/>
  <c r="U266" i="6"/>
  <c r="U267" i="6"/>
  <c r="W267" i="6" s="1"/>
  <c r="U268" i="6"/>
  <c r="W268" i="6" s="1"/>
  <c r="U269" i="6"/>
  <c r="W269" i="6" s="1"/>
  <c r="U270" i="6"/>
  <c r="W270" i="6" s="1"/>
  <c r="U271" i="6"/>
  <c r="U272" i="6"/>
  <c r="W272" i="6" s="1"/>
  <c r="U273" i="6"/>
  <c r="U274" i="6"/>
  <c r="U275" i="6"/>
  <c r="W275" i="6" s="1"/>
  <c r="U276" i="6"/>
  <c r="W276" i="6" s="1"/>
  <c r="U277" i="6"/>
  <c r="W277" i="6" s="1"/>
  <c r="U278" i="6"/>
  <c r="W278" i="6" s="1"/>
  <c r="U279" i="6"/>
  <c r="U280" i="6"/>
  <c r="W280" i="6" s="1"/>
  <c r="U281" i="6"/>
  <c r="U282" i="6"/>
  <c r="U283" i="6"/>
  <c r="W283" i="6" s="1"/>
  <c r="U284" i="6"/>
  <c r="W284" i="6" s="1"/>
  <c r="U285" i="6"/>
  <c r="W285" i="6" s="1"/>
  <c r="U286" i="6"/>
  <c r="W286" i="6" s="1"/>
  <c r="U287" i="6"/>
  <c r="U288" i="6"/>
  <c r="W288" i="6" s="1"/>
  <c r="U289" i="6"/>
  <c r="U290" i="6"/>
  <c r="U291" i="6"/>
  <c r="W291" i="6" s="1"/>
  <c r="U292" i="6"/>
  <c r="W292" i="6" s="1"/>
  <c r="U293" i="6"/>
  <c r="W293" i="6" s="1"/>
  <c r="U294" i="6"/>
  <c r="W294" i="6" s="1"/>
  <c r="U295" i="6"/>
  <c r="U296" i="6"/>
  <c r="W296" i="6" s="1"/>
  <c r="U297" i="6"/>
  <c r="U298" i="6"/>
  <c r="U299" i="6"/>
  <c r="W299" i="6" s="1"/>
  <c r="U300" i="6"/>
  <c r="W300" i="6" s="1"/>
  <c r="U301" i="6"/>
  <c r="W301" i="6" s="1"/>
  <c r="U302" i="6"/>
  <c r="W302" i="6" s="1"/>
  <c r="U303" i="6"/>
  <c r="U304" i="6"/>
  <c r="W304" i="6" s="1"/>
  <c r="U305" i="6"/>
  <c r="U306" i="6"/>
  <c r="U307" i="6"/>
  <c r="W307" i="6" s="1"/>
  <c r="U308" i="6"/>
  <c r="W308" i="6" s="1"/>
  <c r="U309" i="6"/>
  <c r="W309" i="6" s="1"/>
  <c r="U310" i="6"/>
  <c r="W310" i="6" s="1"/>
  <c r="U311" i="6"/>
  <c r="U312" i="6"/>
  <c r="W312" i="6" s="1"/>
  <c r="U313" i="6"/>
  <c r="U314" i="6"/>
  <c r="U315" i="6"/>
  <c r="W315" i="6" s="1"/>
  <c r="U316" i="6"/>
  <c r="W316" i="6" s="1"/>
  <c r="U317" i="6"/>
  <c r="W317" i="6" s="1"/>
  <c r="U318" i="6"/>
  <c r="W318" i="6" s="1"/>
  <c r="U319" i="6"/>
  <c r="U320" i="6"/>
  <c r="W320" i="6" s="1"/>
  <c r="U321" i="6"/>
  <c r="U322" i="6"/>
  <c r="U323" i="6"/>
  <c r="W323" i="6" s="1"/>
  <c r="U324" i="6"/>
  <c r="W324" i="6" s="1"/>
  <c r="U325" i="6"/>
  <c r="W325" i="6" s="1"/>
  <c r="U326" i="6"/>
  <c r="W326" i="6" s="1"/>
  <c r="U327" i="6"/>
  <c r="U328" i="6"/>
  <c r="W328" i="6" s="1"/>
  <c r="U329" i="6"/>
  <c r="U330" i="6"/>
  <c r="U331" i="6"/>
  <c r="W331" i="6" s="1"/>
  <c r="U332" i="6"/>
  <c r="W332" i="6" s="1"/>
  <c r="U333" i="6"/>
  <c r="W333" i="6" s="1"/>
  <c r="U234" i="6"/>
  <c r="W137" i="6"/>
  <c r="W139" i="6"/>
  <c r="W145" i="6"/>
  <c r="W147" i="6"/>
  <c r="W153" i="6"/>
  <c r="W155" i="6"/>
  <c r="W161" i="6"/>
  <c r="W163" i="6"/>
  <c r="W169" i="6"/>
  <c r="W171" i="6"/>
  <c r="W177" i="6"/>
  <c r="W179" i="6"/>
  <c r="W184" i="6"/>
  <c r="W185" i="6"/>
  <c r="W187" i="6"/>
  <c r="W193" i="6"/>
  <c r="W195" i="6"/>
  <c r="W201" i="6"/>
  <c r="W203" i="6"/>
  <c r="W209" i="6"/>
  <c r="W211" i="6"/>
  <c r="W216" i="6"/>
  <c r="W217" i="6"/>
  <c r="W219" i="6"/>
  <c r="W224" i="6"/>
  <c r="W225" i="6"/>
  <c r="V127" i="6"/>
  <c r="V128" i="6"/>
  <c r="V129" i="6"/>
  <c r="V130" i="6"/>
  <c r="V131" i="6"/>
  <c r="V132" i="6"/>
  <c r="V133" i="6"/>
  <c r="V134" i="6"/>
  <c r="V135" i="6"/>
  <c r="V136" i="6"/>
  <c r="W136" i="6" s="1"/>
  <c r="V137" i="6"/>
  <c r="V138" i="6"/>
  <c r="V139" i="6"/>
  <c r="V140" i="6"/>
  <c r="V141" i="6"/>
  <c r="W141" i="6" s="1"/>
  <c r="V142" i="6"/>
  <c r="V143" i="6"/>
  <c r="V144" i="6"/>
  <c r="W144" i="6" s="1"/>
  <c r="V145" i="6"/>
  <c r="V146" i="6"/>
  <c r="V147" i="6"/>
  <c r="V148" i="6"/>
  <c r="V149" i="6"/>
  <c r="W149" i="6" s="1"/>
  <c r="V150" i="6"/>
  <c r="V151" i="6"/>
  <c r="V152" i="6"/>
  <c r="W152" i="6" s="1"/>
  <c r="V153" i="6"/>
  <c r="V154" i="6"/>
  <c r="V155" i="6"/>
  <c r="V156" i="6"/>
  <c r="V157" i="6"/>
  <c r="W157" i="6" s="1"/>
  <c r="V158" i="6"/>
  <c r="V159" i="6"/>
  <c r="V160" i="6"/>
  <c r="W160" i="6" s="1"/>
  <c r="V161" i="6"/>
  <c r="V162" i="6"/>
  <c r="V163" i="6"/>
  <c r="V164" i="6"/>
  <c r="V165" i="6"/>
  <c r="W165" i="6" s="1"/>
  <c r="V166" i="6"/>
  <c r="V167" i="6"/>
  <c r="V168" i="6"/>
  <c r="W168" i="6" s="1"/>
  <c r="V169" i="6"/>
  <c r="V170" i="6"/>
  <c r="V171" i="6"/>
  <c r="V172" i="6"/>
  <c r="V173" i="6"/>
  <c r="W173" i="6" s="1"/>
  <c r="V174" i="6"/>
  <c r="V175" i="6"/>
  <c r="V176" i="6"/>
  <c r="W176" i="6" s="1"/>
  <c r="V177" i="6"/>
  <c r="V178" i="6"/>
  <c r="V179" i="6"/>
  <c r="V180" i="6"/>
  <c r="V181" i="6"/>
  <c r="W181" i="6" s="1"/>
  <c r="V182" i="6"/>
  <c r="V183" i="6"/>
  <c r="V184" i="6"/>
  <c r="V185" i="6"/>
  <c r="V186" i="6"/>
  <c r="V187" i="6"/>
  <c r="V188" i="6"/>
  <c r="V189" i="6"/>
  <c r="W189" i="6" s="1"/>
  <c r="V190" i="6"/>
  <c r="V191" i="6"/>
  <c r="V192" i="6"/>
  <c r="W192" i="6" s="1"/>
  <c r="V193" i="6"/>
  <c r="V194" i="6"/>
  <c r="V195" i="6"/>
  <c r="V196" i="6"/>
  <c r="V197" i="6"/>
  <c r="W197" i="6" s="1"/>
  <c r="V198" i="6"/>
  <c r="V199" i="6"/>
  <c r="V200" i="6"/>
  <c r="W200" i="6" s="1"/>
  <c r="V201" i="6"/>
  <c r="V202" i="6"/>
  <c r="V203" i="6"/>
  <c r="V204" i="6"/>
  <c r="V205" i="6"/>
  <c r="W205" i="6" s="1"/>
  <c r="V206" i="6"/>
  <c r="V207" i="6"/>
  <c r="V208" i="6"/>
  <c r="W208" i="6" s="1"/>
  <c r="V209" i="6"/>
  <c r="V210" i="6"/>
  <c r="V211" i="6"/>
  <c r="V212" i="6"/>
  <c r="V213" i="6"/>
  <c r="W213" i="6" s="1"/>
  <c r="V214" i="6"/>
  <c r="V215" i="6"/>
  <c r="V216" i="6"/>
  <c r="V217" i="6"/>
  <c r="V218" i="6"/>
  <c r="V219" i="6"/>
  <c r="V220" i="6"/>
  <c r="V221" i="6"/>
  <c r="W221" i="6" s="1"/>
  <c r="V222" i="6"/>
  <c r="V223" i="6"/>
  <c r="V224" i="6"/>
  <c r="V225" i="6"/>
  <c r="V126" i="6"/>
  <c r="U127" i="6"/>
  <c r="W127" i="6" s="1"/>
  <c r="U128" i="6"/>
  <c r="U129" i="6"/>
  <c r="U130" i="6"/>
  <c r="U131" i="6"/>
  <c r="W131" i="6" s="1"/>
  <c r="U132" i="6"/>
  <c r="U133" i="6"/>
  <c r="W133" i="6" s="1"/>
  <c r="U134" i="6"/>
  <c r="U135" i="6"/>
  <c r="W135" i="6" s="1"/>
  <c r="U136" i="6"/>
  <c r="U137" i="6"/>
  <c r="U138" i="6"/>
  <c r="W138" i="6" s="1"/>
  <c r="U139" i="6"/>
  <c r="U140" i="6"/>
  <c r="W140" i="6" s="1"/>
  <c r="U141" i="6"/>
  <c r="U142" i="6"/>
  <c r="W142" i="6" s="1"/>
  <c r="U143" i="6"/>
  <c r="W143" i="6" s="1"/>
  <c r="U144" i="6"/>
  <c r="U145" i="6"/>
  <c r="U146" i="6"/>
  <c r="W146" i="6" s="1"/>
  <c r="U147" i="6"/>
  <c r="U148" i="6"/>
  <c r="W148" i="6" s="1"/>
  <c r="U149" i="6"/>
  <c r="U150" i="6"/>
  <c r="W150" i="6" s="1"/>
  <c r="U151" i="6"/>
  <c r="W151" i="6" s="1"/>
  <c r="U152" i="6"/>
  <c r="U153" i="6"/>
  <c r="U154" i="6"/>
  <c r="W154" i="6" s="1"/>
  <c r="U155" i="6"/>
  <c r="U156" i="6"/>
  <c r="W156" i="6" s="1"/>
  <c r="U157" i="6"/>
  <c r="U158" i="6"/>
  <c r="W158" i="6" s="1"/>
  <c r="U159" i="6"/>
  <c r="W159" i="6" s="1"/>
  <c r="U160" i="6"/>
  <c r="U161" i="6"/>
  <c r="U162" i="6"/>
  <c r="W162" i="6" s="1"/>
  <c r="U163" i="6"/>
  <c r="U164" i="6"/>
  <c r="W164" i="6" s="1"/>
  <c r="U165" i="6"/>
  <c r="U166" i="6"/>
  <c r="W166" i="6" s="1"/>
  <c r="U167" i="6"/>
  <c r="W167" i="6" s="1"/>
  <c r="U168" i="6"/>
  <c r="U169" i="6"/>
  <c r="U170" i="6"/>
  <c r="W170" i="6" s="1"/>
  <c r="U171" i="6"/>
  <c r="U172" i="6"/>
  <c r="W172" i="6" s="1"/>
  <c r="U173" i="6"/>
  <c r="U174" i="6"/>
  <c r="W174" i="6" s="1"/>
  <c r="U175" i="6"/>
  <c r="W175" i="6" s="1"/>
  <c r="U176" i="6"/>
  <c r="U177" i="6"/>
  <c r="U178" i="6"/>
  <c r="W178" i="6" s="1"/>
  <c r="U179" i="6"/>
  <c r="U180" i="6"/>
  <c r="W180" i="6" s="1"/>
  <c r="U181" i="6"/>
  <c r="U182" i="6"/>
  <c r="W182" i="6" s="1"/>
  <c r="U183" i="6"/>
  <c r="W183" i="6" s="1"/>
  <c r="U184" i="6"/>
  <c r="U185" i="6"/>
  <c r="U186" i="6"/>
  <c r="W186" i="6" s="1"/>
  <c r="U187" i="6"/>
  <c r="U188" i="6"/>
  <c r="W188" i="6" s="1"/>
  <c r="U189" i="6"/>
  <c r="U190" i="6"/>
  <c r="W190" i="6" s="1"/>
  <c r="U191" i="6"/>
  <c r="W191" i="6" s="1"/>
  <c r="U192" i="6"/>
  <c r="U193" i="6"/>
  <c r="U194" i="6"/>
  <c r="W194" i="6" s="1"/>
  <c r="U195" i="6"/>
  <c r="U196" i="6"/>
  <c r="W196" i="6" s="1"/>
  <c r="U197" i="6"/>
  <c r="U198" i="6"/>
  <c r="W198" i="6" s="1"/>
  <c r="U199" i="6"/>
  <c r="W199" i="6" s="1"/>
  <c r="U200" i="6"/>
  <c r="U201" i="6"/>
  <c r="U202" i="6"/>
  <c r="W202" i="6" s="1"/>
  <c r="U203" i="6"/>
  <c r="U204" i="6"/>
  <c r="W204" i="6" s="1"/>
  <c r="U205" i="6"/>
  <c r="U206" i="6"/>
  <c r="W206" i="6" s="1"/>
  <c r="U207" i="6"/>
  <c r="W207" i="6" s="1"/>
  <c r="U208" i="6"/>
  <c r="U209" i="6"/>
  <c r="U210" i="6"/>
  <c r="W210" i="6" s="1"/>
  <c r="U211" i="6"/>
  <c r="U212" i="6"/>
  <c r="W212" i="6" s="1"/>
  <c r="U213" i="6"/>
  <c r="U214" i="6"/>
  <c r="W214" i="6" s="1"/>
  <c r="U215" i="6"/>
  <c r="W215" i="6" s="1"/>
  <c r="U216" i="6"/>
  <c r="U217" i="6"/>
  <c r="U218" i="6"/>
  <c r="W218" i="6" s="1"/>
  <c r="U219" i="6"/>
  <c r="U220" i="6"/>
  <c r="W220" i="6" s="1"/>
  <c r="U221" i="6"/>
  <c r="U222" i="6"/>
  <c r="W222" i="6" s="1"/>
  <c r="U223" i="6"/>
  <c r="W223" i="6" s="1"/>
  <c r="U224" i="6"/>
  <c r="U225" i="6"/>
  <c r="U126" i="6"/>
  <c r="W134" i="6" l="1"/>
  <c r="W132" i="6"/>
  <c r="W130" i="6"/>
  <c r="W129" i="6"/>
  <c r="W128" i="6"/>
  <c r="W234" i="6"/>
  <c r="E229" i="6" s="1"/>
  <c r="W126" i="6"/>
  <c r="W36" i="6" l="1"/>
  <c r="W37" i="6"/>
  <c r="W44" i="6"/>
  <c r="W45" i="6"/>
  <c r="W52" i="6"/>
  <c r="W53" i="6"/>
  <c r="W60" i="6"/>
  <c r="W61" i="6"/>
  <c r="W68" i="6"/>
  <c r="W69" i="6"/>
  <c r="W76" i="6"/>
  <c r="W77" i="6"/>
  <c r="W84" i="6"/>
  <c r="W85" i="6"/>
  <c r="W92" i="6"/>
  <c r="W93" i="6"/>
  <c r="W100" i="6"/>
  <c r="W101" i="6"/>
  <c r="W108" i="6"/>
  <c r="W109" i="6"/>
  <c r="W116" i="6"/>
  <c r="E119" i="6" s="1"/>
  <c r="V18" i="6"/>
  <c r="V19" i="6"/>
  <c r="V20" i="6"/>
  <c r="V21" i="6"/>
  <c r="V22" i="6"/>
  <c r="V23" i="6"/>
  <c r="V24" i="6"/>
  <c r="V25" i="6"/>
  <c r="V26" i="6"/>
  <c r="V27" i="6"/>
  <c r="V28" i="6"/>
  <c r="V29" i="6"/>
  <c r="V30" i="6"/>
  <c r="V31" i="6"/>
  <c r="V32" i="6"/>
  <c r="V33" i="6"/>
  <c r="V34" i="6"/>
  <c r="W34" i="6" s="1"/>
  <c r="V35" i="6"/>
  <c r="V36" i="6"/>
  <c r="V37" i="6"/>
  <c r="V38" i="6"/>
  <c r="V39" i="6"/>
  <c r="V40" i="6"/>
  <c r="V41" i="6"/>
  <c r="V42" i="6"/>
  <c r="W42" i="6" s="1"/>
  <c r="V43" i="6"/>
  <c r="V44" i="6"/>
  <c r="V45" i="6"/>
  <c r="V46" i="6"/>
  <c r="V47" i="6"/>
  <c r="V48" i="6"/>
  <c r="V49" i="6"/>
  <c r="V50" i="6"/>
  <c r="W50" i="6" s="1"/>
  <c r="V51" i="6"/>
  <c r="V52" i="6"/>
  <c r="V53" i="6"/>
  <c r="V54" i="6"/>
  <c r="V55" i="6"/>
  <c r="V56" i="6"/>
  <c r="V57" i="6"/>
  <c r="V58" i="6"/>
  <c r="W58" i="6" s="1"/>
  <c r="V59" i="6"/>
  <c r="V60" i="6"/>
  <c r="V61" i="6"/>
  <c r="V62" i="6"/>
  <c r="V63" i="6"/>
  <c r="V64" i="6"/>
  <c r="V65" i="6"/>
  <c r="V66" i="6"/>
  <c r="W66" i="6" s="1"/>
  <c r="V67" i="6"/>
  <c r="V68" i="6"/>
  <c r="V69" i="6"/>
  <c r="V70" i="6"/>
  <c r="V71" i="6"/>
  <c r="V72" i="6"/>
  <c r="V73" i="6"/>
  <c r="V74" i="6"/>
  <c r="W74" i="6" s="1"/>
  <c r="V75" i="6"/>
  <c r="V76" i="6"/>
  <c r="V77" i="6"/>
  <c r="V78" i="6"/>
  <c r="V79" i="6"/>
  <c r="V80" i="6"/>
  <c r="V81" i="6"/>
  <c r="V82" i="6"/>
  <c r="W82" i="6" s="1"/>
  <c r="V83" i="6"/>
  <c r="V84" i="6"/>
  <c r="V85" i="6"/>
  <c r="V86" i="6"/>
  <c r="V87" i="6"/>
  <c r="V88" i="6"/>
  <c r="V89" i="6"/>
  <c r="V90" i="6"/>
  <c r="W90" i="6" s="1"/>
  <c r="V91" i="6"/>
  <c r="V92" i="6"/>
  <c r="V93" i="6"/>
  <c r="V94" i="6"/>
  <c r="V95" i="6"/>
  <c r="V96" i="6"/>
  <c r="V97" i="6"/>
  <c r="V98" i="6"/>
  <c r="W98" i="6" s="1"/>
  <c r="V99" i="6"/>
  <c r="V100" i="6"/>
  <c r="V101" i="6"/>
  <c r="V102" i="6"/>
  <c r="V103" i="6"/>
  <c r="V104" i="6"/>
  <c r="V105" i="6"/>
  <c r="V106" i="6"/>
  <c r="W106" i="6" s="1"/>
  <c r="V107" i="6"/>
  <c r="V108" i="6"/>
  <c r="V109" i="6"/>
  <c r="V110" i="6"/>
  <c r="V111" i="6"/>
  <c r="V112" i="6"/>
  <c r="V113" i="6"/>
  <c r="V114" i="6"/>
  <c r="W114" i="6" s="1"/>
  <c r="V115" i="6"/>
  <c r="V116" i="6"/>
  <c r="V17" i="6"/>
  <c r="U18" i="6"/>
  <c r="U19" i="6"/>
  <c r="U20" i="6"/>
  <c r="U21" i="6"/>
  <c r="U22" i="6"/>
  <c r="U23" i="6"/>
  <c r="U24" i="6"/>
  <c r="U25" i="6"/>
  <c r="U26" i="6"/>
  <c r="U27" i="6"/>
  <c r="U28" i="6"/>
  <c r="U29" i="6"/>
  <c r="W29" i="6" s="1"/>
  <c r="U30" i="6"/>
  <c r="W30" i="6" s="1"/>
  <c r="U31" i="6"/>
  <c r="W31" i="6" s="1"/>
  <c r="U32" i="6"/>
  <c r="W32" i="6" s="1"/>
  <c r="U33" i="6"/>
  <c r="W33" i="6" s="1"/>
  <c r="U34" i="6"/>
  <c r="U35" i="6"/>
  <c r="W35" i="6" s="1"/>
  <c r="U36" i="6"/>
  <c r="U37" i="6"/>
  <c r="U38" i="6"/>
  <c r="W38" i="6" s="1"/>
  <c r="U39" i="6"/>
  <c r="W39" i="6" s="1"/>
  <c r="U40" i="6"/>
  <c r="W40" i="6" s="1"/>
  <c r="U41" i="6"/>
  <c r="W41" i="6" s="1"/>
  <c r="U42" i="6"/>
  <c r="U43" i="6"/>
  <c r="W43" i="6" s="1"/>
  <c r="U44" i="6"/>
  <c r="U45" i="6"/>
  <c r="U46" i="6"/>
  <c r="W46" i="6" s="1"/>
  <c r="U47" i="6"/>
  <c r="W47" i="6" s="1"/>
  <c r="U48" i="6"/>
  <c r="W48" i="6" s="1"/>
  <c r="U49" i="6"/>
  <c r="W49" i="6" s="1"/>
  <c r="U50" i="6"/>
  <c r="U51" i="6"/>
  <c r="W51" i="6" s="1"/>
  <c r="U52" i="6"/>
  <c r="U53" i="6"/>
  <c r="U54" i="6"/>
  <c r="W54" i="6" s="1"/>
  <c r="U55" i="6"/>
  <c r="W55" i="6" s="1"/>
  <c r="U56" i="6"/>
  <c r="W56" i="6" s="1"/>
  <c r="U57" i="6"/>
  <c r="W57" i="6" s="1"/>
  <c r="U58" i="6"/>
  <c r="U59" i="6"/>
  <c r="W59" i="6" s="1"/>
  <c r="U60" i="6"/>
  <c r="U61" i="6"/>
  <c r="U62" i="6"/>
  <c r="W62" i="6" s="1"/>
  <c r="U63" i="6"/>
  <c r="W63" i="6" s="1"/>
  <c r="U64" i="6"/>
  <c r="W64" i="6" s="1"/>
  <c r="U65" i="6"/>
  <c r="W65" i="6" s="1"/>
  <c r="U66" i="6"/>
  <c r="U67" i="6"/>
  <c r="W67" i="6" s="1"/>
  <c r="U68" i="6"/>
  <c r="U69" i="6"/>
  <c r="U70" i="6"/>
  <c r="W70" i="6" s="1"/>
  <c r="U71" i="6"/>
  <c r="W71" i="6" s="1"/>
  <c r="U72" i="6"/>
  <c r="W72" i="6" s="1"/>
  <c r="U73" i="6"/>
  <c r="W73" i="6" s="1"/>
  <c r="U74" i="6"/>
  <c r="U75" i="6"/>
  <c r="W75" i="6" s="1"/>
  <c r="U76" i="6"/>
  <c r="U77" i="6"/>
  <c r="U78" i="6"/>
  <c r="W78" i="6" s="1"/>
  <c r="U79" i="6"/>
  <c r="W79" i="6" s="1"/>
  <c r="U80" i="6"/>
  <c r="W80" i="6" s="1"/>
  <c r="U81" i="6"/>
  <c r="W81" i="6" s="1"/>
  <c r="U82" i="6"/>
  <c r="U83" i="6"/>
  <c r="W83" i="6" s="1"/>
  <c r="U84" i="6"/>
  <c r="U85" i="6"/>
  <c r="U86" i="6"/>
  <c r="W86" i="6" s="1"/>
  <c r="U87" i="6"/>
  <c r="W87" i="6" s="1"/>
  <c r="U88" i="6"/>
  <c r="W88" i="6" s="1"/>
  <c r="U89" i="6"/>
  <c r="W89" i="6" s="1"/>
  <c r="U90" i="6"/>
  <c r="U91" i="6"/>
  <c r="W91" i="6" s="1"/>
  <c r="U92" i="6"/>
  <c r="U93" i="6"/>
  <c r="U94" i="6"/>
  <c r="W94" i="6" s="1"/>
  <c r="U95" i="6"/>
  <c r="W95" i="6" s="1"/>
  <c r="U96" i="6"/>
  <c r="W96" i="6" s="1"/>
  <c r="U97" i="6"/>
  <c r="W97" i="6" s="1"/>
  <c r="U98" i="6"/>
  <c r="U99" i="6"/>
  <c r="W99" i="6" s="1"/>
  <c r="U100" i="6"/>
  <c r="U101" i="6"/>
  <c r="U102" i="6"/>
  <c r="W102" i="6" s="1"/>
  <c r="U103" i="6"/>
  <c r="W103" i="6" s="1"/>
  <c r="U104" i="6"/>
  <c r="W104" i="6" s="1"/>
  <c r="U105" i="6"/>
  <c r="W105" i="6" s="1"/>
  <c r="U106" i="6"/>
  <c r="U107" i="6"/>
  <c r="W107" i="6" s="1"/>
  <c r="U108" i="6"/>
  <c r="U109" i="6"/>
  <c r="U110" i="6"/>
  <c r="W110" i="6" s="1"/>
  <c r="U111" i="6"/>
  <c r="W111" i="6" s="1"/>
  <c r="U112" i="6"/>
  <c r="W112" i="6" s="1"/>
  <c r="U113" i="6"/>
  <c r="W113" i="6" s="1"/>
  <c r="U114" i="6"/>
  <c r="U115" i="6"/>
  <c r="W115" i="6" s="1"/>
  <c r="U116" i="6"/>
  <c r="U17" i="6"/>
  <c r="W24" i="6" l="1"/>
  <c r="W20" i="6"/>
  <c r="W19" i="6"/>
  <c r="W17" i="6"/>
  <c r="W18" i="6"/>
  <c r="W23" i="6"/>
  <c r="W25" i="6"/>
  <c r="W27" i="6"/>
  <c r="W28" i="6"/>
  <c r="W21" i="6"/>
  <c r="W22" i="6"/>
  <c r="W26" i="6"/>
  <c r="E12" i="6" l="1"/>
  <c r="J40" i="2"/>
  <c r="R18" i="6" l="1"/>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7" i="6"/>
  <c r="AH116" i="6" l="1"/>
  <c r="AG116" i="6"/>
  <c r="AH115" i="6"/>
  <c r="AG115" i="6"/>
  <c r="AH114" i="6"/>
  <c r="AG114" i="6"/>
  <c r="AH113" i="6"/>
  <c r="AG113" i="6"/>
  <c r="AH112" i="6"/>
  <c r="AG112" i="6"/>
  <c r="AH111" i="6"/>
  <c r="AG111" i="6"/>
  <c r="AH110" i="6"/>
  <c r="AG110" i="6"/>
  <c r="AH109" i="6"/>
  <c r="AG109" i="6"/>
  <c r="AH108" i="6"/>
  <c r="AG108" i="6"/>
  <c r="AH107" i="6"/>
  <c r="AG107" i="6"/>
  <c r="AH106" i="6"/>
  <c r="AG106" i="6"/>
  <c r="AH105" i="6"/>
  <c r="AG105" i="6"/>
  <c r="AH104" i="6"/>
  <c r="AG104" i="6"/>
  <c r="AH103" i="6"/>
  <c r="AG103" i="6"/>
  <c r="AH102" i="6"/>
  <c r="AG102" i="6"/>
  <c r="AH101" i="6"/>
  <c r="AG101" i="6"/>
  <c r="AH100" i="6"/>
  <c r="AG100" i="6"/>
  <c r="AH99" i="6"/>
  <c r="AG99" i="6"/>
  <c r="AH98" i="6"/>
  <c r="AG98" i="6"/>
  <c r="AH97" i="6"/>
  <c r="AG97" i="6"/>
  <c r="AH96" i="6"/>
  <c r="AG96" i="6"/>
  <c r="AH95" i="6"/>
  <c r="AG95" i="6"/>
  <c r="AH94" i="6"/>
  <c r="AG94" i="6"/>
  <c r="AH93" i="6"/>
  <c r="AG93" i="6"/>
  <c r="AH92" i="6"/>
  <c r="AG92" i="6"/>
  <c r="AH91" i="6"/>
  <c r="AG91" i="6"/>
  <c r="AH90" i="6"/>
  <c r="AG90" i="6"/>
  <c r="AH89" i="6"/>
  <c r="AG89" i="6"/>
  <c r="AH88" i="6"/>
  <c r="AG88" i="6"/>
  <c r="AH87" i="6"/>
  <c r="AG87" i="6"/>
  <c r="AH86" i="6"/>
  <c r="AG86" i="6"/>
  <c r="AH85" i="6"/>
  <c r="AG85" i="6"/>
  <c r="AH84" i="6"/>
  <c r="AG84" i="6"/>
  <c r="AH83" i="6"/>
  <c r="AG83" i="6"/>
  <c r="AH82" i="6"/>
  <c r="AG82" i="6"/>
  <c r="AH81" i="6"/>
  <c r="AG81" i="6"/>
  <c r="AH80" i="6"/>
  <c r="AG80" i="6"/>
  <c r="AH79" i="6"/>
  <c r="AG79" i="6"/>
  <c r="AH78" i="6"/>
  <c r="AG78" i="6"/>
  <c r="AH77" i="6"/>
  <c r="AG77" i="6"/>
  <c r="AH76" i="6"/>
  <c r="AG76" i="6"/>
  <c r="AH75" i="6"/>
  <c r="AG75" i="6"/>
  <c r="AH74" i="6"/>
  <c r="AG74" i="6"/>
  <c r="AH73" i="6"/>
  <c r="AG73" i="6"/>
  <c r="AH72" i="6"/>
  <c r="AG72" i="6"/>
  <c r="AH71" i="6"/>
  <c r="AG71" i="6"/>
  <c r="AH70" i="6"/>
  <c r="AG70" i="6"/>
  <c r="AH69" i="6"/>
  <c r="AG69" i="6"/>
  <c r="AH68" i="6"/>
  <c r="AG68" i="6"/>
  <c r="AH67" i="6"/>
  <c r="AG67" i="6"/>
  <c r="AH66" i="6"/>
  <c r="AG66" i="6"/>
  <c r="AH65" i="6"/>
  <c r="AG65" i="6"/>
  <c r="AH64" i="6"/>
  <c r="AG64" i="6"/>
  <c r="AH63" i="6"/>
  <c r="AG63" i="6"/>
  <c r="AH62" i="6"/>
  <c r="AG62" i="6"/>
  <c r="AH61" i="6"/>
  <c r="AG61" i="6"/>
  <c r="AH60" i="6"/>
  <c r="AG60" i="6"/>
  <c r="AH59" i="6"/>
  <c r="AG59" i="6"/>
  <c r="AH58" i="6"/>
  <c r="AG58" i="6"/>
  <c r="AH57" i="6"/>
  <c r="AG57" i="6"/>
  <c r="AH56" i="6"/>
  <c r="AG56" i="6"/>
  <c r="AH55" i="6"/>
  <c r="AG55" i="6"/>
  <c r="AH54" i="6"/>
  <c r="AG54" i="6"/>
  <c r="AH53" i="6"/>
  <c r="AG53" i="6"/>
  <c r="AH52" i="6"/>
  <c r="AG52" i="6"/>
  <c r="AH51" i="6"/>
  <c r="AG51" i="6"/>
  <c r="AH50" i="6"/>
  <c r="AG50" i="6"/>
  <c r="AH49" i="6"/>
  <c r="AG49" i="6"/>
  <c r="AH48" i="6"/>
  <c r="AG48" i="6"/>
  <c r="AH47" i="6"/>
  <c r="AG47" i="6"/>
  <c r="AH46" i="6"/>
  <c r="AG46" i="6"/>
  <c r="AH45" i="6"/>
  <c r="AG45" i="6"/>
  <c r="AH44" i="6"/>
  <c r="AG44" i="6"/>
  <c r="AH43" i="6"/>
  <c r="AG43" i="6"/>
  <c r="AH42" i="6"/>
  <c r="AG42" i="6"/>
  <c r="AH41" i="6"/>
  <c r="AG41" i="6"/>
  <c r="AH40" i="6"/>
  <c r="AG40" i="6"/>
  <c r="AH39" i="6"/>
  <c r="AG39" i="6"/>
  <c r="AH38" i="6"/>
  <c r="AG38" i="6"/>
  <c r="AH37" i="6"/>
  <c r="AG37" i="6"/>
  <c r="AH36" i="6"/>
  <c r="AG36" i="6"/>
  <c r="AH35" i="6"/>
  <c r="AG35" i="6"/>
  <c r="AH34" i="6"/>
  <c r="AG34" i="6"/>
  <c r="AH33" i="6"/>
  <c r="AG33" i="6"/>
  <c r="AH32" i="6"/>
  <c r="AG32" i="6"/>
  <c r="AH31" i="6"/>
  <c r="AG31" i="6"/>
  <c r="AH30" i="6"/>
  <c r="AG30" i="6"/>
  <c r="AH29" i="6"/>
  <c r="AG29" i="6"/>
  <c r="AH28" i="6"/>
  <c r="AG28" i="6"/>
  <c r="AH27" i="6"/>
  <c r="AG27" i="6"/>
  <c r="AH26" i="6"/>
  <c r="AG26" i="6"/>
  <c r="AH25" i="6"/>
  <c r="AG25" i="6"/>
  <c r="AH24" i="6"/>
  <c r="AG24" i="6"/>
  <c r="AH23" i="6"/>
  <c r="AG23" i="6"/>
  <c r="AH22" i="6"/>
  <c r="AG22" i="6"/>
  <c r="AH21" i="6"/>
  <c r="AG21" i="6"/>
  <c r="AH20" i="6"/>
  <c r="AG20" i="6"/>
  <c r="AH19" i="6"/>
  <c r="AG19" i="6"/>
  <c r="AH18" i="6"/>
  <c r="AG18" i="6"/>
  <c r="AH17" i="6"/>
  <c r="AG17" i="6"/>
  <c r="AI22" i="6" l="1"/>
  <c r="AI23" i="6"/>
  <c r="AI25" i="6"/>
  <c r="AI27" i="6"/>
  <c r="AI29" i="6"/>
  <c r="AI17" i="6"/>
  <c r="AI28" i="6"/>
  <c r="AI30" i="6"/>
  <c r="AI32" i="6"/>
  <c r="AI34" i="6"/>
  <c r="AI36" i="6"/>
  <c r="AI38" i="6"/>
  <c r="AI40" i="6"/>
  <c r="AI42" i="6"/>
  <c r="AI44" i="6"/>
  <c r="AI46" i="6"/>
  <c r="AI48" i="6"/>
  <c r="AI50" i="6"/>
  <c r="AI52" i="6"/>
  <c r="AI54" i="6"/>
  <c r="AI56" i="6"/>
  <c r="AI58" i="6"/>
  <c r="AI60" i="6"/>
  <c r="AI62" i="6"/>
  <c r="AI64" i="6"/>
  <c r="AI66" i="6"/>
  <c r="AI68" i="6"/>
  <c r="AI70" i="6"/>
  <c r="AI72" i="6"/>
  <c r="AI74" i="6"/>
  <c r="AI76" i="6"/>
  <c r="AI78" i="6"/>
  <c r="AI80" i="6"/>
  <c r="AI82" i="6"/>
  <c r="AI84" i="6"/>
  <c r="AI86" i="6"/>
  <c r="AI88" i="6"/>
  <c r="AI90" i="6"/>
  <c r="AI92" i="6"/>
  <c r="AI94" i="6"/>
  <c r="AI96" i="6"/>
  <c r="AI98" i="6"/>
  <c r="AI100" i="6"/>
  <c r="AI102" i="6"/>
  <c r="AI104" i="6"/>
  <c r="AI106" i="6"/>
  <c r="AI108" i="6"/>
  <c r="AI110" i="6"/>
  <c r="AI112" i="6"/>
  <c r="AI114" i="6"/>
  <c r="AI116" i="6"/>
  <c r="AI18" i="6"/>
  <c r="AI20" i="6"/>
  <c r="AI19" i="6"/>
  <c r="AI26" i="6"/>
  <c r="AI24" i="6"/>
  <c r="AI31" i="6"/>
  <c r="AI21" i="6"/>
  <c r="AI33" i="6"/>
  <c r="AI37" i="6"/>
  <c r="AI41" i="6"/>
  <c r="AI45" i="6"/>
  <c r="AI49" i="6"/>
  <c r="AI53" i="6"/>
  <c r="AI57" i="6"/>
  <c r="AI61" i="6"/>
  <c r="AI65" i="6"/>
  <c r="AI69" i="6"/>
  <c r="AI73" i="6"/>
  <c r="AI77" i="6"/>
  <c r="AI81" i="6"/>
  <c r="AI85" i="6"/>
  <c r="AI89" i="6"/>
  <c r="AI93" i="6"/>
  <c r="AI97" i="6"/>
  <c r="AI101" i="6"/>
  <c r="AI105" i="6"/>
  <c r="AI109" i="6"/>
  <c r="AI113" i="6"/>
  <c r="AI35" i="6"/>
  <c r="AI39" i="6"/>
  <c r="AI43" i="6"/>
  <c r="AI47" i="6"/>
  <c r="AI51" i="6"/>
  <c r="AI55" i="6"/>
  <c r="AI59" i="6"/>
  <c r="AI63" i="6"/>
  <c r="AI67" i="6"/>
  <c r="AI71" i="6"/>
  <c r="AI75" i="6"/>
  <c r="AI79" i="6"/>
  <c r="AI83" i="6"/>
  <c r="AI87" i="6"/>
  <c r="AI91" i="6"/>
  <c r="AI95" i="6"/>
  <c r="AI99" i="6"/>
  <c r="AI103" i="6"/>
  <c r="AI107" i="6"/>
  <c r="AI111" i="6"/>
  <c r="AI115" i="6"/>
  <c r="K13" i="2" l="1"/>
  <c r="H2" i="9" l="1"/>
  <c r="P53" i="7" l="1"/>
  <c r="P52" i="7"/>
  <c r="P51" i="7"/>
  <c r="P46" i="7"/>
  <c r="M2" i="7"/>
  <c r="R350" i="6"/>
  <c r="Q350" i="6"/>
  <c r="R349" i="6"/>
  <c r="Q349" i="6"/>
  <c r="R348" i="6"/>
  <c r="Q348" i="6"/>
  <c r="Q343" i="6"/>
  <c r="Q342" i="6"/>
  <c r="Q341" i="6"/>
  <c r="Q340" i="6"/>
  <c r="Q339" i="6"/>
  <c r="AH333" i="6"/>
  <c r="AG333" i="6"/>
  <c r="AH332" i="6"/>
  <c r="AG332" i="6"/>
  <c r="AH331" i="6"/>
  <c r="AG331" i="6"/>
  <c r="AH330" i="6"/>
  <c r="AG330" i="6"/>
  <c r="AH329" i="6"/>
  <c r="AG329" i="6"/>
  <c r="AH328" i="6"/>
  <c r="AG328" i="6"/>
  <c r="AH327" i="6"/>
  <c r="AG327" i="6"/>
  <c r="AH326" i="6"/>
  <c r="AG326" i="6"/>
  <c r="AH325" i="6"/>
  <c r="AG325" i="6"/>
  <c r="AH324" i="6"/>
  <c r="AG324" i="6"/>
  <c r="AH323" i="6"/>
  <c r="AG323" i="6"/>
  <c r="AH322" i="6"/>
  <c r="AG322" i="6"/>
  <c r="AH321" i="6"/>
  <c r="AG321" i="6"/>
  <c r="AH320" i="6"/>
  <c r="AG320" i="6"/>
  <c r="AH319" i="6"/>
  <c r="AG319" i="6"/>
  <c r="AH318" i="6"/>
  <c r="AG318" i="6"/>
  <c r="AH317" i="6"/>
  <c r="AG317" i="6"/>
  <c r="AH316" i="6"/>
  <c r="AG316" i="6"/>
  <c r="AH315" i="6"/>
  <c r="AG315" i="6"/>
  <c r="AH314" i="6"/>
  <c r="AG314" i="6"/>
  <c r="AH313" i="6"/>
  <c r="AG313" i="6"/>
  <c r="AH312" i="6"/>
  <c r="AG312" i="6"/>
  <c r="AH311" i="6"/>
  <c r="AG311" i="6"/>
  <c r="AH310" i="6"/>
  <c r="AG310" i="6"/>
  <c r="AH309" i="6"/>
  <c r="AG309" i="6"/>
  <c r="AH308" i="6"/>
  <c r="AG308" i="6"/>
  <c r="AH307" i="6"/>
  <c r="AG307" i="6"/>
  <c r="AH306" i="6"/>
  <c r="AG306" i="6"/>
  <c r="AH305" i="6"/>
  <c r="AG305" i="6"/>
  <c r="AH304" i="6"/>
  <c r="AG304" i="6"/>
  <c r="AH303" i="6"/>
  <c r="AG303" i="6"/>
  <c r="AH302" i="6"/>
  <c r="AG302" i="6"/>
  <c r="AH301" i="6"/>
  <c r="AG301" i="6"/>
  <c r="AH300" i="6"/>
  <c r="AG300" i="6"/>
  <c r="AH299" i="6"/>
  <c r="AG299" i="6"/>
  <c r="AH298" i="6"/>
  <c r="AG298" i="6"/>
  <c r="AH297" i="6"/>
  <c r="AG297" i="6"/>
  <c r="AH296" i="6"/>
  <c r="AG296" i="6"/>
  <c r="AH295" i="6"/>
  <c r="AG295" i="6"/>
  <c r="AH294" i="6"/>
  <c r="AG294" i="6"/>
  <c r="AH293" i="6"/>
  <c r="AG293" i="6"/>
  <c r="AH292" i="6"/>
  <c r="AG292" i="6"/>
  <c r="AH291" i="6"/>
  <c r="AG291" i="6"/>
  <c r="AH290" i="6"/>
  <c r="AG290" i="6"/>
  <c r="AH289" i="6"/>
  <c r="AG289" i="6"/>
  <c r="AH288" i="6"/>
  <c r="AG288" i="6"/>
  <c r="AH287" i="6"/>
  <c r="AG287" i="6"/>
  <c r="AH286" i="6"/>
  <c r="AG286" i="6"/>
  <c r="AH285" i="6"/>
  <c r="AG285" i="6"/>
  <c r="AH284" i="6"/>
  <c r="AG284" i="6"/>
  <c r="AH283" i="6"/>
  <c r="AG283" i="6"/>
  <c r="AH282" i="6"/>
  <c r="AG282" i="6"/>
  <c r="AH281" i="6"/>
  <c r="AG281" i="6"/>
  <c r="AH280" i="6"/>
  <c r="AG280" i="6"/>
  <c r="AH279" i="6"/>
  <c r="AG279" i="6"/>
  <c r="AH278" i="6"/>
  <c r="AG278" i="6"/>
  <c r="AH277" i="6"/>
  <c r="AG277" i="6"/>
  <c r="AH276" i="6"/>
  <c r="AG276" i="6"/>
  <c r="AH275" i="6"/>
  <c r="AG275" i="6"/>
  <c r="AH274" i="6"/>
  <c r="AG274" i="6"/>
  <c r="AH273" i="6"/>
  <c r="AG273" i="6"/>
  <c r="AH272" i="6"/>
  <c r="AG272" i="6"/>
  <c r="AH271" i="6"/>
  <c r="AG271" i="6"/>
  <c r="AH270" i="6"/>
  <c r="AG270" i="6"/>
  <c r="AH269" i="6"/>
  <c r="AG269" i="6"/>
  <c r="AH268" i="6"/>
  <c r="AG268" i="6"/>
  <c r="AH267" i="6"/>
  <c r="AG267" i="6"/>
  <c r="AH266" i="6"/>
  <c r="AG266" i="6"/>
  <c r="AH265" i="6"/>
  <c r="AG265" i="6"/>
  <c r="AH264" i="6"/>
  <c r="AG264" i="6"/>
  <c r="AH263" i="6"/>
  <c r="AG263" i="6"/>
  <c r="AH262" i="6"/>
  <c r="AG262" i="6"/>
  <c r="AH261" i="6"/>
  <c r="AG261" i="6"/>
  <c r="AH260" i="6"/>
  <c r="AG260" i="6"/>
  <c r="AH259" i="6"/>
  <c r="AG259" i="6"/>
  <c r="AH258" i="6"/>
  <c r="AG258" i="6"/>
  <c r="AH257" i="6"/>
  <c r="AG257" i="6"/>
  <c r="AH256" i="6"/>
  <c r="AG256" i="6"/>
  <c r="AH255" i="6"/>
  <c r="AG255" i="6"/>
  <c r="AH254" i="6"/>
  <c r="AG254" i="6"/>
  <c r="AH253" i="6"/>
  <c r="AG253" i="6"/>
  <c r="AH252" i="6"/>
  <c r="AG252" i="6"/>
  <c r="AH251" i="6"/>
  <c r="AG251" i="6"/>
  <c r="AH250" i="6"/>
  <c r="AG250" i="6"/>
  <c r="AH249" i="6"/>
  <c r="AG249" i="6"/>
  <c r="AH248" i="6"/>
  <c r="AG248" i="6"/>
  <c r="AH247" i="6"/>
  <c r="AG247" i="6"/>
  <c r="AH246" i="6"/>
  <c r="AG246" i="6"/>
  <c r="AH245" i="6"/>
  <c r="AG245" i="6"/>
  <c r="AH244" i="6"/>
  <c r="AG244" i="6"/>
  <c r="AH243" i="6"/>
  <c r="AG243" i="6"/>
  <c r="AH242" i="6"/>
  <c r="AG242" i="6"/>
  <c r="AH241" i="6"/>
  <c r="AG241" i="6"/>
  <c r="AH240" i="6"/>
  <c r="AG240" i="6"/>
  <c r="AH239" i="6"/>
  <c r="AG239" i="6"/>
  <c r="AH238" i="6"/>
  <c r="AG238" i="6"/>
  <c r="AH237" i="6"/>
  <c r="AG237" i="6"/>
  <c r="AH236" i="6"/>
  <c r="AG236" i="6"/>
  <c r="AH235" i="6"/>
  <c r="AG235" i="6"/>
  <c r="AH234" i="6"/>
  <c r="AG234" i="6"/>
  <c r="AH225" i="6"/>
  <c r="AG225" i="6"/>
  <c r="AH224" i="6"/>
  <c r="AG224" i="6"/>
  <c r="AH223" i="6"/>
  <c r="AG223" i="6"/>
  <c r="AH222" i="6"/>
  <c r="AG222" i="6"/>
  <c r="AH221" i="6"/>
  <c r="AG221" i="6"/>
  <c r="AH220" i="6"/>
  <c r="AG220" i="6"/>
  <c r="AH219" i="6"/>
  <c r="AG219" i="6"/>
  <c r="AH218" i="6"/>
  <c r="AG218" i="6"/>
  <c r="AH217" i="6"/>
  <c r="AG217" i="6"/>
  <c r="AH216" i="6"/>
  <c r="AG216" i="6"/>
  <c r="AH215" i="6"/>
  <c r="AG215" i="6"/>
  <c r="AH214" i="6"/>
  <c r="AG214" i="6"/>
  <c r="AH213" i="6"/>
  <c r="AG213" i="6"/>
  <c r="AH212" i="6"/>
  <c r="AG212" i="6"/>
  <c r="AH211" i="6"/>
  <c r="AG211" i="6"/>
  <c r="AH210" i="6"/>
  <c r="AG210" i="6"/>
  <c r="AH209" i="6"/>
  <c r="AG209" i="6"/>
  <c r="AH208" i="6"/>
  <c r="AG208" i="6"/>
  <c r="AH207" i="6"/>
  <c r="AG207" i="6"/>
  <c r="AH206" i="6"/>
  <c r="AG206" i="6"/>
  <c r="AH205" i="6"/>
  <c r="AG205" i="6"/>
  <c r="AH204" i="6"/>
  <c r="AG204" i="6"/>
  <c r="AH203" i="6"/>
  <c r="AG203" i="6"/>
  <c r="AH202" i="6"/>
  <c r="AG202" i="6"/>
  <c r="AH201" i="6"/>
  <c r="AG201" i="6"/>
  <c r="AH200" i="6"/>
  <c r="AG200" i="6"/>
  <c r="AH199" i="6"/>
  <c r="AG199" i="6"/>
  <c r="AH198" i="6"/>
  <c r="AG198" i="6"/>
  <c r="AH197" i="6"/>
  <c r="AG197" i="6"/>
  <c r="AH196" i="6"/>
  <c r="AG196" i="6"/>
  <c r="AH195" i="6"/>
  <c r="AG195" i="6"/>
  <c r="AH194" i="6"/>
  <c r="AG194" i="6"/>
  <c r="AH193" i="6"/>
  <c r="AG193" i="6"/>
  <c r="AH192" i="6"/>
  <c r="AG192" i="6"/>
  <c r="AH191" i="6"/>
  <c r="AG191" i="6"/>
  <c r="AH190" i="6"/>
  <c r="AG190" i="6"/>
  <c r="AH189" i="6"/>
  <c r="AG189" i="6"/>
  <c r="AH188" i="6"/>
  <c r="AG188" i="6"/>
  <c r="AH187" i="6"/>
  <c r="AG187" i="6"/>
  <c r="AH186" i="6"/>
  <c r="AG186" i="6"/>
  <c r="AH185" i="6"/>
  <c r="AG185" i="6"/>
  <c r="AH184" i="6"/>
  <c r="AG184" i="6"/>
  <c r="AH183" i="6"/>
  <c r="AG183" i="6"/>
  <c r="AH182" i="6"/>
  <c r="AG182" i="6"/>
  <c r="AH181" i="6"/>
  <c r="AG181" i="6"/>
  <c r="AH180" i="6"/>
  <c r="AG180" i="6"/>
  <c r="AH179" i="6"/>
  <c r="AG179" i="6"/>
  <c r="AH178" i="6"/>
  <c r="AG178" i="6"/>
  <c r="AH177" i="6"/>
  <c r="AG177" i="6"/>
  <c r="AH176" i="6"/>
  <c r="AG176" i="6"/>
  <c r="AH175" i="6"/>
  <c r="AG175" i="6"/>
  <c r="AH174" i="6"/>
  <c r="AG174" i="6"/>
  <c r="AH173" i="6"/>
  <c r="AG173" i="6"/>
  <c r="AH172" i="6"/>
  <c r="AG172" i="6"/>
  <c r="AH171" i="6"/>
  <c r="AG171" i="6"/>
  <c r="AH170" i="6"/>
  <c r="AG170" i="6"/>
  <c r="AH169" i="6"/>
  <c r="AG169" i="6"/>
  <c r="AH168" i="6"/>
  <c r="AG168" i="6"/>
  <c r="AH167" i="6"/>
  <c r="AG167" i="6"/>
  <c r="AH166" i="6"/>
  <c r="AG166" i="6"/>
  <c r="AH165" i="6"/>
  <c r="AG165" i="6"/>
  <c r="AH164" i="6"/>
  <c r="AG164" i="6"/>
  <c r="AH163" i="6"/>
  <c r="AG163" i="6"/>
  <c r="AH162" i="6"/>
  <c r="AG162" i="6"/>
  <c r="AH161" i="6"/>
  <c r="AG161" i="6"/>
  <c r="AH160" i="6"/>
  <c r="AG160" i="6"/>
  <c r="AH159" i="6"/>
  <c r="AG159" i="6"/>
  <c r="AH158" i="6"/>
  <c r="AG158" i="6"/>
  <c r="AH157" i="6"/>
  <c r="AG157" i="6"/>
  <c r="AH156" i="6"/>
  <c r="AG156" i="6"/>
  <c r="AH155" i="6"/>
  <c r="AG155" i="6"/>
  <c r="AH154" i="6"/>
  <c r="AG154" i="6"/>
  <c r="AH153" i="6"/>
  <c r="AG153" i="6"/>
  <c r="AH152" i="6"/>
  <c r="AG152" i="6"/>
  <c r="AH151" i="6"/>
  <c r="AG151" i="6"/>
  <c r="AH150" i="6"/>
  <c r="AG150" i="6"/>
  <c r="AH149" i="6"/>
  <c r="AG149" i="6"/>
  <c r="AH148" i="6"/>
  <c r="AG148" i="6"/>
  <c r="AH147" i="6"/>
  <c r="AG147" i="6"/>
  <c r="AH146" i="6"/>
  <c r="AG146" i="6"/>
  <c r="AH145" i="6"/>
  <c r="AG145" i="6"/>
  <c r="AH144" i="6"/>
  <c r="AG144" i="6"/>
  <c r="AH143" i="6"/>
  <c r="AG143" i="6"/>
  <c r="AH142" i="6"/>
  <c r="AG142" i="6"/>
  <c r="AH141" i="6"/>
  <c r="AG141" i="6"/>
  <c r="AH140" i="6"/>
  <c r="AG140" i="6"/>
  <c r="AH139" i="6"/>
  <c r="AG139" i="6"/>
  <c r="AH138" i="6"/>
  <c r="AG138" i="6"/>
  <c r="AH137" i="6"/>
  <c r="AG137" i="6"/>
  <c r="AH136" i="6"/>
  <c r="AG136" i="6"/>
  <c r="AH135" i="6"/>
  <c r="AG135" i="6"/>
  <c r="AH134" i="6"/>
  <c r="AG134" i="6"/>
  <c r="AH133" i="6"/>
  <c r="AG133" i="6"/>
  <c r="AH132" i="6"/>
  <c r="AG132" i="6"/>
  <c r="AH131" i="6"/>
  <c r="AG131" i="6"/>
  <c r="AH130" i="6"/>
  <c r="AG130" i="6"/>
  <c r="AH129" i="6"/>
  <c r="AG129" i="6"/>
  <c r="AH128" i="6"/>
  <c r="AG128" i="6"/>
  <c r="AH127" i="6"/>
  <c r="AG127" i="6"/>
  <c r="AH126" i="6"/>
  <c r="AG126" i="6"/>
  <c r="M2" i="6"/>
  <c r="E9" i="6" s="1"/>
  <c r="K40" i="2"/>
  <c r="K19" i="2"/>
  <c r="J19" i="2"/>
  <c r="G2" i="2"/>
  <c r="E41" i="2" s="1"/>
  <c r="AI302" i="6" l="1"/>
  <c r="AI310" i="6"/>
  <c r="AI297" i="6"/>
  <c r="AI301" i="6"/>
  <c r="AI303" i="6"/>
  <c r="AI305" i="6"/>
  <c r="AI309" i="6"/>
  <c r="AI311" i="6"/>
  <c r="AI313" i="6"/>
  <c r="AI260" i="6"/>
  <c r="AI253" i="6"/>
  <c r="AI261" i="6"/>
  <c r="AI281" i="6"/>
  <c r="AI239" i="6"/>
  <c r="AI241" i="6"/>
  <c r="AI243" i="6"/>
  <c r="AI245" i="6"/>
  <c r="AI247" i="6"/>
  <c r="AI249" i="6"/>
  <c r="AI265" i="6"/>
  <c r="AI269" i="6"/>
  <c r="AI271" i="6"/>
  <c r="AI273" i="6"/>
  <c r="AI277" i="6"/>
  <c r="AI279" i="6"/>
  <c r="AI284" i="6"/>
  <c r="AI288" i="6"/>
  <c r="AI292" i="6"/>
  <c r="AI316" i="6"/>
  <c r="AI324" i="6"/>
  <c r="AI329" i="6"/>
  <c r="AI333" i="6"/>
  <c r="AI234" i="6"/>
  <c r="AI246" i="6"/>
  <c r="AI278" i="6"/>
  <c r="AI237" i="6"/>
  <c r="AI255" i="6"/>
  <c r="AI257" i="6"/>
  <c r="AI263" i="6"/>
  <c r="AI268" i="6"/>
  <c r="AI272" i="6"/>
  <c r="AI276" i="6"/>
  <c r="AI294" i="6"/>
  <c r="AI317" i="6"/>
  <c r="AI319" i="6"/>
  <c r="AI321" i="6"/>
  <c r="AI325" i="6"/>
  <c r="AI327" i="6"/>
  <c r="AI332" i="6"/>
  <c r="AI165" i="6"/>
  <c r="AI167" i="6"/>
  <c r="AI169" i="6"/>
  <c r="AI171" i="6"/>
  <c r="AI173" i="6"/>
  <c r="AI175" i="6"/>
  <c r="AI177" i="6"/>
  <c r="AI179" i="6"/>
  <c r="AI181" i="6"/>
  <c r="AI183" i="6"/>
  <c r="AI185" i="6"/>
  <c r="AI187" i="6"/>
  <c r="AI189" i="6"/>
  <c r="AI191" i="6"/>
  <c r="AI193" i="6"/>
  <c r="AI195" i="6"/>
  <c r="AI197" i="6"/>
  <c r="AI199" i="6"/>
  <c r="AI201" i="6"/>
  <c r="AI203" i="6"/>
  <c r="AI205" i="6"/>
  <c r="AI207" i="6"/>
  <c r="AI209" i="6"/>
  <c r="AI211" i="6"/>
  <c r="AI213" i="6"/>
  <c r="AI215" i="6"/>
  <c r="AI217" i="6"/>
  <c r="AI219" i="6"/>
  <c r="AI221" i="6"/>
  <c r="AI223" i="6"/>
  <c r="AI240" i="6"/>
  <c r="AI244" i="6"/>
  <c r="AI250" i="6"/>
  <c r="AI254" i="6"/>
  <c r="AI262" i="6"/>
  <c r="AI285" i="6"/>
  <c r="AI287" i="6"/>
  <c r="AI289" i="6"/>
  <c r="AI291" i="6"/>
  <c r="AI293" i="6"/>
  <c r="AI295" i="6"/>
  <c r="AI300" i="6"/>
  <c r="AI308" i="6"/>
  <c r="AI318" i="6"/>
  <c r="AI326" i="6"/>
  <c r="AI225" i="6"/>
  <c r="AI236" i="6"/>
  <c r="AI238" i="6"/>
  <c r="AI252" i="6"/>
  <c r="AI270" i="6"/>
  <c r="AI286" i="6"/>
  <c r="AI235" i="6"/>
  <c r="AI242" i="6"/>
  <c r="AI251" i="6"/>
  <c r="AI256" i="6"/>
  <c r="AI258" i="6"/>
  <c r="AI267" i="6"/>
  <c r="AI274" i="6"/>
  <c r="AI283" i="6"/>
  <c r="AI290" i="6"/>
  <c r="AI299" i="6"/>
  <c r="AI304" i="6"/>
  <c r="AI306" i="6"/>
  <c r="AI315" i="6"/>
  <c r="AI320" i="6"/>
  <c r="AI322" i="6"/>
  <c r="AI331" i="6"/>
  <c r="AI248" i="6"/>
  <c r="AI259" i="6"/>
  <c r="AI264" i="6"/>
  <c r="AI266" i="6"/>
  <c r="AI275" i="6"/>
  <c r="AI280" i="6"/>
  <c r="AI282" i="6"/>
  <c r="AI296" i="6"/>
  <c r="AI298" i="6"/>
  <c r="AI307" i="6"/>
  <c r="AI312" i="6"/>
  <c r="AI314" i="6"/>
  <c r="AI323" i="6"/>
  <c r="AI328" i="6"/>
  <c r="AI330" i="6"/>
  <c r="AI130" i="6"/>
  <c r="AI140" i="6"/>
  <c r="AI126" i="6"/>
  <c r="AI132" i="6"/>
  <c r="AI138" i="6"/>
  <c r="AI128" i="6"/>
  <c r="AI134" i="6"/>
  <c r="AI136" i="6"/>
  <c r="AI127" i="6"/>
  <c r="AI129" i="6"/>
  <c r="AI131" i="6"/>
  <c r="AI133" i="6"/>
  <c r="AI135" i="6"/>
  <c r="AI137" i="6"/>
  <c r="AI139" i="6"/>
  <c r="AI142" i="6"/>
  <c r="AI144" i="6"/>
  <c r="AI146" i="6"/>
  <c r="AI148" i="6"/>
  <c r="AI150" i="6"/>
  <c r="AI152" i="6"/>
  <c r="AI154" i="6"/>
  <c r="AI156" i="6"/>
  <c r="AI158" i="6"/>
  <c r="AI160" i="6"/>
  <c r="AI162" i="6"/>
  <c r="AI164" i="6"/>
  <c r="AI166" i="6"/>
  <c r="AI168" i="6"/>
  <c r="AI170" i="6"/>
  <c r="AI172" i="6"/>
  <c r="AI174" i="6"/>
  <c r="AI176" i="6"/>
  <c r="AI178" i="6"/>
  <c r="AI180" i="6"/>
  <c r="AI182" i="6"/>
  <c r="AI184" i="6"/>
  <c r="AI186" i="6"/>
  <c r="AI188" i="6"/>
  <c r="AI190" i="6"/>
  <c r="AI192" i="6"/>
  <c r="AI194" i="6"/>
  <c r="AI196" i="6"/>
  <c r="AI198" i="6"/>
  <c r="AI200" i="6"/>
  <c r="AI202" i="6"/>
  <c r="AI204" i="6"/>
  <c r="AI206" i="6"/>
  <c r="AI208" i="6"/>
  <c r="AI210" i="6"/>
  <c r="AI212" i="6"/>
  <c r="AI214" i="6"/>
  <c r="AI216" i="6"/>
  <c r="AI218" i="6"/>
  <c r="AI220" i="6"/>
  <c r="AI222" i="6"/>
  <c r="AI224" i="6"/>
  <c r="AI141" i="6"/>
  <c r="AI145" i="6"/>
  <c r="AI149" i="6"/>
  <c r="AI153" i="6"/>
  <c r="AI157" i="6"/>
  <c r="AI161" i="6"/>
  <c r="AI143" i="6"/>
  <c r="AI147" i="6"/>
  <c r="AI151" i="6"/>
  <c r="AI155" i="6"/>
  <c r="AI159" i="6"/>
  <c r="AI163" i="6"/>
</calcChain>
</file>

<file path=xl/sharedStrings.xml><?xml version="1.0" encoding="utf-8"?>
<sst xmlns="http://schemas.openxmlformats.org/spreadsheetml/2006/main" count="474" uniqueCount="430">
  <si>
    <t>MALTA FINANCIAL SERVICES AUTHORITY</t>
  </si>
  <si>
    <t>I-1</t>
  </si>
  <si>
    <t>ENTITY NAME</t>
  </si>
  <si>
    <t>I-2</t>
  </si>
  <si>
    <t>LEGAL FORM</t>
  </si>
  <si>
    <t>I-3</t>
  </si>
  <si>
    <t>I-4</t>
  </si>
  <si>
    <t>REGISTRATION NO.</t>
  </si>
  <si>
    <t>I-5</t>
  </si>
  <si>
    <t>DATE OF REGISTRATION</t>
  </si>
  <si>
    <t>I-6</t>
  </si>
  <si>
    <t>EMAIL</t>
  </si>
  <si>
    <t>DIRECT LINE</t>
  </si>
  <si>
    <t>BUILDING NO.</t>
  </si>
  <si>
    <t>STREET NAME</t>
  </si>
  <si>
    <t>CITY/TOWN</t>
  </si>
  <si>
    <t>POSTCODE</t>
  </si>
  <si>
    <t>I-9</t>
  </si>
  <si>
    <t>I-11</t>
  </si>
  <si>
    <t>I-12</t>
  </si>
  <si>
    <t>I-14</t>
  </si>
  <si>
    <t>COUNTRY OF REGISTRATION</t>
  </si>
  <si>
    <t>I-8</t>
  </si>
  <si>
    <t>ENTITY NAME 1</t>
  </si>
  <si>
    <t>ENTITY NAME 2</t>
  </si>
  <si>
    <t>ENTITY NAME 3</t>
  </si>
  <si>
    <t>ENTITY NAME 4</t>
  </si>
  <si>
    <t>ENTITY NAME 5</t>
  </si>
  <si>
    <t>ENTITY NAME 6</t>
  </si>
  <si>
    <t>ENTITY NAME 7</t>
  </si>
  <si>
    <t>ENTITY NAME 8</t>
  </si>
  <si>
    <t>ENTITY NAME 9</t>
  </si>
  <si>
    <t>ENTITY NAME 10</t>
  </si>
  <si>
    <t>ENTITY NAME 11</t>
  </si>
  <si>
    <t>ENTITY NAME 12</t>
  </si>
  <si>
    <t>ENTITY NAME 13</t>
  </si>
  <si>
    <t xml:space="preserve">Details of the Applicant in connection with which this questionnaire is being completed.  </t>
  </si>
  <si>
    <t>TYPE OF DOCUMENT</t>
  </si>
  <si>
    <t>SAVE FILE AS</t>
  </si>
  <si>
    <t>Memorandum and Articles of Association</t>
  </si>
  <si>
    <t>L_1</t>
  </si>
  <si>
    <t>COUNTRY</t>
  </si>
  <si>
    <t xml:space="preserve">Registered/Trade Name </t>
  </si>
  <si>
    <t>Name</t>
  </si>
  <si>
    <t>Current or Past</t>
  </si>
  <si>
    <t xml:space="preserve">Trade Name </t>
  </si>
  <si>
    <t xml:space="preserve">Current </t>
  </si>
  <si>
    <t>Past</t>
  </si>
  <si>
    <t>Yes</t>
  </si>
  <si>
    <t>No</t>
  </si>
  <si>
    <r>
      <t xml:space="preserve">Registered Address
</t>
    </r>
    <r>
      <rPr>
        <sz val="8"/>
        <rFont val="Calibri Light"/>
        <family val="2"/>
      </rPr>
      <t xml:space="preserve">(Head Quarters) </t>
    </r>
  </si>
  <si>
    <t>L_2</t>
  </si>
  <si>
    <t>L_3</t>
  </si>
  <si>
    <t>L_4</t>
  </si>
  <si>
    <t>Other Constitutional Document</t>
  </si>
  <si>
    <t>NAME</t>
  </si>
  <si>
    <t xml:space="preserve">Company </t>
  </si>
  <si>
    <t xml:space="preserve">Partnership </t>
  </si>
  <si>
    <t xml:space="preserve">Foundation </t>
  </si>
  <si>
    <t>Other</t>
  </si>
  <si>
    <t>PERSON TYPE</t>
  </si>
  <si>
    <t xml:space="preserve">Association </t>
  </si>
  <si>
    <t>L_5</t>
  </si>
  <si>
    <t>L_6</t>
  </si>
  <si>
    <t>L_7</t>
  </si>
  <si>
    <t>List of NCA</t>
  </si>
  <si>
    <t>ll-6</t>
  </si>
  <si>
    <t>GROUP STRUCTURE</t>
  </si>
  <si>
    <t>IF OTHER, 
KINDLY SPECIFY</t>
  </si>
  <si>
    <t>ll-7</t>
  </si>
  <si>
    <t>LEGAL ENTITY NAME</t>
  </si>
  <si>
    <t>CURRENTLY REGULATED?</t>
  </si>
  <si>
    <t>HOLDING</t>
  </si>
  <si>
    <t>CONTROL</t>
  </si>
  <si>
    <t xml:space="preserve">ACTIVITIES </t>
  </si>
  <si>
    <t>Qualifying Entity Questionnaire</t>
  </si>
  <si>
    <t>QUALIFYING ENTITY DETAILS</t>
  </si>
  <si>
    <t>QUALIFYING ENTITY BUSINESS ADDRESS</t>
  </si>
  <si>
    <t>QUALIFYING ENTITY ACTIVITY/SERVICE DETAILS</t>
  </si>
  <si>
    <t>ll-8</t>
  </si>
  <si>
    <t>ll-9</t>
  </si>
  <si>
    <t>APPLICANT DETAILS</t>
  </si>
  <si>
    <t>DOES THE APPLICANT NEED TO SPECIFY FURTHER DETAILS IN THE APPLICATION UNDER REGULATORY HISTORY?</t>
  </si>
  <si>
    <t>ll-10</t>
  </si>
  <si>
    <t>ll-11</t>
  </si>
  <si>
    <t>ll-12</t>
  </si>
  <si>
    <t>Entity</t>
  </si>
  <si>
    <t>Individual</t>
  </si>
  <si>
    <t xml:space="preserve">COUNTRY OF REGISTRATION </t>
  </si>
  <si>
    <t>L_8</t>
  </si>
  <si>
    <t>L_9</t>
  </si>
  <si>
    <t>Passport</t>
  </si>
  <si>
    <t>Identity Card</t>
  </si>
  <si>
    <t>Registration</t>
  </si>
  <si>
    <t>Malta</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</si>
  <si>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</si>
  <si>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</si>
  <si>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</si>
  <si>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</si>
  <si>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</si>
  <si>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</si>
  <si>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</si>
  <si>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</si>
  <si>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</si>
  <si>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</si>
  <si>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</si>
  <si>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</si>
  <si>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</si>
  <si>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</si>
  <si>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</si>
  <si>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</si>
  <si>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</si>
  <si>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</si>
  <si>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</si>
  <si>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</si>
  <si>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</si>
  <si>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</si>
  <si>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</si>
  <si>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</si>
  <si>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</si>
  <si>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 xml:space="preserve">Brunei </t>
  </si>
  <si>
    <t>Bulgaria</t>
  </si>
  <si>
    <t>Burkina Faso</t>
  </si>
  <si>
    <t>Burma</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</si>
  <si>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</si>
  <si>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</si>
  <si>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</si>
  <si>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</si>
  <si>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</si>
  <si>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</si>
  <si>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</si>
  <si>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</si>
  <si>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</si>
  <si>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</si>
  <si>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</si>
  <si>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</si>
  <si>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</si>
  <si>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</si>
  <si>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</si>
  <si>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</si>
  <si>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</si>
  <si>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</si>
  <si>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</si>
  <si>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t>
  </si>
  <si>
    <t>Denmark</t>
  </si>
  <si>
    <t>Djibouti</t>
  </si>
  <si>
    <t>Dominica</t>
  </si>
  <si>
    <t>Dominican Republic</t>
  </si>
  <si>
    <t>East Timor (see Timor-Leste)</t>
  </si>
  <si>
    <t>Ecuador</t>
  </si>
  <si>
    <t>Egypt</t>
  </si>
  <si>
    <t>El Salvador</t>
  </si>
  <si>
    <t>Equatorial Guinea</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</si>
  <si>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</si>
  <si>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</si>
  <si>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</si>
  <si>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</si>
  <si>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</si>
  <si>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</si>
  <si>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</si>
  <si>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</si>
  <si>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</si>
  <si>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</si>
  <si>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</si>
  <si>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</si>
  <si>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</si>
  <si>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</si>
  <si>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</si>
  <si>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</si>
  <si>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</si>
  <si>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</si>
  <si>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</si>
  <si>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</si>
  <si>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</si>
  <si>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</si>
  <si>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</si>
  <si>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</si>
  <si>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</si>
  <si>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</si>
  <si>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</si>
  <si>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</si>
  <si>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</si>
  <si>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</si>
  <si>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</si>
  <si>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</si>
  <si>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</si>
  <si>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</si>
  <si>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</si>
  <si>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</si>
  <si>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</si>
  <si>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</si>
  <si>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</si>
  <si>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</si>
  <si>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</si>
  <si>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</si>
  <si>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</si>
  <si>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</si>
  <si>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</si>
  <si>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</si>
  <si>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</si>
  <si>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</si>
  <si>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</si>
  <si>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</si>
  <si>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</si>
  <si>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</si>
  <si>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</si>
  <si>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</si>
  <si>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</si>
  <si>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</si>
  <si>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</si>
  <si>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</si>
  <si>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</si>
  <si>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</si>
  <si>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</si>
  <si>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</si>
  <si>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</si>
  <si>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</si>
  <si>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</si>
  <si>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</si>
  <si>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</si>
  <si>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</si>
  <si>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</si>
  <si>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</si>
  <si>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</si>
  <si>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</si>
  <si>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</si>
  <si>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</si>
  <si>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</si>
  <si>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</si>
  <si>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</si>
  <si>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</si>
  <si>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</si>
  <si>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</si>
  <si>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</si>
  <si>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</si>
  <si>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</si>
  <si>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</si>
  <si>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</si>
  <si>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</si>
  <si>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</si>
  <si>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</si>
  <si>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</si>
  <si>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</si>
  <si>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</si>
  <si>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</si>
  <si>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</si>
  <si>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</si>
  <si>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</si>
  <si>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</si>
  <si>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 xml:space="preserve">Samoa </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</si>
  <si>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</si>
  <si>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</si>
  <si>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</si>
  <si>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</si>
  <si>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</si>
  <si>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</si>
  <si>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</si>
  <si>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</si>
  <si>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</si>
  <si>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</si>
  <si>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</si>
  <si>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</si>
  <si>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</si>
  <si>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</si>
  <si>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</si>
  <si>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</si>
  <si>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</si>
  <si>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</si>
  <si>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</si>
  <si>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</si>
  <si>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</si>
  <si>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</si>
  <si>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</si>
  <si>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</si>
  <si>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</si>
  <si>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</si>
  <si>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</si>
  <si>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</si>
  <si>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</si>
  <si>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</si>
  <si>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</si>
  <si>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</si>
  <si>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</si>
  <si>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</si>
  <si>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</si>
  <si>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</si>
  <si>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</si>
  <si>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</si>
  <si>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</si>
  <si>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</si>
  <si>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</si>
  <si>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</si>
  <si>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</si>
  <si>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</si>
  <si>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</si>
  <si>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</si>
  <si>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</si>
  <si>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 xml:space="preserve">Zimbabwe </t>
  </si>
  <si>
    <t>DOCUMENT TYPE</t>
  </si>
  <si>
    <t>DOCUMENT NUMBER</t>
  </si>
  <si>
    <t>Has one or more Administrator/s been subject to:</t>
  </si>
  <si>
    <t xml:space="preserve">TITLE </t>
  </si>
  <si>
    <t xml:space="preserve">NAME </t>
  </si>
  <si>
    <t>SURNAME</t>
  </si>
  <si>
    <t>MAIDEN NAME</t>
  </si>
  <si>
    <t>L_10</t>
  </si>
  <si>
    <t>Ms</t>
  </si>
  <si>
    <t>Miss</t>
  </si>
  <si>
    <t>Mrs</t>
  </si>
  <si>
    <t>Mr</t>
  </si>
  <si>
    <t>Dr</t>
  </si>
  <si>
    <t>Prof</t>
  </si>
  <si>
    <t>Ing</t>
  </si>
  <si>
    <t>EXECUTIVE OR NON-EXECUTIVE</t>
  </si>
  <si>
    <t>Executive</t>
  </si>
  <si>
    <t>Non-Executive</t>
  </si>
  <si>
    <t>DETAILS SHEET</t>
  </si>
  <si>
    <t>STRUCTURE SHEET</t>
  </si>
  <si>
    <t>GOVERNANCE SHEET</t>
  </si>
  <si>
    <t>DECLARATIONS SHEET</t>
  </si>
  <si>
    <t>DECLARATION</t>
  </si>
  <si>
    <t xml:space="preserve">Registered Name </t>
  </si>
  <si>
    <t>QUALIFYING ENTITY REGISTERED OR TRADE NAMES</t>
  </si>
  <si>
    <t>lll-1</t>
  </si>
  <si>
    <t>lll-2</t>
  </si>
  <si>
    <t>lll-3</t>
  </si>
  <si>
    <t>lll-4</t>
  </si>
  <si>
    <t>lll-5</t>
  </si>
  <si>
    <t>Trusts</t>
  </si>
  <si>
    <t>Position</t>
  </si>
  <si>
    <t>ANY ADMINISTRATOR OF THE APPLICANT</t>
  </si>
  <si>
    <t>THE APPLICANT</t>
  </si>
  <si>
    <t>I-7</t>
  </si>
  <si>
    <t>I-13</t>
  </si>
  <si>
    <t>KINDLY SAVE FILE AS:</t>
  </si>
  <si>
    <t>IF "YES": KINDLY PROVIDE FURTHER DETAILS</t>
  </si>
  <si>
    <t>REFUSAL OF REGISTRATION, AUTHORISATION, MEMBERSHIP, OR LICENSE TO CARRY OUT A TRADE, BUSINESS OR PROFESSION; OR 
THE WITHDRAWAL, REVOCATION OR TERMINATION OF REGISTRATION, AUTHORISATION, MEMBERSHIP OR LICENSE; OR EXPULSION BY A REGULATORY OR GOVERNMENT BODY</t>
  </si>
  <si>
    <t>HAS EVIDENCE BEEN ATTACHED?</t>
  </si>
  <si>
    <t xml:space="preserve">KINDLY INDICATE PDF NAME </t>
  </si>
  <si>
    <t>Solvency</t>
  </si>
  <si>
    <t>Privacy Notice</t>
  </si>
  <si>
    <t>L_11</t>
  </si>
  <si>
    <t>L_12</t>
  </si>
  <si>
    <t>Administrator</t>
  </si>
  <si>
    <t>Judicial Representative</t>
  </si>
  <si>
    <t>Other duly authorised representative</t>
  </si>
  <si>
    <t>Signatures</t>
  </si>
  <si>
    <t>Name and Surname</t>
  </si>
  <si>
    <t xml:space="preserve">Kindly note the declaration should be signed by two representatives of the Qualifying Entity which include either (i) Administrator/s, (ii) judicial representative/s and/or (iii) other Duly Authorised Representative/s. </t>
  </si>
  <si>
    <t>Signature                  Date:</t>
  </si>
  <si>
    <t>Entity Questionnaire</t>
  </si>
  <si>
    <t>we are duly authorised by the Qualifying Entity to complete and submit this Entity Questionnaire.</t>
  </si>
  <si>
    <t>DIRECT OR INDIRECT HOLDING IN APPLICANT</t>
  </si>
  <si>
    <t>L_13</t>
  </si>
  <si>
    <t>Direct Holding</t>
  </si>
  <si>
    <t>Indirect Holding</t>
  </si>
  <si>
    <t>ll-1</t>
  </si>
  <si>
    <t>ll-2</t>
  </si>
  <si>
    <t>ll-3</t>
  </si>
  <si>
    <t>INDIVIDUAL
NAME AND SURNAME</t>
  </si>
  <si>
    <t>ll-4</t>
  </si>
  <si>
    <t>ll-5</t>
  </si>
  <si>
    <t>to the best of our knowledge, the information provided within this Entity Questionnaire is truthful, accurate and complete and that there are no other facts relevant to this application of which the Malta Financial Services Authority (hereinafter, "MFSA") should be made aware.</t>
  </si>
  <si>
    <t>we have read the MFSA Privacy Notice and hereby consent to the terms and conditions included therein.  In this respect, the MFSA ensures that any processing of personal data is conducted in accordance with Regulation (EU) 2016/679 (General Data Protection Regulation), the Data Protection Act (Chapter 586 of the Laws of Malta) and any other relevant European Union and national law.  The MFSA Privacy Notice is available on the MFSA webpage through the following link: http://www.mfsa.com.mt/pages/viewcontent.aspx?id=672.</t>
  </si>
  <si>
    <t>We, the undersigned, on behalf of the Qualifying Entity, declare that:</t>
  </si>
  <si>
    <t xml:space="preserve">Kindly provide the details of the Entity completing this questionnaire. </t>
  </si>
  <si>
    <t>IF I-5 : 'OTHER', PLEASE SPECIFY</t>
  </si>
  <si>
    <t>United States of America</t>
  </si>
  <si>
    <t>Trust Deed</t>
  </si>
  <si>
    <t>Kindly inform the Applicant to attach with the Entity Questionnaire a certified true copy of the Memorandum and Articles of Association or other constitutional document of the Qualifying Entity in .pdf format and saved as follows:</t>
  </si>
  <si>
    <t>Kindly provide any former or current name(s) under which the Qualifying Entity has been registered or has traded. Kindly insert a new row for every entity name by clicking on the icon.</t>
  </si>
  <si>
    <t>Kindly provide the details of the principal place of business if different from registered address.</t>
  </si>
  <si>
    <t>Principal Business Address</t>
  </si>
  <si>
    <t>PRINCIPAL PLACE OF BUSINESS DIFFERENT THAN REGISTERED ADDRESS?</t>
  </si>
  <si>
    <t>Kindly provide a description of the Qualifying Entity's business activity/ies and/or service/s.</t>
  </si>
  <si>
    <t>Kindly inform the Applicant to attach Organisational Chart, depicting the Entity's Unitholding Structure and Group Structure, with the Application.</t>
  </si>
  <si>
    <r>
      <t xml:space="preserve">UNITHOLDING IN QUALIFYING ENTITY
</t>
    </r>
    <r>
      <rPr>
        <b/>
        <sz val="11"/>
        <color theme="1"/>
        <rFont val="Calibri Light"/>
        <family val="2"/>
        <scheme val="major"/>
      </rPr>
      <t xml:space="preserve">PERCENTAGE </t>
    </r>
  </si>
  <si>
    <t>Kindly provide the details of the Qualifying Entity's holding or controlling interest/s in other Entities. Kindly insert a new row for every Entity by clicking on the icon.</t>
  </si>
  <si>
    <t>DOES THE QUALIFYING ENTITY HAVE HOLDING OR CONTROLLING INTEREST/S IN OTHER ENTITIES?</t>
  </si>
  <si>
    <t>IF ENTITY, FORM?</t>
  </si>
  <si>
    <t>FORM</t>
  </si>
  <si>
    <t>ENTITY NAME AS IDENTIFIED ll-7</t>
  </si>
  <si>
    <t>Kindly provide the details of the Qualifying Entity's holding in other Group Entity/ies. Kindly insert a new row for every Group Entity by clicking on the icon.</t>
  </si>
  <si>
    <r>
      <t xml:space="preserve">UNITHOLDING IN GROUP ENTITY BY QUALIFYING ENTITY
</t>
    </r>
    <r>
      <rPr>
        <b/>
        <sz val="11"/>
        <color theme="1"/>
        <rFont val="Calibri Light"/>
        <family val="2"/>
        <scheme val="major"/>
      </rPr>
      <t xml:space="preserve">PERCENTAGE </t>
    </r>
  </si>
  <si>
    <t>ANY PERSON ENTITLED TO EXERCISE VOTING RIGHTS OF THE APPLICANT</t>
  </si>
  <si>
    <t>ANY OTHER INTEREST OR ACTIVITIES OF THE QUALIFYING ENTITY THAT MAY BE IN CONFLICT WITH THE APPLICANT AND SPECIFY THE POSSIBLE SOLUTIONS TO THOSE CONFLICTS OF INTEREST</t>
  </si>
  <si>
    <t>OTHER INFORMATION IN RELATION TO THE QUALIFYING ENTITY AND ITS UNITHOLDERS, BENEFICIAL OWNERS AND GROUP STRUCTURE</t>
  </si>
  <si>
    <t>Have the Qualifying Entity and/or its Unitholder/s, Beneficial Owner/s and Group Entity/ies been subject to:</t>
  </si>
  <si>
    <t>RELEVANT CRIMINAL RECORDS, CRIMINAL INVESTIGATIONS OR PROCEEDINGS, RELEVANT CIVIL AND ADMINISTRATIVE CASES, OR DISCIPLINARY ACTIONS 
(INCLUDING DISQUALIFICATION AS COMPANY DIRECTOR OR 
BANKRUPTCY, INSOLVENCY OR SIMILAR PROCEDURES)</t>
  </si>
  <si>
    <t>INVESTIGATIONS, ENFORCEMENT PROCEEDINGS, OR 
SANCTIONS BY A SUPERVISORY AUTHORITY WHICH THE QUALIFYING ENTITY HAS BEEN THE SUBJECT OF</t>
  </si>
  <si>
    <t>PQ REFERENCE NUMBER</t>
  </si>
  <si>
    <t>QUALIFYING ENTITY ADMINISTRATOR/S</t>
  </si>
  <si>
    <r>
      <t xml:space="preserve">Kindly provide the details of the Qualifying Entity's Administrator/s. Kindly insert a new row for every Administrator by clicking on the icon.
</t>
    </r>
    <r>
      <rPr>
        <b/>
        <sz val="10"/>
        <rFont val="Calibri Light"/>
        <family val="2"/>
        <scheme val="major"/>
      </rPr>
      <t>Note: Direct Qualifying Entities should also submit a PQ for every Administrator. Please note that Administrators that require a PQ need to prepare and submit a PQ prior to the Applicant submitting an application. The Applicant is required to use the PQ Reference Number generated specifically for the Administrators in the Application Form.</t>
    </r>
  </si>
  <si>
    <t xml:space="preserve">OVERVIEW OF RESPONSIBILITIES </t>
  </si>
  <si>
    <t>FINANCIAL AND NON-FINANCIAL INTERESTS OR RELATIONSHIPS</t>
  </si>
  <si>
    <t xml:space="preserve">Does/Do the Administrator/s have financial, non-financial interests and/or relationships with: </t>
  </si>
  <si>
    <t xml:space="preserve">Does the Qualifying Entity have financial, non-financial interests and/or relationships with: </t>
  </si>
  <si>
    <t>THE APPLICANT OR ANY ADMINISTRATOR OF THE APPLICANT</t>
  </si>
  <si>
    <t>OTHER INFORMATION IN RELATION TO THE ADMINISTRATOR/S</t>
  </si>
  <si>
    <t>KINDLY INDICATE PDF NAME</t>
  </si>
  <si>
    <t xml:space="preserve">we understand that the Applicant is to maintain the initial capital or capital contribution at all times, and that the Qualifying Entity may be required to inject further capital into the Applicant, indirectly or directly, to maintain such  initial capital or capital contribution. </t>
  </si>
  <si>
    <t>the MFSA is hereby being authorised to make such enquiries as it may consider necessary in connection with this Entity Questionnaire and this application.</t>
  </si>
  <si>
    <t>we shall notify the MFSA  immediately if the information provided changes in any material respect.</t>
  </si>
  <si>
    <t>we understand that it is a criminal offence, under Article 53(2) of the Virtual Financial Assets Act to furnish information or to make a statement which one knows to be inaccurate, false or misleading in any material respect, or to recklessly furnish information or to make a statement which is inaccurate, false or misleading in any material respect, pursuant to any of the provisions of this Act or of any regulations made or rules issued thereunder, or any condition, obligation, requirement, directive or order made or given as aforesaid.</t>
  </si>
  <si>
    <t>QUALIFYING ENTITY UNITHOLDER/S</t>
  </si>
  <si>
    <t>GROUP STRUCTURE - UNITHOLDERS</t>
  </si>
  <si>
    <t xml:space="preserve">ANY OTHER CURRENT UNITHOLDER/S OF THE APPLICANT </t>
  </si>
  <si>
    <r>
      <t xml:space="preserve">Kindly provide the details of the Qualifying Entity's direct Unitholder/s. Kindly insert a new row for every person by clicking on the icon.
</t>
    </r>
    <r>
      <rPr>
        <b/>
        <sz val="10"/>
        <rFont val="Calibri Light"/>
        <family val="2"/>
        <scheme val="major"/>
      </rPr>
      <t>Note: This structure should also be identified in Annex 1 to the VFA Agent Application Form.</t>
    </r>
  </si>
  <si>
    <t>I-10.1</t>
  </si>
  <si>
    <t>I-10.2</t>
  </si>
  <si>
    <t>I-10.3</t>
  </si>
  <si>
    <t>I-10.4</t>
  </si>
  <si>
    <t>I-15</t>
  </si>
  <si>
    <t>I-16.1</t>
  </si>
  <si>
    <t>I-16.2</t>
  </si>
  <si>
    <t>I-16.3</t>
  </si>
  <si>
    <t>I-16.4</t>
  </si>
  <si>
    <t>I-16.5</t>
  </si>
  <si>
    <t>I-17</t>
  </si>
  <si>
    <t>For further guidance on the the respective terms please refer to the Glossary.</t>
  </si>
  <si>
    <t xml:space="preserve">G is BLANK </t>
  </si>
  <si>
    <t xml:space="preserve">H is BLANK </t>
  </si>
  <si>
    <t xml:space="preserve">SUM </t>
  </si>
  <si>
    <t>F is BLANK</t>
  </si>
  <si>
    <t>SUM</t>
  </si>
  <si>
    <t>G is BLANK</t>
  </si>
  <si>
    <t>L is BLANK</t>
  </si>
  <si>
    <t xml:space="preserve">M is BLANK </t>
  </si>
  <si>
    <t xml:space="preserve">we understand that the Applicant, which is requesting registration as a VFA Service Provider under the Act, shall be required to have an initial capital or capital contribution, as set out in Chapter 1 of the Rules as applicable to its registration, and which shall be fully paid up consisting of cash and cash equivalents in terms of International Accounting Standard 7, as may be amended from time to time.  </t>
  </si>
  <si>
    <t>V.:EQ.2020.01.15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</si>
</sst>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yy;@"/>
  </numFmts>
  <fonts count="44" x14ac:knownFonts="1">
    <font>
      <sz val="11"/>
      <color theme="1"/>
      <name val="Calibri"/>
      <family val="2"/>
      <scheme val="minor"/>
    </font>
    <font>
      <sz val="11"/>
      <color rgb="FFFFFFFF"/>
      <name val="Calibri"/>
      <family val="2"/>
    </font>
    <font>
      <sz val="11"/>
      <color rgb="FFFFFFFF"/>
      <name val="Calibri Light"/>
      <family val="2"/>
    </font>
    <font>
      <b/>
      <sz val="18"/>
      <color rgb="FFFFFFFF"/>
      <name val="Calibri Light"/>
      <family val="2"/>
    </font>
    <font>
      <sz val="18"/>
      <color rgb="FFFFFFFF"/>
      <name val="Calibri Light"/>
      <family val="2"/>
    </font>
    <font>
      <sz val="11"/>
      <name val="Calibri Light"/>
      <family val="2"/>
    </font>
    <font>
      <b/>
      <sz val="11"/>
      <name val="Calibri Light"/>
      <family val="2"/>
    </font>
    <font>
      <sz val="11"/>
      <color theme="1"/>
      <name val="Calibri"/>
      <family val="2"/>
    </font>
    <font>
      <sz val="11"/>
      <color rgb="FF000000"/>
      <name val="Calibri Light"/>
      <family val="2"/>
    </font>
    <font>
      <sz val="11"/>
      <color rgb="FF993537"/>
      <name val="Calibri Light"/>
      <family val="2"/>
    </font>
    <font>
      <sz val="9"/>
      <color rgb="FFF2F2F2"/>
      <name val="Calibri Light"/>
      <family val="2"/>
    </font>
    <font>
      <b/>
      <sz val="11"/>
      <color rgb="FF000000"/>
      <name val="Calibri Light"/>
      <family val="2"/>
    </font>
    <font>
      <sz val="11"/>
      <name val="Calibri Light"/>
      <family val="2"/>
      <scheme val="major"/>
    </font>
    <font>
      <sz val="11"/>
      <color theme="1"/>
      <name val="Calibri Light"/>
      <family val="2"/>
      <scheme val="major"/>
    </font>
    <font>
      <sz val="8"/>
      <name val="Calibri Light"/>
      <family val="2"/>
    </font>
    <font>
      <i/>
      <sz val="11"/>
      <color rgb="FF000000"/>
      <name val="Calibri Light"/>
      <family val="2"/>
    </font>
    <font>
      <sz val="11"/>
      <color theme="1"/>
      <name val="Calibri"/>
      <family val="2"/>
      <scheme val="minor"/>
    </font>
    <font>
      <b/>
      <sz val="10"/>
      <name val="Calibri Light"/>
      <family val="2"/>
      <scheme val="major"/>
    </font>
    <font>
      <sz val="11"/>
      <color theme="3"/>
      <name val="Calibri Light"/>
      <family val="2"/>
    </font>
    <font>
      <sz val="18"/>
      <color theme="3"/>
      <name val="Calibri Light"/>
      <family val="2"/>
    </font>
    <font>
      <sz val="11"/>
      <color theme="3"/>
      <name val="Calibri"/>
      <family val="2"/>
      <scheme val="minor"/>
    </font>
    <font>
      <b/>
      <i/>
      <sz val="11"/>
      <color theme="1"/>
      <name val="Calibri Light"/>
      <family val="2"/>
      <scheme val="major"/>
    </font>
    <font>
      <i/>
      <sz val="11"/>
      <color theme="0"/>
      <name val="Calibri Light"/>
      <family val="2"/>
    </font>
    <font>
      <i/>
      <sz val="10"/>
      <color theme="0"/>
      <name val="Calibri Light"/>
      <family val="2"/>
    </font>
    <font>
      <b/>
      <sz val="11"/>
      <name val="Calibri Light"/>
      <family val="2"/>
      <scheme val="major"/>
    </font>
    <font>
      <sz val="10"/>
      <name val="Calibri Light"/>
      <family val="2"/>
    </font>
    <font>
      <sz val="10"/>
      <color theme="1"/>
      <name val="Calibri"/>
      <family val="2"/>
      <scheme val="minor"/>
    </font>
    <font>
      <b/>
      <i/>
      <sz val="10"/>
      <color theme="1"/>
      <name val="Calibri Light"/>
      <family val="2"/>
      <scheme val="major"/>
    </font>
    <font>
      <sz val="10"/>
      <color theme="1"/>
      <name val="Calibri Light"/>
      <family val="2"/>
      <scheme val="major"/>
    </font>
    <font>
      <sz val="10"/>
      <color theme="1"/>
      <name val="Calibri"/>
      <family val="2"/>
    </font>
    <font>
      <i/>
      <sz val="10"/>
      <name val="Calibri Light"/>
      <family val="2"/>
      <scheme val="major"/>
    </font>
    <font>
      <b/>
      <sz val="11"/>
      <color theme="1"/>
      <name val="Calibri Light"/>
      <family val="2"/>
      <scheme val="major"/>
    </font>
    <font>
      <i/>
      <sz val="11"/>
      <name val="Calibri Light"/>
      <family val="2"/>
    </font>
    <font>
      <sz val="11"/>
      <color rgb="FFEAD4BF"/>
      <name val="Calibri Light"/>
      <family val="2"/>
    </font>
    <font>
      <b/>
      <sz val="18"/>
      <color rgb="FFEAD4BF"/>
      <name val="Calibri Light"/>
      <family val="2"/>
    </font>
    <font>
      <sz val="14"/>
      <color rgb="FF0B1A34"/>
      <name val="Calibri Light"/>
      <family val="2"/>
    </font>
    <font>
      <i/>
      <sz val="11"/>
      <color rgb="FFEAD4BF"/>
      <name val="Calibri Light"/>
      <family val="2"/>
    </font>
    <font>
      <i/>
      <sz val="10"/>
      <color rgb="FFEAD4BF"/>
      <name val="Calibri Light"/>
      <family val="2"/>
    </font>
    <font>
      <b/>
      <sz val="11"/>
      <color rgb="FFEAD4BF"/>
      <name val="Calibri Light"/>
      <family val="2"/>
    </font>
    <font>
      <sz val="9"/>
      <color rgb="FFEAD4BF"/>
      <name val="Calibri Light"/>
      <family val="2"/>
    </font>
    <font>
      <b/>
      <sz val="14"/>
      <color rgb="FF0B1A34"/>
      <name val="Calibri Light"/>
      <family val="2"/>
      <scheme val="major"/>
    </font>
    <font>
      <sz val="11"/>
      <color rgb="FF0B1A34"/>
      <name val="Calibri Light"/>
      <family val="2"/>
      <scheme val="major"/>
    </font>
    <font>
      <sz val="10"/>
      <color rgb="FFEAD4BF"/>
      <name val="Calibri Light"/>
      <family val="2"/>
      <scheme val="major"/>
    </font>
    <font>
      <b/>
      <sz val="11"/>
      <color rgb="FFFF0000"/>
      <name val="Calibri Light"/>
      <family val="2"/>
    </font>
  </fonts>
  <fills count="17">
    <fill>
      <patternFill patternType="none"/>
    </fill>
    <fill>
      <patternFill patternType="gray125"/>
    </fill>
    <fill>
      <patternFill patternType="solid">
        <fgColor rgb="FF44546A"/>
        <bgColor rgb="FF000000"/>
      </patternFill>
    </fill>
    <fill>
      <patternFill patternType="solid">
        <fgColor rgb="FFFFFFFF"/>
        <bgColor rgb="FF000000"/>
      </patternFill>
    </fill>
    <fill>
      <patternFill patternType="solid">
        <fgColor rgb="FFF2F2F2"/>
        <bgColor rgb="FF000000"/>
      </patternFill>
    </fill>
    <fill>
      <patternFill patternType="solid">
        <fgColor rgb="FFDDEBF7"/>
        <bgColor rgb="FF000000"/>
      </patternFill>
    </fill>
    <fill>
      <patternFill patternType="solid">
        <fgColor theme="0"/>
        <bgColor indexed="64"/>
      </patternFill>
    </fill>
    <fill>
      <patternFill patternType="solid">
        <fgColor theme="0" tint="-4.9989318521683403E-2"/>
        <bgColor rgb="FF000000"/>
      </patternFill>
    </fill>
    <fill>
      <patternFill patternType="solid">
        <fgColor theme="0"/>
        <bgColor rgb="FF000000"/>
      </patternFill>
    </fill>
    <fill>
      <patternFill patternType="solid">
        <fgColor theme="9" tint="0.79998168889431442"/>
        <bgColor rgb="FF00000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9" tint="0.79998168889431442"/>
        <bgColor indexed="64"/>
      </patternFill>
    </fill>
    <fill>
      <patternFill patternType="solid">
        <fgColor rgb="FF0B1A34"/>
        <bgColor rgb="FF000000"/>
      </patternFill>
    </fill>
    <fill>
      <patternFill patternType="solid">
        <fgColor rgb="FFEAEAEA"/>
        <bgColor rgb="FF000000"/>
      </patternFill>
    </fill>
    <fill>
      <patternFill patternType="solid">
        <fgColor rgb="FFEAEAEA"/>
        <bgColor indexed="64"/>
      </patternFill>
    </fill>
  </fills>
  <borders count="42">
    <border>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rgb="FFBFBFBF"/>
      </left>
      <right/>
      <top/>
      <bottom style="medium">
        <color theme="3"/>
      </bottom>
      <diagonal/>
    </border>
    <border>
      <left/>
      <right/>
      <top/>
      <bottom style="medium">
        <color theme="3"/>
      </bottom>
      <diagonal/>
    </border>
    <border>
      <left/>
      <right style="thin">
        <color rgb="FFBFBFBF"/>
      </right>
      <top/>
      <bottom style="medium">
        <color theme="3"/>
      </bottom>
      <diagonal/>
    </border>
    <border>
      <left style="medium">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right style="medium">
        <color theme="0"/>
      </right>
      <top style="thin">
        <color theme="0"/>
      </top>
      <bottom style="thin">
        <color theme="0"/>
      </bottom>
      <diagonal/>
    </border>
    <border>
      <left style="medium">
        <color theme="0"/>
      </left>
      <right style="thin">
        <color theme="0"/>
      </right>
      <top/>
      <bottom style="thin">
        <color theme="0"/>
      </bottom>
      <diagonal/>
    </border>
    <border>
      <left style="thin">
        <color theme="0"/>
      </left>
      <right/>
      <top style="thin">
        <color theme="0"/>
      </top>
      <bottom/>
      <diagonal/>
    </border>
    <border>
      <left style="medium">
        <color theme="0"/>
      </left>
      <right style="thin">
        <color theme="0"/>
      </right>
      <top/>
      <bottom/>
      <diagonal/>
    </border>
    <border>
      <left style="thin">
        <color theme="0"/>
      </left>
      <right style="thin">
        <color theme="0"/>
      </right>
      <top style="thin">
        <color theme="0"/>
      </top>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top style="thin">
        <color theme="0"/>
      </top>
      <bottom style="medium">
        <color theme="0"/>
      </bottom>
      <diagonal/>
    </border>
    <border>
      <left/>
      <right style="thin">
        <color rgb="FF0B1A34"/>
      </right>
      <top/>
      <bottom/>
      <diagonal/>
    </border>
    <border>
      <left style="thin">
        <color rgb="FF0B1A34"/>
      </left>
      <right style="thin">
        <color rgb="FF0B1A34"/>
      </right>
      <top/>
      <bottom/>
      <diagonal/>
    </border>
    <border>
      <left style="thin">
        <color rgb="FF0B1A3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300">
    <xf numFmtId="0" fontId="0" fillId="0" borderId="0" xfId="0"/>
    <xf numFmtId="0" fontId="5" fillId="3" borderId="4" xfId="0" applyFont="1" applyFill="1" applyBorder="1" applyProtection="1">
      <protection hidden="1"/>
    </xf>
    <xf numFmtId="0" fontId="5" fillId="3" borderId="0" xfId="0" applyFont="1" applyFill="1" applyBorder="1" applyProtection="1">
      <protection hidden="1"/>
    </xf>
    <xf numFmtId="0" fontId="5" fillId="3" borderId="5" xfId="0" applyFont="1" applyFill="1" applyBorder="1" applyProtection="1">
      <protection hidden="1"/>
    </xf>
    <xf numFmtId="0" fontId="7" fillId="3" borderId="5" xfId="0" applyFont="1" applyFill="1" applyBorder="1" applyProtection="1">
      <protection hidden="1"/>
    </xf>
    <xf numFmtId="0" fontId="8" fillId="3" borderId="0" xfId="0" applyFont="1" applyFill="1" applyBorder="1" applyProtection="1">
      <protection hidden="1"/>
    </xf>
    <xf numFmtId="0" fontId="5"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right" vertical="center" wrapText="1" indent="1"/>
      <protection hidden="1"/>
    </xf>
    <xf numFmtId="0" fontId="5" fillId="3" borderId="0" xfId="0" applyFont="1" applyFill="1" applyBorder="1" applyAlignment="1" applyProtection="1">
      <alignment horizontal="right" vertical="center" wrapText="1"/>
      <protection hidden="1"/>
    </xf>
    <xf numFmtId="0" fontId="5" fillId="3" borderId="0" xfId="0" applyFont="1" applyFill="1" applyBorder="1" applyAlignment="1" applyProtection="1">
      <alignment horizontal="center" vertical="center" wrapText="1"/>
      <protection hidden="1"/>
    </xf>
    <xf numFmtId="0" fontId="8" fillId="3" borderId="4" xfId="0" applyFont="1" applyFill="1" applyBorder="1" applyProtection="1">
      <protection hidden="1"/>
    </xf>
    <xf numFmtId="0" fontId="5"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left" vertical="center" wrapText="1"/>
      <protection hidden="1"/>
    </xf>
    <xf numFmtId="0" fontId="5" fillId="6" borderId="0" xfId="0" applyFont="1" applyFill="1" applyBorder="1" applyAlignment="1" applyProtection="1">
      <alignment horizontal="right" vertical="center" wrapText="1" indent="1"/>
      <protection hidden="1"/>
    </xf>
    <xf numFmtId="0" fontId="7" fillId="6" borderId="5" xfId="0" applyFont="1" applyFill="1" applyBorder="1" applyProtection="1">
      <protection hidden="1"/>
    </xf>
    <xf numFmtId="0" fontId="5" fillId="6" borderId="0" xfId="0" applyFont="1" applyFill="1" applyBorder="1" applyAlignment="1" applyProtection="1">
      <alignment horizontal="left" vertical="center" wrapText="1" indent="1"/>
      <protection hidden="1"/>
    </xf>
    <xf numFmtId="0" fontId="5" fillId="8" borderId="0" xfId="0" applyFont="1" applyFill="1" applyBorder="1" applyAlignment="1" applyProtection="1">
      <alignment horizontal="left" vertical="center" wrapText="1" indent="1"/>
      <protection hidden="1"/>
    </xf>
    <xf numFmtId="0" fontId="5" fillId="8" borderId="0" xfId="0" applyFont="1" applyFill="1" applyBorder="1" applyAlignment="1" applyProtection="1">
      <alignment horizontal="left" vertical="center" wrapText="1"/>
      <protection hidden="1"/>
    </xf>
    <xf numFmtId="0" fontId="5" fillId="8" borderId="0" xfId="0" applyFont="1" applyFill="1" applyBorder="1" applyAlignment="1" applyProtection="1">
      <alignment horizontal="right" vertical="center" wrapText="1" indent="1"/>
      <protection hidden="1"/>
    </xf>
    <xf numFmtId="0" fontId="7" fillId="8" borderId="5" xfId="0" applyFont="1" applyFill="1" applyBorder="1" applyProtection="1">
      <protection hidden="1"/>
    </xf>
    <xf numFmtId="0" fontId="13" fillId="0" borderId="0" xfId="0" applyFont="1"/>
    <xf numFmtId="0" fontId="8" fillId="8" borderId="0" xfId="0" applyFont="1" applyFill="1" applyBorder="1" applyProtection="1">
      <protection hidden="1"/>
    </xf>
    <xf numFmtId="0" fontId="5" fillId="3" borderId="0" xfId="0" applyFont="1" applyFill="1" applyBorder="1" applyAlignment="1" applyProtection="1">
      <alignment horizontal="left" vertical="center" wrapText="1" indent="2"/>
      <protection hidden="1"/>
    </xf>
    <xf numFmtId="0" fontId="13" fillId="0" borderId="0" xfId="0" applyFont="1" applyAlignment="1">
      <alignment vertical="center"/>
    </xf>
    <xf numFmtId="0" fontId="5" fillId="8" borderId="0" xfId="0" applyFont="1" applyFill="1" applyBorder="1" applyProtection="1">
      <protection hidden="1"/>
    </xf>
    <xf numFmtId="0" fontId="5" fillId="5" borderId="13" xfId="0" applyFont="1" applyFill="1" applyBorder="1" applyAlignment="1" applyProtection="1">
      <alignment horizontal="left" vertical="center" wrapText="1" indent="1"/>
      <protection locked="0"/>
    </xf>
    <xf numFmtId="0" fontId="5" fillId="5" borderId="11" xfId="0" applyFont="1" applyFill="1" applyBorder="1" applyAlignment="1" applyProtection="1">
      <alignment horizontal="left" wrapText="1" indent="1"/>
      <protection locked="0"/>
    </xf>
    <xf numFmtId="0" fontId="7" fillId="3" borderId="5" xfId="0" applyFont="1" applyFill="1" applyBorder="1" applyAlignment="1" applyProtection="1">
      <alignment horizontal="left" wrapText="1" indent="1"/>
      <protection hidden="1"/>
    </xf>
    <xf numFmtId="0" fontId="5" fillId="8" borderId="0" xfId="0" applyFont="1" applyFill="1" applyBorder="1" applyAlignment="1" applyProtection="1">
      <alignment vertical="center" wrapText="1"/>
      <protection hidden="1"/>
    </xf>
    <xf numFmtId="0" fontId="5" fillId="6" borderId="0" xfId="0" applyFont="1" applyFill="1" applyBorder="1" applyAlignment="1" applyProtection="1">
      <alignment vertical="center" wrapText="1"/>
      <protection hidden="1"/>
    </xf>
    <xf numFmtId="0" fontId="0" fillId="6" borderId="0" xfId="0" applyFill="1" applyAlignment="1" applyProtection="1">
      <alignment horizontal="left" wrapText="1" indent="1"/>
      <protection hidden="1"/>
    </xf>
    <xf numFmtId="0" fontId="0" fillId="0" borderId="0" xfId="0" applyAlignment="1" applyProtection="1">
      <alignment horizontal="left" wrapText="1" indent="1"/>
      <protection hidden="1"/>
    </xf>
    <xf numFmtId="0" fontId="5" fillId="8" borderId="0" xfId="0" applyFont="1" applyFill="1" applyBorder="1" applyAlignment="1" applyProtection="1">
      <alignment horizontal="left" vertical="center" wrapText="1" indent="2"/>
      <protection hidden="1"/>
    </xf>
    <xf numFmtId="0" fontId="0" fillId="0" borderId="0" xfId="0" applyAlignment="1" applyProtection="1">
      <alignment horizontal="center" vertical="center"/>
      <protection hidden="1"/>
    </xf>
    <xf numFmtId="0" fontId="7" fillId="8" borderId="0" xfId="0" applyFont="1" applyFill="1" applyBorder="1" applyAlignment="1" applyProtection="1">
      <alignment horizontal="center"/>
      <protection hidden="1"/>
    </xf>
    <xf numFmtId="0" fontId="5" fillId="8" borderId="0" xfId="0" applyFont="1" applyFill="1" applyBorder="1" applyAlignment="1" applyProtection="1">
      <alignment horizontal="center" vertical="center" wrapText="1"/>
      <protection hidden="1"/>
    </xf>
    <xf numFmtId="0" fontId="5" fillId="8" borderId="0" xfId="0" applyFont="1" applyFill="1" applyBorder="1" applyAlignment="1" applyProtection="1">
      <alignment horizontal="right" vertical="center" wrapText="1"/>
      <protection hidden="1"/>
    </xf>
    <xf numFmtId="9" fontId="5" fillId="5" borderId="11" xfId="1" applyFont="1" applyFill="1" applyBorder="1" applyAlignment="1" applyProtection="1">
      <alignment horizontal="left" wrapText="1" indent="1"/>
      <protection locked="0"/>
    </xf>
    <xf numFmtId="43" fontId="5" fillId="5" borderId="14" xfId="2" applyFont="1" applyFill="1" applyBorder="1" applyAlignment="1" applyProtection="1">
      <alignment vertical="top" wrapText="1"/>
      <protection locked="0"/>
    </xf>
    <xf numFmtId="0" fontId="12" fillId="8" borderId="0" xfId="0" applyFont="1" applyFill="1" applyBorder="1" applyAlignment="1" applyProtection="1">
      <alignment horizontal="left" vertical="top" wrapText="1" indent="1"/>
      <protection hidden="1"/>
    </xf>
    <xf numFmtId="0" fontId="0" fillId="0" borderId="0" xfId="0" applyProtection="1">
      <protection hidden="1"/>
    </xf>
    <xf numFmtId="0" fontId="13" fillId="0" borderId="0" xfId="0" applyFont="1" applyAlignment="1" applyProtection="1">
      <alignment horizontal="center" vertical="center"/>
      <protection hidden="1"/>
    </xf>
    <xf numFmtId="0" fontId="0" fillId="6" borderId="0" xfId="0" applyFill="1" applyBorder="1" applyProtection="1">
      <protection hidden="1"/>
    </xf>
    <xf numFmtId="0" fontId="0" fillId="0" borderId="0" xfId="0" applyBorder="1" applyProtection="1">
      <protection hidden="1"/>
    </xf>
    <xf numFmtId="0" fontId="21" fillId="6" borderId="0" xfId="0" applyFont="1" applyFill="1" applyBorder="1" applyAlignment="1" applyProtection="1">
      <alignment horizontal="right" vertical="center" wrapText="1" indent="2"/>
      <protection hidden="1"/>
    </xf>
    <xf numFmtId="0" fontId="21" fillId="6" borderId="0" xfId="0" applyFont="1" applyFill="1" applyBorder="1" applyAlignment="1" applyProtection="1">
      <alignment horizontal="right" vertical="top" wrapText="1" indent="1"/>
      <protection hidden="1"/>
    </xf>
    <xf numFmtId="0" fontId="0" fillId="6" borderId="0" xfId="0" applyFill="1" applyProtection="1">
      <protection hidden="1"/>
    </xf>
    <xf numFmtId="0" fontId="20" fillId="0" borderId="0" xfId="0" applyFont="1" applyAlignment="1" applyProtection="1">
      <alignment horizontal="left" vertical="center"/>
      <protection hidden="1"/>
    </xf>
    <xf numFmtId="43" fontId="5" fillId="8" borderId="0" xfId="2"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wrapText="1"/>
      <protection hidden="1"/>
    </xf>
    <xf numFmtId="0" fontId="20" fillId="6" borderId="0" xfId="0" applyFont="1" applyFill="1" applyAlignment="1" applyProtection="1">
      <alignment horizontal="left" vertical="center"/>
      <protection hidden="1"/>
    </xf>
    <xf numFmtId="0" fontId="0" fillId="0" borderId="4" xfId="0" applyBorder="1" applyProtection="1">
      <protection hidden="1"/>
    </xf>
    <xf numFmtId="0" fontId="0" fillId="0" borderId="5" xfId="0" applyBorder="1" applyProtection="1">
      <protection hidden="1"/>
    </xf>
    <xf numFmtId="0" fontId="13" fillId="6" borderId="0" xfId="0" applyFont="1" applyFill="1" applyBorder="1" applyAlignment="1" applyProtection="1">
      <alignment horizontal="left" vertical="center" indent="1"/>
      <protection hidden="1"/>
    </xf>
    <xf numFmtId="43" fontId="5" fillId="5" borderId="14" xfId="2" applyFont="1" applyFill="1" applyBorder="1" applyAlignment="1" applyProtection="1">
      <alignment horizontal="center" vertical="center" wrapText="1"/>
      <protection locked="0"/>
    </xf>
    <xf numFmtId="10" fontId="5" fillId="5" borderId="11" xfId="0" applyNumberFormat="1" applyFont="1" applyFill="1" applyBorder="1" applyAlignment="1" applyProtection="1">
      <alignment horizontal="center" wrapText="1"/>
      <protection locked="0"/>
    </xf>
    <xf numFmtId="0" fontId="12" fillId="8" borderId="0" xfId="0" applyFont="1" applyFill="1" applyBorder="1" applyAlignment="1" applyProtection="1">
      <alignment horizontal="right" vertical="center" wrapText="1" indent="1"/>
      <protection hidden="1"/>
    </xf>
    <xf numFmtId="0" fontId="5" fillId="3" borderId="0" xfId="0" applyFont="1" applyFill="1" applyBorder="1" applyAlignment="1" applyProtection="1">
      <alignment horizontal="right" indent="1"/>
      <protection hidden="1"/>
    </xf>
    <xf numFmtId="0" fontId="12" fillId="8" borderId="0" xfId="0" applyFont="1" applyFill="1" applyBorder="1" applyAlignment="1" applyProtection="1">
      <alignment horizontal="right" vertical="center" wrapText="1" indent="2"/>
      <protection hidden="1"/>
    </xf>
    <xf numFmtId="0" fontId="8" fillId="3" borderId="0" xfId="0" applyFont="1" applyFill="1" applyBorder="1" applyAlignment="1" applyProtection="1">
      <alignment horizontal="right" indent="1"/>
      <protection hidden="1"/>
    </xf>
    <xf numFmtId="0" fontId="7" fillId="3" borderId="5" xfId="0" applyFont="1" applyFill="1" applyBorder="1" applyAlignment="1" applyProtection="1">
      <alignment horizontal="left"/>
      <protection hidden="1"/>
    </xf>
    <xf numFmtId="0" fontId="0" fillId="6" borderId="0" xfId="0" applyFill="1" applyAlignment="1" applyProtection="1">
      <alignment horizontal="left"/>
      <protection hidden="1"/>
    </xf>
    <xf numFmtId="0" fontId="21" fillId="6" borderId="0" xfId="0" applyFont="1" applyFill="1" applyBorder="1" applyAlignment="1" applyProtection="1">
      <alignment vertical="top" wrapText="1"/>
      <protection hidden="1"/>
    </xf>
    <xf numFmtId="0" fontId="27" fillId="6" borderId="0" xfId="0" applyFont="1" applyFill="1" applyBorder="1" applyAlignment="1" applyProtection="1">
      <alignment vertical="top" wrapText="1"/>
      <protection hidden="1"/>
    </xf>
    <xf numFmtId="0" fontId="27" fillId="6" borderId="0" xfId="0" applyFont="1" applyFill="1" applyBorder="1" applyAlignment="1" applyProtection="1">
      <alignment horizontal="left" vertical="top" wrapText="1"/>
      <protection hidden="1"/>
    </xf>
    <xf numFmtId="0" fontId="27" fillId="6" borderId="0" xfId="0" applyFont="1" applyFill="1" applyBorder="1" applyAlignment="1" applyProtection="1">
      <alignment horizontal="center" vertical="top" wrapText="1"/>
      <protection hidden="1"/>
    </xf>
    <xf numFmtId="0" fontId="29" fillId="3" borderId="5" xfId="0" applyFont="1" applyFill="1" applyBorder="1" applyProtection="1">
      <protection hidden="1"/>
    </xf>
    <xf numFmtId="0" fontId="26" fillId="6" borderId="0" xfId="0" applyFont="1" applyFill="1" applyProtection="1">
      <protection hidden="1"/>
    </xf>
    <xf numFmtId="0" fontId="12" fillId="8"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12" fillId="8" borderId="0" xfId="0" applyFont="1" applyFill="1" applyBorder="1" applyAlignment="1" applyProtection="1">
      <alignment horizontal="justify" wrapText="1"/>
      <protection hidden="1"/>
    </xf>
    <xf numFmtId="0" fontId="5" fillId="3" borderId="0" xfId="0" applyFont="1" applyFill="1" applyBorder="1" applyAlignment="1" applyProtection="1">
      <alignment horizontal="left" indent="1"/>
      <protection hidden="1"/>
    </xf>
    <xf numFmtId="0" fontId="5" fillId="3" borderId="0" xfId="0" applyFont="1" applyFill="1" applyBorder="1" applyAlignment="1" applyProtection="1">
      <alignment horizontal="left"/>
      <protection hidden="1"/>
    </xf>
    <xf numFmtId="0" fontId="0" fillId="0" borderId="0" xfId="0" applyAlignment="1" applyProtection="1">
      <alignment horizontal="justify"/>
      <protection hidden="1"/>
    </xf>
    <xf numFmtId="43" fontId="5" fillId="5" borderId="13" xfId="2" applyFont="1" applyFill="1" applyBorder="1" applyAlignment="1" applyProtection="1">
      <alignment horizontal="center" vertical="center" wrapText="1"/>
      <protection locked="0"/>
    </xf>
    <xf numFmtId="43" fontId="5" fillId="5" borderId="13" xfId="2" applyFont="1" applyFill="1" applyBorder="1" applyAlignment="1" applyProtection="1">
      <alignment vertical="top" wrapText="1"/>
      <protection locked="0"/>
    </xf>
    <xf numFmtId="0" fontId="5" fillId="5" borderId="12" xfId="0" applyFont="1" applyFill="1" applyBorder="1" applyAlignment="1" applyProtection="1">
      <alignment horizontal="left" wrapText="1" indent="1"/>
      <protection locked="0"/>
    </xf>
    <xf numFmtId="9" fontId="5" fillId="5" borderId="14" xfId="1" applyFont="1" applyFill="1" applyBorder="1" applyAlignment="1" applyProtection="1">
      <alignment horizontal="center" wrapText="1"/>
      <protection locked="0"/>
    </xf>
    <xf numFmtId="43" fontId="5" fillId="5" borderId="16" xfId="2" applyFont="1" applyFill="1" applyBorder="1" applyAlignment="1" applyProtection="1">
      <alignment horizontal="center" vertical="center" wrapText="1"/>
      <protection locked="0"/>
    </xf>
    <xf numFmtId="0" fontId="5" fillId="3" borderId="16" xfId="0" applyFont="1" applyFill="1" applyBorder="1" applyAlignment="1" applyProtection="1">
      <alignment horizontal="left" vertical="center" wrapText="1" indent="2"/>
      <protection hidden="1"/>
    </xf>
    <xf numFmtId="0" fontId="5" fillId="3" borderId="16" xfId="0" applyFont="1" applyFill="1" applyBorder="1" applyAlignment="1" applyProtection="1">
      <alignment horizontal="left" vertical="center" wrapText="1" indent="1"/>
      <protection hidden="1"/>
    </xf>
    <xf numFmtId="0" fontId="27" fillId="6" borderId="0" xfId="0" applyFont="1" applyFill="1" applyBorder="1" applyAlignment="1" applyProtection="1">
      <alignment horizontal="left" vertical="center" wrapText="1"/>
      <protection hidden="1"/>
    </xf>
    <xf numFmtId="0" fontId="5" fillId="5" borderId="14" xfId="0" applyFont="1" applyFill="1" applyBorder="1" applyAlignment="1" applyProtection="1">
      <alignment horizontal="left" vertical="center" wrapText="1" indent="1"/>
      <protection locked="0"/>
    </xf>
    <xf numFmtId="0" fontId="5" fillId="3" borderId="0" xfId="0" applyFont="1" applyFill="1" applyBorder="1" applyAlignment="1" applyProtection="1">
      <alignment horizontal="left" vertical="center" wrapText="1" indent="1"/>
      <protection hidden="1"/>
    </xf>
    <xf numFmtId="0" fontId="12" fillId="8" borderId="0" xfId="0" applyFont="1" applyFill="1" applyBorder="1" applyAlignment="1" applyProtection="1">
      <alignment vertical="center" wrapText="1"/>
      <protection hidden="1"/>
    </xf>
    <xf numFmtId="0" fontId="5" fillId="5" borderId="11" xfId="0" applyFont="1" applyFill="1" applyBorder="1" applyAlignment="1" applyProtection="1">
      <alignment horizontal="left" vertical="center" wrapText="1" indent="1"/>
      <protection locked="0"/>
    </xf>
    <xf numFmtId="10" fontId="5" fillId="5" borderId="11" xfId="1" applyNumberFormat="1" applyFont="1" applyFill="1" applyBorder="1" applyAlignment="1" applyProtection="1">
      <alignment horizontal="right" vertical="center" wrapText="1" indent="1"/>
      <protection locked="0"/>
    </xf>
    <xf numFmtId="0" fontId="12" fillId="8" borderId="0" xfId="0" applyFont="1" applyFill="1" applyBorder="1" applyAlignment="1" applyProtection="1">
      <alignment horizontal="left" vertical="center" wrapText="1" indent="1"/>
      <protection hidden="1"/>
    </xf>
    <xf numFmtId="0" fontId="12" fillId="8" borderId="0" xfId="0" applyFont="1" applyFill="1" applyBorder="1" applyAlignment="1" applyProtection="1">
      <alignment horizontal="justify" vertical="top" wrapText="1"/>
      <protection hidden="1"/>
    </xf>
    <xf numFmtId="0" fontId="24" fillId="8" borderId="0" xfId="0" applyFont="1" applyFill="1" applyBorder="1" applyAlignment="1" applyProtection="1">
      <alignment horizontal="justify" vertical="top" wrapText="1"/>
      <protection hidden="1"/>
    </xf>
    <xf numFmtId="0" fontId="12" fillId="8" borderId="0" xfId="0" applyFont="1" applyFill="1" applyBorder="1" applyAlignment="1" applyProtection="1">
      <alignment horizontal="justify" vertical="center" wrapText="1"/>
      <protection hidden="1"/>
    </xf>
    <xf numFmtId="43" fontId="5" fillId="5" borderId="33" xfId="2" applyFont="1" applyFill="1" applyBorder="1" applyAlignment="1" applyProtection="1">
      <alignment horizontal="center" vertical="center" wrapText="1"/>
      <protection locked="0"/>
    </xf>
    <xf numFmtId="43" fontId="5" fillId="5" borderId="33" xfId="2" applyFont="1" applyFill="1" applyBorder="1" applyAlignment="1" applyProtection="1">
      <alignment vertical="top" wrapText="1"/>
      <protection locked="0"/>
    </xf>
    <xf numFmtId="43" fontId="5" fillId="5" borderId="34" xfId="2" applyFont="1" applyFill="1" applyBorder="1" applyAlignment="1" applyProtection="1">
      <alignment vertical="top" wrapText="1"/>
      <protection locked="0"/>
    </xf>
    <xf numFmtId="43" fontId="5" fillId="5" borderId="37" xfId="2" applyFont="1" applyFill="1" applyBorder="1" applyAlignment="1" applyProtection="1">
      <alignment horizontal="center" vertical="center" wrapText="1"/>
      <protection locked="0"/>
    </xf>
    <xf numFmtId="43" fontId="5" fillId="5" borderId="37" xfId="2" applyFont="1" applyFill="1" applyBorder="1" applyAlignment="1" applyProtection="1">
      <alignment vertical="top" wrapText="1"/>
      <protection locked="0"/>
    </xf>
    <xf numFmtId="43" fontId="5" fillId="5" borderId="38" xfId="2" applyFont="1" applyFill="1" applyBorder="1" applyAlignment="1" applyProtection="1">
      <alignment vertical="top" wrapText="1"/>
      <protection locked="0"/>
    </xf>
    <xf numFmtId="0" fontId="1" fillId="14" borderId="1" xfId="0" applyFont="1" applyFill="1" applyBorder="1" applyProtection="1">
      <protection hidden="1"/>
    </xf>
    <xf numFmtId="0" fontId="1" fillId="14" borderId="2" xfId="0" applyFont="1" applyFill="1" applyBorder="1" applyProtection="1">
      <protection hidden="1"/>
    </xf>
    <xf numFmtId="0" fontId="1" fillId="14" borderId="3" xfId="0" applyFont="1" applyFill="1" applyBorder="1" applyProtection="1">
      <protection hidden="1"/>
    </xf>
    <xf numFmtId="0" fontId="2" fillId="14" borderId="4" xfId="0" applyFont="1" applyFill="1" applyBorder="1" applyProtection="1">
      <protection hidden="1"/>
    </xf>
    <xf numFmtId="0" fontId="2" fillId="14" borderId="0" xfId="0" applyFont="1" applyFill="1" applyBorder="1" applyAlignment="1" applyProtection="1">
      <protection hidden="1"/>
    </xf>
    <xf numFmtId="164" fontId="2" fillId="14" borderId="0" xfId="0" applyNumberFormat="1" applyFont="1" applyFill="1" applyBorder="1" applyAlignment="1" applyProtection="1">
      <alignment horizontal="right" vertical="top" indent="1"/>
      <protection hidden="1"/>
    </xf>
    <xf numFmtId="0" fontId="2" fillId="14" borderId="5" xfId="0" applyFont="1" applyFill="1" applyBorder="1" applyProtection="1">
      <protection hidden="1"/>
    </xf>
    <xf numFmtId="0" fontId="3" fillId="14" borderId="0" xfId="0" applyFont="1" applyFill="1" applyBorder="1" applyAlignment="1" applyProtection="1">
      <alignment horizontal="left" vertical="center"/>
      <protection hidden="1"/>
    </xf>
    <xf numFmtId="0" fontId="3" fillId="14" borderId="5" xfId="0" applyFont="1" applyFill="1" applyBorder="1" applyAlignment="1" applyProtection="1">
      <alignment vertical="center"/>
      <protection hidden="1"/>
    </xf>
    <xf numFmtId="0" fontId="3" fillId="14" borderId="0" xfId="0" applyFont="1" applyFill="1" applyBorder="1" applyProtection="1">
      <protection hidden="1"/>
    </xf>
    <xf numFmtId="0" fontId="4" fillId="14" borderId="0" xfId="0" applyFont="1" applyFill="1" applyBorder="1" applyProtection="1">
      <protection hidden="1"/>
    </xf>
    <xf numFmtId="14" fontId="33" fillId="14" borderId="0" xfId="0" applyNumberFormat="1" applyFont="1" applyFill="1" applyBorder="1" applyAlignment="1" applyProtection="1">
      <protection hidden="1"/>
    </xf>
    <xf numFmtId="164" fontId="33" fillId="14" borderId="0" xfId="0" applyNumberFormat="1" applyFont="1" applyFill="1" applyBorder="1" applyAlignment="1" applyProtection="1">
      <alignment horizontal="right" vertical="top" indent="1"/>
      <protection hidden="1"/>
    </xf>
    <xf numFmtId="0" fontId="6" fillId="3" borderId="0" xfId="0" applyFont="1" applyFill="1" applyBorder="1" applyAlignment="1" applyProtection="1">
      <alignment horizontal="left" vertical="center" indent="1"/>
      <protection hidden="1"/>
    </xf>
    <xf numFmtId="0" fontId="12" fillId="3" borderId="0" xfId="0" applyFont="1" applyFill="1" applyBorder="1" applyAlignment="1" applyProtection="1">
      <alignment horizontal="left" vertical="center" indent="1"/>
      <protection hidden="1"/>
    </xf>
    <xf numFmtId="0" fontId="5" fillId="15" borderId="0"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protection hidden="1"/>
    </xf>
    <xf numFmtId="0" fontId="5" fillId="15" borderId="0" xfId="0" applyFont="1" applyFill="1" applyBorder="1" applyAlignment="1" applyProtection="1">
      <alignment horizontal="right" vertical="center" wrapText="1" indent="1"/>
      <protection hidden="1"/>
    </xf>
    <xf numFmtId="0" fontId="18" fillId="15" borderId="21" xfId="0" applyFont="1" applyFill="1" applyBorder="1" applyAlignment="1" applyProtection="1">
      <alignment horizontal="left" vertical="center"/>
      <protection hidden="1"/>
    </xf>
    <xf numFmtId="0" fontId="35" fillId="15" borderId="22" xfId="0" applyFont="1" applyFill="1" applyBorder="1" applyAlignment="1" applyProtection="1">
      <alignment horizontal="left" vertical="center"/>
      <protection hidden="1"/>
    </xf>
    <xf numFmtId="0" fontId="19" fillId="15" borderId="22" xfId="0" applyFont="1" applyFill="1" applyBorder="1" applyAlignment="1" applyProtection="1">
      <alignment horizontal="left" vertical="center"/>
      <protection hidden="1"/>
    </xf>
    <xf numFmtId="0" fontId="18" fillId="15" borderId="23" xfId="0" applyFont="1" applyFill="1" applyBorder="1" applyAlignment="1" applyProtection="1">
      <alignment horizontal="left" vertical="center"/>
      <protection hidden="1"/>
    </xf>
    <xf numFmtId="0" fontId="5" fillId="15" borderId="0" xfId="0" applyFont="1" applyFill="1" applyBorder="1" applyAlignment="1" applyProtection="1">
      <alignment horizontal="left" vertical="top" wrapText="1" indent="1"/>
      <protection hidden="1"/>
    </xf>
    <xf numFmtId="0" fontId="5" fillId="15" borderId="0" xfId="0" applyFont="1" applyFill="1" applyBorder="1" applyAlignment="1" applyProtection="1">
      <alignment horizontal="left" vertical="top" wrapText="1"/>
      <protection hidden="1"/>
    </xf>
    <xf numFmtId="0" fontId="8" fillId="15" borderId="0" xfId="0" applyFont="1" applyFill="1" applyBorder="1" applyProtection="1">
      <protection hidden="1"/>
    </xf>
    <xf numFmtId="0" fontId="15" fillId="15" borderId="11" xfId="0" applyFont="1" applyFill="1" applyBorder="1" applyAlignment="1" applyProtection="1">
      <alignment horizontal="left" indent="1"/>
      <protection hidden="1"/>
    </xf>
    <xf numFmtId="0" fontId="15" fillId="15" borderId="12" xfId="0" applyFont="1" applyFill="1" applyBorder="1" applyAlignment="1" applyProtection="1">
      <alignment horizontal="left" indent="1"/>
      <protection hidden="1"/>
    </xf>
    <xf numFmtId="0" fontId="8" fillId="14" borderId="4" xfId="0" applyFont="1" applyFill="1" applyBorder="1" applyProtection="1">
      <protection hidden="1"/>
    </xf>
    <xf numFmtId="0" fontId="8" fillId="14" borderId="0" xfId="0" applyFont="1" applyFill="1" applyBorder="1" applyProtection="1">
      <protection hidden="1"/>
    </xf>
    <xf numFmtId="0" fontId="5" fillId="14" borderId="5" xfId="0" applyFont="1" applyFill="1" applyBorder="1" applyProtection="1">
      <protection hidden="1"/>
    </xf>
    <xf numFmtId="0" fontId="22" fillId="14" borderId="0" xfId="0" applyFont="1" applyFill="1" applyBorder="1" applyAlignment="1" applyProtection="1">
      <alignment vertical="center" wrapText="1"/>
      <protection hidden="1"/>
    </xf>
    <xf numFmtId="0" fontId="11" fillId="14" borderId="0" xfId="0" applyFont="1" applyFill="1" applyBorder="1" applyAlignment="1" applyProtection="1">
      <alignment horizontal="center" vertical="center" wrapText="1"/>
      <protection hidden="1"/>
    </xf>
    <xf numFmtId="0" fontId="10" fillId="14" borderId="0" xfId="0" applyFont="1" applyFill="1" applyBorder="1" applyAlignment="1" applyProtection="1">
      <alignment wrapText="1"/>
      <protection hidden="1"/>
    </xf>
    <xf numFmtId="0" fontId="8" fillId="14" borderId="6" xfId="0" applyFont="1" applyFill="1" applyBorder="1" applyProtection="1">
      <protection hidden="1"/>
    </xf>
    <xf numFmtId="0" fontId="9" fillId="14" borderId="7" xfId="0" applyFont="1" applyFill="1" applyBorder="1" applyProtection="1">
      <protection hidden="1"/>
    </xf>
    <xf numFmtId="0" fontId="8" fillId="14" borderId="7" xfId="0" applyFont="1" applyFill="1" applyBorder="1" applyProtection="1">
      <protection hidden="1"/>
    </xf>
    <xf numFmtId="0" fontId="5" fillId="14" borderId="8" xfId="0" applyFont="1" applyFill="1" applyBorder="1" applyProtection="1">
      <protection hidden="1"/>
    </xf>
    <xf numFmtId="0" fontId="9" fillId="14" borderId="0" xfId="0" applyFont="1" applyFill="1" applyBorder="1" applyProtection="1">
      <protection hidden="1"/>
    </xf>
    <xf numFmtId="0" fontId="1" fillId="14" borderId="2" xfId="0" applyFont="1" applyFill="1" applyBorder="1" applyAlignment="1" applyProtection="1">
      <alignment horizontal="right" indent="1"/>
      <protection hidden="1"/>
    </xf>
    <xf numFmtId="164" fontId="2" fillId="14" borderId="0" xfId="0" applyNumberFormat="1" applyFont="1" applyFill="1" applyBorder="1" applyAlignment="1" applyProtection="1">
      <alignment horizontal="right" vertical="top"/>
      <protection hidden="1"/>
    </xf>
    <xf numFmtId="0" fontId="4" fillId="14" borderId="0" xfId="0" applyFont="1" applyFill="1" applyBorder="1" applyAlignment="1" applyProtection="1">
      <alignment horizontal="right" indent="1"/>
      <protection hidden="1"/>
    </xf>
    <xf numFmtId="0" fontId="8" fillId="14" borderId="0" xfId="0" applyFont="1" applyFill="1" applyBorder="1" applyAlignment="1" applyProtection="1">
      <alignment horizontal="right" indent="1"/>
      <protection hidden="1"/>
    </xf>
    <xf numFmtId="0" fontId="5" fillId="14" borderId="0" xfId="0" applyFont="1" applyFill="1" applyBorder="1" applyProtection="1">
      <protection hidden="1"/>
    </xf>
    <xf numFmtId="0" fontId="23" fillId="14" borderId="0" xfId="0" applyFont="1" applyFill="1" applyBorder="1" applyAlignment="1" applyProtection="1">
      <alignment vertical="center" wrapText="1"/>
      <protection hidden="1"/>
    </xf>
    <xf numFmtId="0" fontId="5" fillId="15" borderId="0" xfId="0" applyFont="1" applyFill="1" applyBorder="1" applyAlignment="1" applyProtection="1">
      <alignment horizontal="left" vertical="center" wrapText="1" indent="2"/>
      <protection hidden="1"/>
    </xf>
    <xf numFmtId="0" fontId="5" fillId="15" borderId="0" xfId="0" applyFont="1" applyFill="1" applyBorder="1" applyAlignment="1" applyProtection="1">
      <alignment vertical="center" wrapText="1"/>
      <protection hidden="1"/>
    </xf>
    <xf numFmtId="0" fontId="13" fillId="16" borderId="11" xfId="0" applyFont="1" applyFill="1" applyBorder="1" applyAlignment="1" applyProtection="1">
      <alignment horizontal="center" vertical="center" wrapText="1"/>
      <protection hidden="1"/>
    </xf>
    <xf numFmtId="43" fontId="5" fillId="15" borderId="0" xfId="2" applyFont="1" applyFill="1" applyBorder="1" applyAlignment="1" applyProtection="1">
      <alignment horizontal="center" vertical="center" wrapText="1"/>
      <protection hidden="1"/>
    </xf>
    <xf numFmtId="0" fontId="0" fillId="16" borderId="0" xfId="0" applyFill="1" applyBorder="1" applyProtection="1">
      <protection hidden="1"/>
    </xf>
    <xf numFmtId="0" fontId="5" fillId="16" borderId="0" xfId="0" applyFont="1" applyFill="1" applyBorder="1" applyAlignment="1" applyProtection="1">
      <alignment vertical="center" wrapText="1"/>
      <protection hidden="1"/>
    </xf>
    <xf numFmtId="0" fontId="5" fillId="16" borderId="0" xfId="0" applyFont="1" applyFill="1" applyBorder="1" applyAlignment="1" applyProtection="1">
      <alignment horizontal="center" wrapText="1"/>
      <protection hidden="1"/>
    </xf>
    <xf numFmtId="0" fontId="5" fillId="15" borderId="11" xfId="0" applyFont="1" applyFill="1" applyBorder="1" applyAlignment="1" applyProtection="1">
      <alignment horizontal="left" vertical="center" indent="1"/>
      <protection hidden="1"/>
    </xf>
    <xf numFmtId="0" fontId="5" fillId="15" borderId="12" xfId="0" applyFont="1" applyFill="1" applyBorder="1" applyAlignment="1" applyProtection="1">
      <alignment horizontal="left" vertical="center" indent="1"/>
      <protection hidden="1"/>
    </xf>
    <xf numFmtId="0" fontId="5" fillId="15" borderId="9" xfId="0" applyFont="1" applyFill="1" applyBorder="1" applyAlignment="1" applyProtection="1">
      <alignment horizontal="left" vertical="center" indent="1"/>
      <protection hidden="1"/>
    </xf>
    <xf numFmtId="0" fontId="5" fillId="15" borderId="16" xfId="0" applyFont="1" applyFill="1" applyBorder="1" applyAlignment="1" applyProtection="1">
      <alignment horizontal="left" vertical="center" indent="1"/>
      <protection hidden="1"/>
    </xf>
    <xf numFmtId="0" fontId="5" fillId="15" borderId="30" xfId="0" applyFont="1" applyFill="1" applyBorder="1" applyAlignment="1" applyProtection="1">
      <alignment horizontal="left" vertical="center" indent="1"/>
      <protection hidden="1"/>
    </xf>
    <xf numFmtId="0" fontId="19" fillId="15" borderId="22" xfId="0" applyFont="1" applyFill="1" applyBorder="1" applyAlignment="1" applyProtection="1">
      <alignment horizontal="right" vertical="center" indent="1"/>
      <protection hidden="1"/>
    </xf>
    <xf numFmtId="0" fontId="6" fillId="8" borderId="0" xfId="0" applyFont="1" applyFill="1" applyBorder="1" applyAlignment="1" applyProtection="1">
      <alignment horizontal="left" vertical="center" indent="1"/>
      <protection hidden="1"/>
    </xf>
    <xf numFmtId="0" fontId="5" fillId="16" borderId="0" xfId="0" applyFont="1" applyFill="1" applyBorder="1" applyAlignment="1" applyProtection="1">
      <alignment horizontal="right" vertical="center" wrapText="1" indent="1"/>
      <protection hidden="1"/>
    </xf>
    <xf numFmtId="0" fontId="5" fillId="15" borderId="0" xfId="0" applyFont="1" applyFill="1" applyBorder="1" applyAlignment="1" applyProtection="1">
      <alignment horizontal="right" vertical="center" wrapText="1"/>
      <protection hidden="1"/>
    </xf>
    <xf numFmtId="0" fontId="5" fillId="3" borderId="0" xfId="0" applyFont="1" applyFill="1" applyBorder="1" applyAlignment="1" applyProtection="1">
      <alignment horizontal="left" wrapText="1" indent="1"/>
      <protection hidden="1"/>
    </xf>
    <xf numFmtId="0" fontId="12" fillId="8" borderId="0" xfId="0" applyFont="1" applyFill="1" applyBorder="1" applyAlignment="1" applyProtection="1">
      <alignment horizontal="left" vertical="center" indent="1"/>
      <protection hidden="1"/>
    </xf>
    <xf numFmtId="0" fontId="5" fillId="15" borderId="18" xfId="0" applyFont="1" applyFill="1" applyBorder="1" applyAlignment="1" applyProtection="1">
      <alignment horizontal="left" vertical="center" wrapText="1" indent="1"/>
      <protection hidden="1"/>
    </xf>
    <xf numFmtId="0" fontId="5" fillId="15" borderId="31" xfId="0" applyFont="1" applyFill="1" applyBorder="1" applyAlignment="1" applyProtection="1">
      <alignment horizontal="left" vertical="center" wrapText="1" indent="1"/>
      <protection hidden="1"/>
    </xf>
    <xf numFmtId="0" fontId="5" fillId="15" borderId="19" xfId="0" applyFont="1" applyFill="1" applyBorder="1" applyAlignment="1" applyProtection="1">
      <alignment horizontal="left" vertical="center" wrapText="1" indent="1"/>
      <protection hidden="1"/>
    </xf>
    <xf numFmtId="0" fontId="5" fillId="15" borderId="35" xfId="0" applyFont="1" applyFill="1" applyBorder="1" applyAlignment="1" applyProtection="1">
      <alignment horizontal="left" vertical="center" wrapText="1" indent="1"/>
      <protection hidden="1"/>
    </xf>
    <xf numFmtId="0" fontId="36" fillId="14" borderId="0" xfId="0" applyFont="1" applyFill="1" applyBorder="1" applyAlignment="1" applyProtection="1">
      <alignment vertical="center" wrapText="1"/>
      <protection hidden="1"/>
    </xf>
    <xf numFmtId="0" fontId="33" fillId="14" borderId="0" xfId="0" applyFont="1" applyFill="1" applyBorder="1" applyAlignment="1" applyProtection="1">
      <alignment vertical="center"/>
      <protection hidden="1"/>
    </xf>
    <xf numFmtId="0" fontId="33" fillId="14" borderId="0" xfId="0" applyFont="1" applyFill="1" applyBorder="1" applyProtection="1">
      <protection hidden="1"/>
    </xf>
    <xf numFmtId="0" fontId="38" fillId="14" borderId="0" xfId="0" applyFont="1" applyFill="1" applyBorder="1" applyAlignment="1" applyProtection="1">
      <alignment horizontal="center" vertical="center" wrapText="1"/>
      <protection hidden="1"/>
    </xf>
    <xf numFmtId="0" fontId="39" fillId="14" borderId="0" xfId="0" applyFont="1" applyFill="1" applyBorder="1" applyAlignment="1" applyProtection="1">
      <alignment wrapText="1"/>
      <protection hidden="1"/>
    </xf>
    <xf numFmtId="0" fontId="37" fillId="14" borderId="0" xfId="0" applyFont="1" applyFill="1" applyBorder="1" applyAlignment="1" applyProtection="1">
      <alignment vertical="center" wrapText="1"/>
      <protection hidden="1"/>
    </xf>
    <xf numFmtId="0" fontId="33" fillId="14" borderId="0" xfId="0" applyFont="1" applyFill="1" applyBorder="1" applyAlignment="1" applyProtection="1">
      <protection hidden="1"/>
    </xf>
    <xf numFmtId="0" fontId="34" fillId="14" borderId="0" xfId="0" applyFont="1" applyFill="1" applyBorder="1" applyAlignment="1" applyProtection="1">
      <alignment horizontal="left" vertical="center"/>
      <protection hidden="1"/>
    </xf>
    <xf numFmtId="0" fontId="33" fillId="14" borderId="0" xfId="0" applyFont="1" applyFill="1" applyBorder="1" applyAlignment="1" applyProtection="1">
      <alignment horizontal="right" indent="1"/>
      <protection hidden="1"/>
    </xf>
    <xf numFmtId="0" fontId="8" fillId="8" borderId="0" xfId="0" applyFont="1" applyFill="1" applyBorder="1" applyAlignment="1" applyProtection="1">
      <alignment horizontal="center" vertical="center"/>
      <protection hidden="1"/>
    </xf>
    <xf numFmtId="0" fontId="12" fillId="8" borderId="0" xfId="0" applyFont="1" applyFill="1" applyBorder="1" applyAlignment="1" applyProtection="1">
      <alignment horizontal="right" vertical="top" wrapText="1" indent="1"/>
      <protection hidden="1"/>
    </xf>
    <xf numFmtId="0" fontId="24" fillId="8" borderId="0" xfId="0" applyFont="1" applyFill="1" applyBorder="1" applyAlignment="1" applyProtection="1">
      <alignment horizontal="right" vertical="top" wrapText="1" indent="1"/>
      <protection hidden="1"/>
    </xf>
    <xf numFmtId="0" fontId="25" fillId="3" borderId="0" xfId="0" applyFont="1" applyFill="1" applyBorder="1" applyProtection="1">
      <protection hidden="1"/>
    </xf>
    <xf numFmtId="0" fontId="40" fillId="8" borderId="0" xfId="0" applyFont="1" applyFill="1" applyBorder="1" applyAlignment="1" applyProtection="1">
      <alignment horizontal="right" vertical="top" wrapText="1" indent="1"/>
      <protection hidden="1"/>
    </xf>
    <xf numFmtId="0" fontId="40" fillId="8" borderId="39" xfId="0" applyFont="1" applyFill="1" applyBorder="1" applyAlignment="1" applyProtection="1">
      <alignment horizontal="right" vertical="top" wrapText="1" indent="1"/>
      <protection hidden="1"/>
    </xf>
    <xf numFmtId="0" fontId="12" fillId="8" borderId="40" xfId="0" applyFont="1" applyFill="1" applyBorder="1" applyAlignment="1" applyProtection="1">
      <alignment horizontal="left" vertical="center" wrapText="1"/>
      <protection hidden="1"/>
    </xf>
    <xf numFmtId="0" fontId="12" fillId="8" borderId="41" xfId="0" applyFont="1" applyFill="1" applyBorder="1" applyAlignment="1" applyProtection="1">
      <alignment horizontal="left" vertical="center" wrapText="1"/>
      <protection hidden="1"/>
    </xf>
    <xf numFmtId="0" fontId="0" fillId="6" borderId="41" xfId="0" applyFill="1" applyBorder="1" applyProtection="1">
      <protection hidden="1"/>
    </xf>
    <xf numFmtId="0" fontId="28" fillId="6" borderId="41" xfId="0" applyFont="1" applyFill="1" applyBorder="1" applyAlignment="1" applyProtection="1">
      <alignment vertical="center"/>
      <protection hidden="1"/>
    </xf>
    <xf numFmtId="0" fontId="5" fillId="15" borderId="17" xfId="0" applyFont="1" applyFill="1" applyBorder="1" applyAlignment="1" applyProtection="1">
      <alignment horizontal="left" vertical="center" wrapText="1" indent="1"/>
      <protection hidden="1"/>
    </xf>
    <xf numFmtId="0" fontId="5" fillId="3" borderId="17" xfId="0" applyFont="1" applyFill="1" applyBorder="1" applyAlignment="1" applyProtection="1">
      <alignment horizontal="right" vertical="center" wrapText="1"/>
      <protection hidden="1"/>
    </xf>
    <xf numFmtId="0" fontId="5" fillId="15" borderId="17" xfId="0" applyFont="1" applyFill="1" applyBorder="1" applyAlignment="1" applyProtection="1">
      <alignment horizontal="left" vertical="top" wrapText="1" indent="1"/>
      <protection hidden="1"/>
    </xf>
    <xf numFmtId="0" fontId="5" fillId="8" borderId="17" xfId="0" applyFont="1" applyFill="1" applyBorder="1" applyAlignment="1" applyProtection="1">
      <alignment horizontal="left" vertical="center" wrapText="1" indent="1"/>
      <protection hidden="1"/>
    </xf>
    <xf numFmtId="0" fontId="18" fillId="15" borderId="4" xfId="0" applyFont="1" applyFill="1" applyBorder="1" applyAlignment="1" applyProtection="1">
      <alignment horizontal="left" vertical="center"/>
      <protection hidden="1"/>
    </xf>
    <xf numFmtId="0" fontId="5" fillId="6" borderId="0" xfId="0" applyFont="1" applyFill="1" applyBorder="1" applyProtection="1">
      <protection hidden="1"/>
    </xf>
    <xf numFmtId="0" fontId="5" fillId="15" borderId="17" xfId="0" applyFont="1" applyFill="1" applyBorder="1" applyAlignment="1" applyProtection="1">
      <alignment horizontal="right" vertical="center" wrapText="1"/>
      <protection hidden="1"/>
    </xf>
    <xf numFmtId="0" fontId="41" fillId="11" borderId="40" xfId="0" applyFont="1" applyFill="1" applyBorder="1" applyAlignment="1" applyProtection="1">
      <alignment horizontal="left" vertical="center" wrapText="1" indent="1"/>
      <protection locked="0"/>
    </xf>
    <xf numFmtId="0" fontId="41" fillId="11" borderId="0" xfId="0" applyFont="1" applyFill="1" applyBorder="1" applyAlignment="1" applyProtection="1">
      <alignment horizontal="left" vertical="center" wrapText="1" indent="1"/>
      <protection locked="0"/>
    </xf>
    <xf numFmtId="14" fontId="41" fillId="11" borderId="40" xfId="0" applyNumberFormat="1" applyFont="1" applyFill="1" applyBorder="1" applyAlignment="1" applyProtection="1">
      <alignment horizontal="right" vertical="center" indent="1"/>
      <protection locked="0"/>
    </xf>
    <xf numFmtId="0" fontId="43" fillId="8" borderId="0" xfId="0" applyFont="1" applyFill="1" applyBorder="1" applyProtection="1">
      <protection hidden="1"/>
    </xf>
    <xf numFmtId="0" fontId="5" fillId="5" borderId="16" xfId="0" applyFont="1" applyFill="1" applyBorder="1" applyAlignment="1" applyProtection="1">
      <alignment horizontal="left" vertical="center" wrapText="1" indent="1"/>
      <protection locked="0"/>
    </xf>
    <xf numFmtId="0" fontId="5" fillId="5" borderId="0" xfId="0" applyFont="1" applyFill="1" applyBorder="1" applyAlignment="1" applyProtection="1">
      <alignment horizontal="left" vertical="center" wrapText="1" indent="1"/>
      <protection locked="0"/>
    </xf>
    <xf numFmtId="165" fontId="5" fillId="5" borderId="16" xfId="0" applyNumberFormat="1" applyFont="1" applyFill="1" applyBorder="1" applyAlignment="1" applyProtection="1">
      <alignment horizontal="left" vertical="center" wrapText="1" indent="1"/>
      <protection locked="0"/>
    </xf>
    <xf numFmtId="165" fontId="5" fillId="5" borderId="0" xfId="0" applyNumberFormat="1" applyFont="1" applyFill="1" applyBorder="1" applyAlignment="1" applyProtection="1">
      <alignment horizontal="left" vertical="center" wrapText="1" indent="1"/>
      <protection locked="0"/>
    </xf>
    <xf numFmtId="0" fontId="5" fillId="5" borderId="28" xfId="0" applyFont="1" applyFill="1" applyBorder="1" applyAlignment="1" applyProtection="1">
      <alignment horizontal="left" vertical="center" wrapText="1" indent="1"/>
      <protection locked="0"/>
    </xf>
    <xf numFmtId="0" fontId="5" fillId="5" borderId="20" xfId="0" applyFont="1" applyFill="1" applyBorder="1" applyAlignment="1" applyProtection="1">
      <alignment horizontal="left" vertical="center" wrapText="1" indent="1"/>
      <protection locked="0"/>
    </xf>
    <xf numFmtId="0" fontId="5" fillId="5" borderId="12"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hidden="1"/>
    </xf>
    <xf numFmtId="0" fontId="5" fillId="9" borderId="0"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left" vertical="center" wrapText="1" indent="1"/>
      <protection hidden="1"/>
    </xf>
    <xf numFmtId="0" fontId="32" fillId="15" borderId="0"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5" fillId="15" borderId="0"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15" borderId="16"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left" vertical="center" wrapText="1" indent="1"/>
      <protection locked="0"/>
    </xf>
    <xf numFmtId="0" fontId="5" fillId="5" borderId="19" xfId="0" applyFont="1" applyFill="1" applyBorder="1" applyAlignment="1" applyProtection="1">
      <alignment horizontal="left" vertical="center" wrapText="1" indent="1"/>
      <protection locked="0"/>
    </xf>
    <xf numFmtId="0" fontId="5" fillId="15" borderId="0" xfId="0" applyFont="1" applyFill="1" applyBorder="1" applyAlignment="1" applyProtection="1">
      <alignment horizontal="right" vertical="center" wrapText="1" indent="1"/>
      <protection hidden="1"/>
    </xf>
    <xf numFmtId="0" fontId="5" fillId="4" borderId="17" xfId="0" applyFont="1" applyFill="1" applyBorder="1" applyAlignment="1" applyProtection="1">
      <alignment horizontal="right" vertical="center" wrapText="1" indent="1"/>
      <protection hidden="1"/>
    </xf>
    <xf numFmtId="0" fontId="34" fillId="14" borderId="0" xfId="0" applyFont="1" applyFill="1" applyBorder="1" applyAlignment="1" applyProtection="1">
      <alignment horizontal="left" vertical="center"/>
      <protection hidden="1"/>
    </xf>
    <xf numFmtId="0" fontId="5" fillId="5" borderId="16"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9" fontId="5" fillId="5" borderId="16" xfId="0" applyNumberFormat="1" applyFont="1" applyFill="1" applyBorder="1" applyAlignment="1" applyProtection="1">
      <alignment horizontal="center" vertical="center" wrapText="1"/>
      <protection locked="0"/>
    </xf>
    <xf numFmtId="0" fontId="5" fillId="4" borderId="0" xfId="0" applyFont="1" applyFill="1" applyBorder="1" applyAlignment="1" applyProtection="1">
      <alignment horizontal="right" vertical="center" wrapText="1" indent="1"/>
      <protection hidden="1"/>
    </xf>
    <xf numFmtId="0" fontId="5" fillId="5" borderId="12" xfId="0" applyFont="1" applyFill="1" applyBorder="1" applyAlignment="1" applyProtection="1">
      <alignment horizontal="left" vertical="center" wrapText="1" indent="1"/>
      <protection locked="0"/>
    </xf>
    <xf numFmtId="0" fontId="5" fillId="5" borderId="15" xfId="0" applyFont="1" applyFill="1" applyBorder="1" applyAlignment="1" applyProtection="1">
      <alignment horizontal="left" vertical="center" wrapText="1" indent="1"/>
      <protection locked="0"/>
    </xf>
    <xf numFmtId="0" fontId="42" fillId="14" borderId="0" xfId="0" applyFont="1" applyFill="1" applyBorder="1" applyAlignment="1" applyProtection="1">
      <alignment horizontal="left" vertical="center" wrapText="1"/>
      <protection hidden="1"/>
    </xf>
    <xf numFmtId="0" fontId="37" fillId="14" borderId="0" xfId="0" applyFont="1" applyFill="1" applyBorder="1" applyAlignment="1" applyProtection="1">
      <alignment horizontal="left" vertical="center" wrapText="1"/>
      <protection hidden="1"/>
    </xf>
    <xf numFmtId="0" fontId="37" fillId="2"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indent="1"/>
      <protection hidden="1"/>
    </xf>
    <xf numFmtId="0" fontId="5" fillId="5" borderId="16" xfId="0" applyFont="1" applyFill="1" applyBorder="1" applyAlignment="1" applyProtection="1">
      <alignment horizontal="left" vertical="top" wrapText="1" indent="1"/>
      <protection locked="0"/>
    </xf>
    <xf numFmtId="0" fontId="5" fillId="5" borderId="0" xfId="0" applyFont="1" applyFill="1" applyBorder="1" applyAlignment="1" applyProtection="1">
      <alignment horizontal="left" vertical="top" wrapText="1" indent="1"/>
      <protection locked="0"/>
    </xf>
    <xf numFmtId="43" fontId="5" fillId="5" borderId="14" xfId="2" applyFont="1" applyFill="1" applyBorder="1" applyAlignment="1" applyProtection="1">
      <alignment horizontal="left" vertical="center" wrapText="1"/>
      <protection locked="0"/>
    </xf>
    <xf numFmtId="43" fontId="5" fillId="5" borderId="19" xfId="2" applyFont="1" applyFill="1" applyBorder="1" applyAlignment="1" applyProtection="1">
      <alignment horizontal="left" vertical="center" wrapText="1"/>
      <protection locked="0"/>
    </xf>
    <xf numFmtId="43" fontId="5" fillId="5" borderId="18" xfId="2" applyFont="1" applyFill="1" applyBorder="1" applyAlignment="1" applyProtection="1">
      <alignment horizontal="left" vertical="center" wrapText="1"/>
      <protection locked="0"/>
    </xf>
    <xf numFmtId="0" fontId="5" fillId="15" borderId="19" xfId="0" applyFont="1" applyFill="1" applyBorder="1" applyAlignment="1" applyProtection="1">
      <alignment horizontal="right" vertical="center" wrapText="1" indent="1"/>
      <protection hidden="1"/>
    </xf>
    <xf numFmtId="0" fontId="5" fillId="4" borderId="19" xfId="0" applyFont="1" applyFill="1" applyBorder="1" applyAlignment="1" applyProtection="1">
      <alignment horizontal="right" vertical="center" wrapText="1" indent="1"/>
      <protection hidden="1"/>
    </xf>
    <xf numFmtId="0" fontId="5" fillId="4" borderId="18" xfId="0" applyFont="1" applyFill="1" applyBorder="1" applyAlignment="1" applyProtection="1">
      <alignment horizontal="right" vertical="center" wrapText="1" indent="1"/>
      <protection hidden="1"/>
    </xf>
    <xf numFmtId="0" fontId="13" fillId="16" borderId="9" xfId="0" applyFont="1" applyFill="1" applyBorder="1" applyAlignment="1" applyProtection="1">
      <alignment horizontal="center" vertical="center" wrapText="1"/>
      <protection hidden="1"/>
    </xf>
    <xf numFmtId="0" fontId="13" fillId="10" borderId="11"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0" borderId="17" xfId="0" applyFont="1" applyFill="1" applyBorder="1" applyAlignment="1" applyProtection="1">
      <alignment horizontal="center" vertical="center" wrapText="1"/>
      <protection hidden="1"/>
    </xf>
    <xf numFmtId="0" fontId="13" fillId="10" borderId="12" xfId="0" applyFont="1" applyFill="1" applyBorder="1" applyAlignment="1" applyProtection="1">
      <alignment horizontal="center" vertical="center" wrapText="1"/>
      <protection hidden="1"/>
    </xf>
    <xf numFmtId="0" fontId="13" fillId="10" borderId="10"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wrapText="1"/>
      <protection locked="0"/>
    </xf>
    <xf numFmtId="0" fontId="5" fillId="5" borderId="18" xfId="0" applyFont="1" applyFill="1" applyBorder="1" applyAlignment="1" applyProtection="1">
      <alignment horizontal="center" wrapText="1"/>
      <protection locked="0"/>
    </xf>
    <xf numFmtId="0" fontId="13" fillId="16" borderId="9" xfId="0" applyFont="1" applyFill="1" applyBorder="1" applyAlignment="1" applyProtection="1">
      <alignment horizontal="left" vertical="center" wrapText="1" indent="1"/>
      <protection hidden="1"/>
    </xf>
    <xf numFmtId="0" fontId="13" fillId="10" borderId="11" xfId="0" applyFont="1" applyFill="1" applyBorder="1" applyAlignment="1" applyProtection="1">
      <alignment horizontal="left" vertical="center" wrapText="1" indent="1"/>
      <protection hidden="1"/>
    </xf>
    <xf numFmtId="0" fontId="34" fillId="2" borderId="0" xfId="0" applyFont="1" applyFill="1" applyBorder="1" applyAlignment="1" applyProtection="1">
      <alignment horizontal="left" vertical="center"/>
      <protection hidden="1"/>
    </xf>
    <xf numFmtId="0" fontId="35" fillId="15" borderId="22" xfId="0" applyFont="1" applyFill="1" applyBorder="1" applyAlignment="1" applyProtection="1">
      <alignment horizontal="left" vertical="center"/>
      <protection hidden="1"/>
    </xf>
    <xf numFmtId="0" fontId="35" fillId="7" borderId="22" xfId="0" applyFont="1" applyFill="1" applyBorder="1" applyAlignment="1" applyProtection="1">
      <alignment horizontal="left" vertical="center"/>
      <protection hidden="1"/>
    </xf>
    <xf numFmtId="0" fontId="35" fillId="7" borderId="23" xfId="0" applyFont="1" applyFill="1" applyBorder="1" applyAlignment="1" applyProtection="1">
      <alignment horizontal="left" vertical="center"/>
      <protection hidden="1"/>
    </xf>
    <xf numFmtId="0" fontId="5" fillId="15" borderId="27" xfId="0" applyFont="1" applyFill="1" applyBorder="1" applyAlignment="1" applyProtection="1">
      <alignment horizontal="left" vertical="center" indent="1"/>
      <protection hidden="1"/>
    </xf>
    <xf numFmtId="0" fontId="5" fillId="7" borderId="11" xfId="0" applyFont="1" applyFill="1" applyBorder="1" applyAlignment="1" applyProtection="1">
      <alignment horizontal="left" vertical="center" indent="1"/>
      <protection hidden="1"/>
    </xf>
    <xf numFmtId="0" fontId="13" fillId="16" borderId="16" xfId="0" applyFont="1" applyFill="1" applyBorder="1" applyAlignment="1" applyProtection="1">
      <alignment horizontal="left" vertical="center" wrapText="1" indent="1"/>
      <protection hidden="1"/>
    </xf>
    <xf numFmtId="0" fontId="13" fillId="10" borderId="0" xfId="0" applyFont="1" applyFill="1" applyBorder="1" applyAlignment="1" applyProtection="1">
      <alignment horizontal="left" vertical="center" wrapText="1" indent="1"/>
      <protection hidden="1"/>
    </xf>
    <xf numFmtId="0" fontId="13" fillId="10" borderId="12" xfId="0" applyFont="1" applyFill="1" applyBorder="1" applyAlignment="1" applyProtection="1">
      <alignment horizontal="left" vertical="center" wrapText="1" indent="1"/>
      <protection hidden="1"/>
    </xf>
    <xf numFmtId="0" fontId="13" fillId="10" borderId="15" xfId="0" applyFont="1" applyFill="1" applyBorder="1" applyAlignment="1" applyProtection="1">
      <alignment horizontal="left" vertical="center" wrapText="1" indent="1"/>
      <protection hidden="1"/>
    </xf>
    <xf numFmtId="0" fontId="5" fillId="12" borderId="14" xfId="0" applyFont="1" applyFill="1" applyBorder="1" applyAlignment="1" applyProtection="1">
      <alignment horizontal="center" wrapText="1"/>
      <protection locked="0"/>
    </xf>
    <xf numFmtId="0" fontId="5" fillId="12" borderId="19" xfId="0" applyFont="1" applyFill="1" applyBorder="1" applyAlignment="1" applyProtection="1">
      <alignment horizontal="center" wrapText="1"/>
      <protection locked="0"/>
    </xf>
    <xf numFmtId="0" fontId="28" fillId="16" borderId="12" xfId="0" applyFont="1" applyFill="1" applyBorder="1" applyAlignment="1" applyProtection="1">
      <alignment horizontal="center" vertical="center" wrapText="1"/>
      <protection hidden="1"/>
    </xf>
    <xf numFmtId="0" fontId="28" fillId="10" borderId="10" xfId="0" applyFont="1" applyFill="1" applyBorder="1" applyAlignment="1" applyProtection="1">
      <alignment horizontal="center" vertical="center" wrapText="1"/>
      <protection hidden="1"/>
    </xf>
    <xf numFmtId="0" fontId="13" fillId="10" borderId="17" xfId="0" applyFont="1" applyFill="1" applyBorder="1" applyAlignment="1" applyProtection="1">
      <alignment horizontal="left" vertical="center" wrapText="1" indent="1"/>
      <protection hidden="1"/>
    </xf>
    <xf numFmtId="0" fontId="13" fillId="10" borderId="10" xfId="0" applyFont="1" applyFill="1" applyBorder="1" applyAlignment="1" applyProtection="1">
      <alignment horizontal="left" vertical="center" wrapText="1" indent="1"/>
      <protection hidden="1"/>
    </xf>
    <xf numFmtId="0" fontId="5" fillId="9" borderId="14" xfId="0" applyFont="1" applyFill="1" applyBorder="1" applyAlignment="1" applyProtection="1">
      <alignment horizontal="center" wrapText="1"/>
      <protection hidden="1"/>
    </xf>
    <xf numFmtId="0" fontId="5" fillId="9" borderId="19" xfId="0" applyFont="1" applyFill="1" applyBorder="1" applyAlignment="1" applyProtection="1">
      <alignment horizontal="center" wrapText="1"/>
      <protection hidden="1"/>
    </xf>
    <xf numFmtId="0" fontId="5" fillId="15" borderId="26" xfId="0" applyFont="1" applyFill="1" applyBorder="1" applyAlignment="1" applyProtection="1">
      <alignment horizontal="right" vertical="center" wrapText="1" indent="1"/>
      <protection hidden="1"/>
    </xf>
    <xf numFmtId="0" fontId="5" fillId="4" borderId="24" xfId="0" applyFont="1" applyFill="1" applyBorder="1" applyAlignment="1" applyProtection="1">
      <alignment horizontal="right" vertical="center" wrapText="1" indent="1"/>
      <protection hidden="1"/>
    </xf>
    <xf numFmtId="0" fontId="5" fillId="4" borderId="25" xfId="0" applyFont="1" applyFill="1" applyBorder="1" applyAlignment="1" applyProtection="1">
      <alignment horizontal="right" vertical="center" wrapText="1" indent="1"/>
      <protection hidden="1"/>
    </xf>
    <xf numFmtId="0" fontId="5" fillId="15" borderId="0" xfId="0" applyFont="1" applyFill="1" applyBorder="1" applyAlignment="1" applyProtection="1">
      <alignment horizontal="left" vertical="center" wrapText="1" indent="1"/>
      <protection hidden="1"/>
    </xf>
    <xf numFmtId="0" fontId="5" fillId="7" borderId="0" xfId="0" applyFont="1" applyFill="1" applyBorder="1" applyAlignment="1" applyProtection="1">
      <alignment horizontal="left" vertical="center" wrapText="1" indent="1"/>
      <protection hidden="1"/>
    </xf>
    <xf numFmtId="0" fontId="12" fillId="8" borderId="0" xfId="0" applyFont="1" applyFill="1" applyBorder="1" applyAlignment="1" applyProtection="1">
      <alignment horizontal="left" vertical="center" wrapText="1" indent="1"/>
      <protection hidden="1"/>
    </xf>
    <xf numFmtId="0" fontId="13" fillId="16" borderId="9" xfId="0" applyFont="1" applyFill="1" applyBorder="1" applyAlignment="1" applyProtection="1">
      <alignment horizontal="left" vertical="center" wrapText="1" indent="2"/>
      <protection hidden="1"/>
    </xf>
    <xf numFmtId="0" fontId="13" fillId="10" borderId="11" xfId="0" applyFont="1" applyFill="1" applyBorder="1" applyAlignment="1" applyProtection="1">
      <alignment horizontal="left" vertical="center" wrapText="1" indent="2"/>
      <protection hidden="1"/>
    </xf>
    <xf numFmtId="43" fontId="5" fillId="5" borderId="14" xfId="0" applyNumberFormat="1" applyFont="1" applyFill="1" applyBorder="1" applyAlignment="1" applyProtection="1">
      <alignment horizontal="center" wrapText="1"/>
      <protection locked="0"/>
    </xf>
    <xf numFmtId="43" fontId="5" fillId="5" borderId="19" xfId="0" applyNumberFormat="1" applyFont="1" applyFill="1" applyBorder="1" applyAlignment="1" applyProtection="1">
      <alignment horizontal="center" wrapText="1"/>
      <protection locked="0"/>
    </xf>
    <xf numFmtId="43" fontId="5" fillId="5" borderId="18" xfId="0" applyNumberFormat="1" applyFont="1" applyFill="1" applyBorder="1" applyAlignment="1" applyProtection="1">
      <alignment horizontal="center" wrapText="1"/>
      <protection locked="0"/>
    </xf>
    <xf numFmtId="0" fontId="13" fillId="10" borderId="16" xfId="0" applyFont="1" applyFill="1" applyBorder="1" applyAlignment="1" applyProtection="1">
      <alignment horizontal="left" vertical="center" wrapText="1" indent="1"/>
      <protection hidden="1"/>
    </xf>
    <xf numFmtId="0" fontId="5" fillId="15" borderId="14" xfId="0" applyFont="1" applyFill="1" applyBorder="1" applyAlignment="1" applyProtection="1">
      <alignment horizontal="right" vertical="center" wrapText="1" indent="1"/>
      <protection hidden="1"/>
    </xf>
    <xf numFmtId="43" fontId="5" fillId="5" borderId="13" xfId="2" applyFont="1" applyFill="1" applyBorder="1" applyAlignment="1" applyProtection="1">
      <alignment horizontal="left" vertical="center" wrapText="1"/>
      <protection locked="0"/>
    </xf>
    <xf numFmtId="0" fontId="5" fillId="15" borderId="38" xfId="0" applyFont="1" applyFill="1" applyBorder="1" applyAlignment="1" applyProtection="1">
      <alignment horizontal="right" vertical="center" wrapText="1" indent="1"/>
      <protection hidden="1"/>
    </xf>
    <xf numFmtId="0" fontId="5" fillId="4" borderId="35" xfId="0" applyFont="1" applyFill="1" applyBorder="1" applyAlignment="1" applyProtection="1">
      <alignment horizontal="right" vertical="center" wrapText="1" indent="1"/>
      <protection hidden="1"/>
    </xf>
    <xf numFmtId="0" fontId="5" fillId="4" borderId="36" xfId="0" applyFont="1" applyFill="1" applyBorder="1" applyAlignment="1" applyProtection="1">
      <alignment horizontal="right" vertical="center" wrapText="1" indent="1"/>
      <protection hidden="1"/>
    </xf>
    <xf numFmtId="43" fontId="5" fillId="5" borderId="37" xfId="2" applyFont="1" applyFill="1" applyBorder="1" applyAlignment="1" applyProtection="1">
      <alignment horizontal="left" vertical="center" wrapText="1"/>
      <protection locked="0"/>
    </xf>
    <xf numFmtId="0" fontId="5" fillId="15" borderId="30" xfId="0" applyFont="1" applyFill="1" applyBorder="1" applyAlignment="1" applyProtection="1">
      <alignment horizontal="left" vertical="center" indent="1"/>
      <protection hidden="1"/>
    </xf>
    <xf numFmtId="0" fontId="5" fillId="7" borderId="30" xfId="0" applyFont="1" applyFill="1" applyBorder="1" applyAlignment="1" applyProtection="1">
      <alignment horizontal="left" vertical="center" indent="1"/>
      <protection hidden="1"/>
    </xf>
    <xf numFmtId="0" fontId="5" fillId="15" borderId="34" xfId="0" applyFont="1" applyFill="1" applyBorder="1" applyAlignment="1" applyProtection="1">
      <alignment horizontal="right" vertical="center" wrapText="1" indent="1"/>
      <protection hidden="1"/>
    </xf>
    <xf numFmtId="0" fontId="5" fillId="4" borderId="31" xfId="0" applyFont="1" applyFill="1" applyBorder="1" applyAlignment="1" applyProtection="1">
      <alignment horizontal="right" vertical="center" wrapText="1" indent="1"/>
      <protection hidden="1"/>
    </xf>
    <xf numFmtId="0" fontId="5" fillId="4" borderId="32" xfId="0" applyFont="1" applyFill="1" applyBorder="1" applyAlignment="1" applyProtection="1">
      <alignment horizontal="right" vertical="center" wrapText="1" indent="1"/>
      <protection hidden="1"/>
    </xf>
    <xf numFmtId="43" fontId="5" fillId="5" borderId="33" xfId="2" applyFont="1" applyFill="1" applyBorder="1" applyAlignment="1" applyProtection="1">
      <alignment horizontal="left" vertical="center" wrapText="1"/>
      <protection locked="0"/>
    </xf>
    <xf numFmtId="0" fontId="5" fillId="15" borderId="29" xfId="0" applyFont="1" applyFill="1" applyBorder="1" applyAlignment="1" applyProtection="1">
      <alignment horizontal="left" vertical="center" indent="1"/>
      <protection hidden="1"/>
    </xf>
    <xf numFmtId="0" fontId="5" fillId="7" borderId="9" xfId="0" applyFont="1" applyFill="1" applyBorder="1" applyAlignment="1" applyProtection="1">
      <alignment horizontal="left" vertical="center" indent="1"/>
      <protection hidden="1"/>
    </xf>
    <xf numFmtId="0" fontId="5" fillId="15" borderId="13" xfId="0" applyFont="1" applyFill="1" applyBorder="1" applyAlignment="1" applyProtection="1">
      <alignment horizontal="right" vertical="center" wrapText="1" indent="1"/>
      <protection hidden="1"/>
    </xf>
    <xf numFmtId="0" fontId="5" fillId="4" borderId="13" xfId="0" applyFont="1" applyFill="1" applyBorder="1" applyAlignment="1" applyProtection="1">
      <alignment horizontal="right" vertical="center" wrapText="1" indent="1"/>
      <protection hidden="1"/>
    </xf>
    <xf numFmtId="0" fontId="12" fillId="8" borderId="0" xfId="0" applyFont="1" applyFill="1" applyBorder="1" applyAlignment="1" applyProtection="1">
      <alignment horizontal="justify" vertical="top" wrapText="1"/>
      <protection hidden="1"/>
    </xf>
    <xf numFmtId="0" fontId="24" fillId="8" borderId="0" xfId="0" applyFont="1" applyFill="1" applyBorder="1" applyAlignment="1" applyProtection="1">
      <alignment horizontal="justify" vertical="top" wrapText="1"/>
      <protection hidden="1"/>
    </xf>
    <xf numFmtId="164" fontId="33" fillId="14" borderId="0" xfId="0" applyNumberFormat="1" applyFont="1" applyFill="1" applyBorder="1" applyAlignment="1" applyProtection="1">
      <alignment horizontal="right" vertical="top"/>
      <protection hidden="1"/>
    </xf>
    <xf numFmtId="164" fontId="33" fillId="2" borderId="0" xfId="0" applyNumberFormat="1" applyFont="1" applyFill="1" applyBorder="1" applyAlignment="1" applyProtection="1">
      <alignment horizontal="right" vertical="top"/>
      <protection hidden="1"/>
    </xf>
    <xf numFmtId="14" fontId="13" fillId="6" borderId="0" xfId="0" applyNumberFormat="1" applyFont="1" applyFill="1" applyBorder="1" applyAlignment="1" applyProtection="1">
      <alignment horizontal="right"/>
      <protection hidden="1"/>
    </xf>
    <xf numFmtId="0" fontId="12" fillId="8" borderId="0" xfId="0" applyFont="1" applyFill="1" applyBorder="1" applyAlignment="1" applyProtection="1">
      <alignment horizontal="justify" vertical="center" wrapText="1"/>
      <protection hidden="1"/>
    </xf>
    <xf numFmtId="0" fontId="13" fillId="13" borderId="41" xfId="0" applyFont="1" applyFill="1" applyBorder="1" applyAlignment="1" applyProtection="1">
      <alignment horizontal="center" vertical="center"/>
      <protection hidden="1"/>
    </xf>
    <xf numFmtId="0" fontId="13" fillId="13" borderId="0" xfId="0" applyFont="1" applyFill="1" applyBorder="1" applyAlignment="1" applyProtection="1">
      <alignment horizontal="center" vertical="center"/>
      <protection hidden="1"/>
    </xf>
    <xf numFmtId="0" fontId="30" fillId="8" borderId="0" xfId="0" applyFont="1" applyFill="1" applyBorder="1" applyAlignment="1" applyProtection="1">
      <alignment horizontal="justify" vertical="top" wrapText="1"/>
      <protection hidden="1"/>
    </xf>
    <xf numFmtId="0" fontId="13" fillId="13" borderId="39" xfId="0" applyFont="1" applyFill="1" applyBorder="1" applyAlignment="1" applyProtection="1">
      <alignment horizontal="center" vertical="center"/>
      <protection hidden="1"/>
    </xf>
  </cellXfs>
  <cellStyles count="3">
    <cellStyle name="Comma" xfId="2" builtinId="3"/>
    <cellStyle name="Normal" xfId="0" builtinId="0"/>
    <cellStyle name="Percent" xfId="1" builtinId="5"/>
  </cellStyles>
  <dxfs count="32">
    <dxf>
      <font>
        <color theme="0"/>
      </font>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B1A34"/>
      <color rgb="FFEAD4BF"/>
      <color rgb="FFF6DB66"/>
      <color rgb="FF9B3537"/>
      <color rgb="FFEAEAEA"/>
      <color rgb="FFF2F2F2"/>
      <color rgb="FF44546A"/>
      <color rgb="FFCA6466"/>
      <color rgb="FFD686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fsa.com.mt/fintech/"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fsa.com.mt/fintech/"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fsa.com.mt/fintech/"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mfsa.com.mt/fintech/" TargetMode="External"/><Relationship Id="rId1" Type="http://schemas.openxmlformats.org/officeDocument/2006/relationships/image" Target="../media/image5.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120917</xdr:colOff>
      <xdr:row>45</xdr:row>
      <xdr:rowOff>32024</xdr:rowOff>
    </xdr:from>
    <xdr:to>
      <xdr:col>1</xdr:col>
      <xdr:colOff>305879</xdr:colOff>
      <xdr:row>58</xdr:row>
      <xdr:rowOff>21648</xdr:rowOff>
    </xdr:to>
    <xdr:pic macro="[0]!Add_next_row_">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17" y="7652024"/>
          <a:ext cx="184962" cy="180124"/>
        </a:xfrm>
        <a:prstGeom prst="rect">
          <a:avLst/>
        </a:prstGeom>
      </xdr:spPr>
    </xdr:pic>
    <xdr:clientData fPrintsWithSheet="0"/>
  </xdr:twoCellAnchor>
  <xdr:twoCellAnchor editAs="oneCell">
    <xdr:from>
      <xdr:col>1</xdr:col>
      <xdr:colOff>228600</xdr:colOff>
      <xdr:row>75</xdr:row>
      <xdr:rowOff>114299</xdr:rowOff>
    </xdr:from>
    <xdr:to>
      <xdr:col>1</xdr:col>
      <xdr:colOff>495300</xdr:colOff>
      <xdr:row>76</xdr:row>
      <xdr:rowOff>146049</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0" y="12430124"/>
          <a:ext cx="266700" cy="266700"/>
        </a:xfrm>
        <a:prstGeom prst="rect">
          <a:avLst/>
        </a:prstGeom>
      </xdr:spPr>
    </xdr:pic>
    <xdr:clientData/>
  </xdr:twoCellAnchor>
  <xdr:twoCellAnchor editAs="oneCell">
    <xdr:from>
      <xdr:col>5</xdr:col>
      <xdr:colOff>1666875</xdr:colOff>
      <xdr:row>75</xdr:row>
      <xdr:rowOff>180975</xdr:rowOff>
    </xdr:from>
    <xdr:to>
      <xdr:col>6</xdr:col>
      <xdr:colOff>1673225</xdr:colOff>
      <xdr:row>77</xdr:row>
      <xdr:rowOff>84501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58075" y="12496800"/>
          <a:ext cx="1914525" cy="382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123</xdr:row>
      <xdr:rowOff>428625</xdr:rowOff>
    </xdr:from>
    <xdr:ext cx="184962" cy="180124"/>
    <xdr:pic macro="[0]!Add_next_row2_">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4648200"/>
          <a:ext cx="184962" cy="180124"/>
        </a:xfrm>
        <a:prstGeom prst="rect">
          <a:avLst/>
        </a:prstGeom>
      </xdr:spPr>
    </xdr:pic>
    <xdr:clientData fPrintsWithSheet="0"/>
  </xdr:oneCellAnchor>
  <xdr:oneCellAnchor>
    <xdr:from>
      <xdr:col>1</xdr:col>
      <xdr:colOff>95250</xdr:colOff>
      <xdr:row>231</xdr:row>
      <xdr:rowOff>428625</xdr:rowOff>
    </xdr:from>
    <xdr:ext cx="184962" cy="180124"/>
    <xdr:pic macro="[0]!Add_next_row3_">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001250"/>
          <a:ext cx="184962" cy="180124"/>
        </a:xfrm>
        <a:prstGeom prst="rect">
          <a:avLst/>
        </a:prstGeom>
      </xdr:spPr>
    </xdr:pic>
    <xdr:clientData/>
  </xdr:oneCellAnchor>
  <xdr:oneCellAnchor>
    <xdr:from>
      <xdr:col>1</xdr:col>
      <xdr:colOff>95250</xdr:colOff>
      <xdr:row>14</xdr:row>
      <xdr:rowOff>428625</xdr:rowOff>
    </xdr:from>
    <xdr:ext cx="184962" cy="180124"/>
    <xdr:pic macro="[0]!Add_next_row_">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1868150"/>
          <a:ext cx="184962" cy="180124"/>
        </a:xfrm>
        <a:prstGeom prst="rect">
          <a:avLst/>
        </a:prstGeom>
      </xdr:spPr>
    </xdr:pic>
    <xdr:clientData fPrintsWithSheet="0"/>
  </xdr:oneCellAnchor>
  <xdr:twoCellAnchor editAs="oneCell">
    <xdr:from>
      <xdr:col>1</xdr:col>
      <xdr:colOff>200025</xdr:colOff>
      <xdr:row>352</xdr:row>
      <xdr:rowOff>57150</xdr:rowOff>
    </xdr:from>
    <xdr:to>
      <xdr:col>1</xdr:col>
      <xdr:colOff>466725</xdr:colOff>
      <xdr:row>353</xdr:row>
      <xdr:rowOff>133350</xdr:rowOff>
    </xdr:to>
    <xdr:pic>
      <xdr:nvPicPr>
        <xdr:cNvPr id="10" name="Picture 9">
          <a:hlinkClick xmlns:r="http://schemas.openxmlformats.org/officeDocument/2006/relationships" r:id="rId2"/>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225" y="16849725"/>
          <a:ext cx="266700" cy="266700"/>
        </a:xfrm>
        <a:prstGeom prst="rect">
          <a:avLst/>
        </a:prstGeom>
      </xdr:spPr>
    </xdr:pic>
    <xdr:clientData/>
  </xdr:twoCellAnchor>
  <xdr:twoCellAnchor editAs="oneCell">
    <xdr:from>
      <xdr:col>11</xdr:col>
      <xdr:colOff>752475</xdr:colOff>
      <xdr:row>1048576</xdr:row>
      <xdr:rowOff>4448175</xdr:rowOff>
    </xdr:from>
    <xdr:to>
      <xdr:col>12</xdr:col>
      <xdr:colOff>735713</xdr:colOff>
      <xdr:row>1048576</xdr:row>
      <xdr:rowOff>238125</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63575" y="22002750"/>
          <a:ext cx="2024763" cy="333375"/>
        </a:xfrm>
        <a:prstGeom prst="rect">
          <a:avLst/>
        </a:prstGeom>
      </xdr:spPr>
    </xdr:pic>
    <xdr:clientData/>
  </xdr:twoCellAnchor>
  <xdr:twoCellAnchor editAs="oneCell">
    <xdr:from>
      <xdr:col>11</xdr:col>
      <xdr:colOff>1762125</xdr:colOff>
      <xdr:row>352</xdr:row>
      <xdr:rowOff>66675</xdr:rowOff>
    </xdr:from>
    <xdr:to>
      <xdr:col>12</xdr:col>
      <xdr:colOff>1628775</xdr:colOff>
      <xdr:row>354</xdr:row>
      <xdr:rowOff>68626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373225" y="16859250"/>
          <a:ext cx="1914525" cy="382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104775</xdr:colOff>
      <xdr:row>8</xdr:row>
      <xdr:rowOff>304800</xdr:rowOff>
    </xdr:from>
    <xdr:ext cx="184962" cy="180124"/>
    <xdr:pic macro="[0]!Add_next_row_">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9775"/>
          <a:ext cx="184962" cy="180124"/>
        </a:xfrm>
        <a:prstGeom prst="rect">
          <a:avLst/>
        </a:prstGeom>
      </xdr:spPr>
    </xdr:pic>
    <xdr:clientData fPrintsWithSheet="0"/>
  </xdr:oneCellAnchor>
  <xdr:twoCellAnchor editAs="oneCell">
    <xdr:from>
      <xdr:col>1</xdr:col>
      <xdr:colOff>190500</xdr:colOff>
      <xdr:row>55</xdr:row>
      <xdr:rowOff>57150</xdr:rowOff>
    </xdr:from>
    <xdr:to>
      <xdr:col>1</xdr:col>
      <xdr:colOff>457200</xdr:colOff>
      <xdr:row>56</xdr:row>
      <xdr:rowOff>133350</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700" y="9372600"/>
          <a:ext cx="266700" cy="266700"/>
        </a:xfrm>
        <a:prstGeom prst="rect">
          <a:avLst/>
        </a:prstGeom>
      </xdr:spPr>
    </xdr:pic>
    <xdr:clientData/>
  </xdr:twoCellAnchor>
  <xdr:twoCellAnchor editAs="oneCell">
    <xdr:from>
      <xdr:col>11</xdr:col>
      <xdr:colOff>1685925</xdr:colOff>
      <xdr:row>55</xdr:row>
      <xdr:rowOff>133350</xdr:rowOff>
    </xdr:from>
    <xdr:to>
      <xdr:col>12</xdr:col>
      <xdr:colOff>1533525</xdr:colOff>
      <xdr:row>57</xdr:row>
      <xdr:rowOff>133350</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487400" y="9448800"/>
          <a:ext cx="1914525"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866776</xdr:colOff>
      <xdr:row>4</xdr:row>
      <xdr:rowOff>95250</xdr:rowOff>
    </xdr:from>
    <xdr:ext cx="247650" cy="247650"/>
    <xdr:pic macro="[0]!PrntDecSht">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cstate="print">
          <a:duotone>
            <a:prstClr val="black"/>
            <a:srgbClr val="0B1A34">
              <a:tint val="45000"/>
              <a:satMod val="400000"/>
            </a:srgbClr>
          </a:duotone>
          <a:extLst>
            <a:ext uri="{28A0092B-C50C-407E-A947-70E740481C1C}">
              <a14:useLocalDpi xmlns:a14="http://schemas.microsoft.com/office/drawing/2010/main" val="0"/>
            </a:ext>
          </a:extLst>
        </a:blip>
        <a:stretch>
          <a:fillRect/>
        </a:stretch>
      </xdr:blipFill>
      <xdr:spPr>
        <a:xfrm>
          <a:off x="7800976" y="733425"/>
          <a:ext cx="247650" cy="247650"/>
        </a:xfrm>
        <a:prstGeom prst="rect">
          <a:avLst/>
        </a:prstGeom>
        <a:noFill/>
        <a:ln>
          <a:noFill/>
        </a:ln>
      </xdr:spPr>
    </xdr:pic>
    <xdr:clientData fPrintsWithSheet="0"/>
  </xdr:oneCellAnchor>
  <xdr:twoCellAnchor editAs="oneCell">
    <xdr:from>
      <xdr:col>1</xdr:col>
      <xdr:colOff>228600</xdr:colOff>
      <xdr:row>41</xdr:row>
      <xdr:rowOff>190500</xdr:rowOff>
    </xdr:from>
    <xdr:to>
      <xdr:col>1</xdr:col>
      <xdr:colOff>495300</xdr:colOff>
      <xdr:row>42</xdr:row>
      <xdr:rowOff>123825</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0" y="12220575"/>
          <a:ext cx="266700" cy="266700"/>
        </a:xfrm>
        <a:prstGeom prst="rect">
          <a:avLst/>
        </a:prstGeom>
      </xdr:spPr>
    </xdr:pic>
    <xdr:clientData/>
  </xdr:twoCellAnchor>
  <xdr:twoCellAnchor editAs="oneCell">
    <xdr:from>
      <xdr:col>7</xdr:col>
      <xdr:colOff>828675</xdr:colOff>
      <xdr:row>41</xdr:row>
      <xdr:rowOff>219075</xdr:rowOff>
    </xdr:from>
    <xdr:to>
      <xdr:col>9</xdr:col>
      <xdr:colOff>38100</xdr:colOff>
      <xdr:row>42</xdr:row>
      <xdr:rowOff>268651</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48375" y="12249150"/>
          <a:ext cx="1895475" cy="3829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XFC79"/>
  <sheetViews>
    <sheetView tabSelected="1" zoomScaleNormal="100" workbookViewId="0">
      <pane ySplit="5" topLeftCell="A6" activePane="bottomLeft" state="frozen"/>
      <selection pane="bottomLeft" activeCell="E62" sqref="E62"/>
    </sheetView>
  </sheetViews>
  <sheetFormatPr defaultColWidth="0" defaultRowHeight="15" zeroHeight="1" x14ac:dyDescent="0.25"/>
  <cols>
    <col min="1" max="1" width="1.140625" style="41" customWidth="1"/>
    <col min="2" max="2" width="8.5703125" style="41" customWidth="1"/>
    <col min="3" max="3" width="12.85546875" style="41" customWidth="1"/>
    <col min="4" max="4" width="35.7109375" style="41" customWidth="1"/>
    <col min="5" max="7" width="28.5703125" style="41" customWidth="1"/>
    <col min="8" max="8" width="1.140625" style="41" customWidth="1"/>
    <col min="9" max="9" width="0.7109375" style="41" customWidth="1"/>
    <col min="10" max="16383" width="9.140625" style="41" hidden="1"/>
    <col min="16384" max="16384" width="25.5703125" style="41" hidden="1" customWidth="1"/>
  </cols>
  <sheetData>
    <row r="1" spans="1:11" ht="6" customHeight="1" x14ac:dyDescent="0.25">
      <c r="A1" s="98"/>
      <c r="B1" s="99"/>
      <c r="C1" s="99"/>
      <c r="D1" s="99"/>
      <c r="E1" s="99"/>
      <c r="F1" s="99"/>
      <c r="G1" s="99"/>
      <c r="H1" s="100"/>
      <c r="I1" s="47"/>
    </row>
    <row r="2" spans="1:11" x14ac:dyDescent="0.25">
      <c r="A2" s="101"/>
      <c r="B2" s="109" t="s">
        <v>0</v>
      </c>
      <c r="C2" s="102"/>
      <c r="D2" s="102"/>
      <c r="E2" s="103"/>
      <c r="F2" s="103"/>
      <c r="G2" s="110">
        <f ca="1">TODAY()</f>
        <v>43845</v>
      </c>
      <c r="H2" s="104"/>
      <c r="I2" s="47"/>
    </row>
    <row r="3" spans="1:11" ht="23.25" x14ac:dyDescent="0.25">
      <c r="A3" s="101"/>
      <c r="B3" s="215" t="s">
        <v>350</v>
      </c>
      <c r="C3" s="215"/>
      <c r="D3" s="215"/>
      <c r="E3" s="215"/>
      <c r="F3" s="105"/>
      <c r="G3" s="105"/>
      <c r="H3" s="106"/>
      <c r="I3" s="47"/>
    </row>
    <row r="4" spans="1:11" ht="6" customHeight="1" x14ac:dyDescent="0.35">
      <c r="A4" s="101"/>
      <c r="B4" s="107"/>
      <c r="C4" s="108"/>
      <c r="D4" s="108"/>
      <c r="E4" s="108"/>
      <c r="F4" s="108"/>
      <c r="G4" s="108"/>
      <c r="H4" s="104"/>
      <c r="I4" s="47"/>
    </row>
    <row r="5" spans="1:11" s="48" customFormat="1" ht="33.75" customHeight="1" thickBot="1" x14ac:dyDescent="0.3">
      <c r="A5" s="187"/>
      <c r="B5" s="117" t="s">
        <v>316</v>
      </c>
      <c r="C5" s="118"/>
      <c r="D5" s="118"/>
      <c r="E5" s="118"/>
      <c r="F5" s="118"/>
      <c r="G5" s="118"/>
      <c r="H5" s="119"/>
      <c r="I5" s="51"/>
    </row>
    <row r="6" spans="1:11" x14ac:dyDescent="0.25">
      <c r="A6" s="2"/>
      <c r="B6" s="2"/>
      <c r="C6" s="2"/>
      <c r="D6" s="2"/>
      <c r="E6" s="2"/>
      <c r="F6" s="2"/>
      <c r="G6" s="2"/>
      <c r="H6" s="3"/>
      <c r="I6" s="47"/>
    </row>
    <row r="7" spans="1:11" x14ac:dyDescent="0.25">
      <c r="A7" s="2"/>
      <c r="B7" s="111" t="s">
        <v>81</v>
      </c>
      <c r="C7" s="2"/>
      <c r="D7" s="2"/>
      <c r="E7" s="2"/>
      <c r="F7" s="2"/>
      <c r="G7" s="2"/>
      <c r="H7" s="4"/>
      <c r="I7" s="47"/>
    </row>
    <row r="8" spans="1:11" ht="33.75" customHeight="1" x14ac:dyDescent="0.25">
      <c r="A8" s="2"/>
      <c r="B8" s="112" t="s">
        <v>36</v>
      </c>
      <c r="C8" s="2"/>
      <c r="D8" s="2"/>
      <c r="E8" s="2"/>
      <c r="F8" s="2"/>
      <c r="G8" s="2"/>
      <c r="H8" s="4"/>
      <c r="I8" s="47"/>
    </row>
    <row r="9" spans="1:11" x14ac:dyDescent="0.25">
      <c r="A9" s="2"/>
      <c r="B9" s="183" t="s">
        <v>1</v>
      </c>
      <c r="C9" s="114"/>
      <c r="D9" s="115" t="s">
        <v>55</v>
      </c>
      <c r="E9" s="216"/>
      <c r="F9" s="217"/>
      <c r="G9" s="217"/>
      <c r="H9" s="4"/>
      <c r="I9" s="47"/>
    </row>
    <row r="10" spans="1:11" ht="2.25" customHeight="1" x14ac:dyDescent="0.25">
      <c r="A10" s="2"/>
      <c r="B10" s="184"/>
      <c r="C10" s="6"/>
      <c r="D10" s="7"/>
      <c r="E10" s="81"/>
      <c r="F10" s="84"/>
      <c r="G10" s="84"/>
      <c r="H10" s="4"/>
      <c r="I10" s="47"/>
    </row>
    <row r="11" spans="1:11" x14ac:dyDescent="0.25">
      <c r="A11" s="2"/>
      <c r="B11" s="183" t="s">
        <v>3</v>
      </c>
      <c r="C11" s="114"/>
      <c r="D11" s="115" t="s">
        <v>7</v>
      </c>
      <c r="E11" s="216"/>
      <c r="F11" s="217"/>
      <c r="G11" s="217"/>
      <c r="H11" s="4"/>
      <c r="I11" s="47"/>
    </row>
    <row r="12" spans="1:11" ht="2.25" customHeight="1" x14ac:dyDescent="0.25">
      <c r="A12" s="2"/>
      <c r="B12" s="184"/>
      <c r="C12" s="6"/>
      <c r="D12" s="7"/>
      <c r="E12" s="81"/>
      <c r="F12" s="84"/>
      <c r="G12" s="84"/>
      <c r="H12" s="4"/>
      <c r="I12" s="47"/>
    </row>
    <row r="13" spans="1:11" x14ac:dyDescent="0.25">
      <c r="A13" s="2"/>
      <c r="B13" s="183" t="s">
        <v>5</v>
      </c>
      <c r="C13" s="213" t="s">
        <v>352</v>
      </c>
      <c r="D13" s="219"/>
      <c r="E13" s="218"/>
      <c r="F13" s="217"/>
      <c r="G13" s="217"/>
      <c r="H13" s="4"/>
      <c r="I13" s="47"/>
      <c r="K13" s="42">
        <f>IF(E13="Indirect Holding",1,0)</f>
        <v>0</v>
      </c>
    </row>
    <row r="14" spans="1:11" ht="15" customHeight="1" x14ac:dyDescent="0.25">
      <c r="A14" s="2"/>
      <c r="B14" s="2"/>
      <c r="C14" s="2"/>
      <c r="D14" s="2"/>
      <c r="E14" s="2"/>
      <c r="F14" s="2"/>
      <c r="G14" s="2"/>
      <c r="H14" s="3"/>
      <c r="I14" s="47"/>
    </row>
    <row r="15" spans="1:11" x14ac:dyDescent="0.25">
      <c r="A15" s="2"/>
      <c r="B15" s="111" t="s">
        <v>76</v>
      </c>
      <c r="C15" s="2"/>
      <c r="D15" s="2"/>
      <c r="E15" s="2"/>
      <c r="F15" s="2"/>
      <c r="G15" s="2"/>
      <c r="H15" s="4"/>
      <c r="I15" s="47"/>
    </row>
    <row r="16" spans="1:11" ht="33.75" customHeight="1" x14ac:dyDescent="0.25">
      <c r="A16" s="2"/>
      <c r="B16" s="112" t="s">
        <v>365</v>
      </c>
      <c r="C16" s="2"/>
      <c r="D16" s="2"/>
      <c r="E16" s="2"/>
      <c r="F16" s="2"/>
      <c r="G16" s="2"/>
      <c r="H16" s="4"/>
      <c r="I16" s="47"/>
    </row>
    <row r="17" spans="1:11" x14ac:dyDescent="0.25">
      <c r="A17" s="2"/>
      <c r="B17" s="183" t="s">
        <v>6</v>
      </c>
      <c r="C17" s="114"/>
      <c r="D17" s="115" t="s">
        <v>2</v>
      </c>
      <c r="E17" s="194"/>
      <c r="F17" s="195"/>
      <c r="G17" s="195"/>
      <c r="H17" s="4"/>
      <c r="I17" s="47"/>
    </row>
    <row r="18" spans="1:11" ht="2.25" customHeight="1" x14ac:dyDescent="0.25">
      <c r="A18" s="2"/>
      <c r="B18" s="184"/>
      <c r="C18" s="6"/>
      <c r="D18" s="7"/>
      <c r="E18" s="80"/>
      <c r="F18" s="23"/>
      <c r="G18" s="23"/>
      <c r="H18" s="4"/>
      <c r="I18" s="47"/>
    </row>
    <row r="19" spans="1:11" x14ac:dyDescent="0.25">
      <c r="A19" s="2"/>
      <c r="B19" s="183" t="s">
        <v>8</v>
      </c>
      <c r="C19" s="114"/>
      <c r="D19" s="115" t="s">
        <v>4</v>
      </c>
      <c r="E19" s="194"/>
      <c r="F19" s="195"/>
      <c r="G19" s="195"/>
      <c r="H19" s="4"/>
      <c r="I19" s="47"/>
      <c r="J19" s="42">
        <f>IF(E19="Other",1,0)</f>
        <v>0</v>
      </c>
      <c r="K19" s="42">
        <f>IF(E19&gt;1,1,0)</f>
        <v>0</v>
      </c>
    </row>
    <row r="20" spans="1:11" ht="2.25" customHeight="1" x14ac:dyDescent="0.25">
      <c r="A20" s="2"/>
      <c r="B20" s="184"/>
      <c r="C20" s="6"/>
      <c r="D20" s="7"/>
      <c r="E20" s="80"/>
      <c r="F20" s="23"/>
      <c r="G20" s="23"/>
      <c r="H20" s="4"/>
      <c r="I20" s="47"/>
    </row>
    <row r="21" spans="1:11" x14ac:dyDescent="0.25">
      <c r="A21" s="2"/>
      <c r="B21" s="183" t="s">
        <v>10</v>
      </c>
      <c r="C21" s="114"/>
      <c r="D21" s="115" t="s">
        <v>366</v>
      </c>
      <c r="E21" s="194"/>
      <c r="F21" s="195"/>
      <c r="G21" s="195"/>
      <c r="H21" s="4"/>
      <c r="I21" s="47"/>
    </row>
    <row r="22" spans="1:11" ht="2.25" customHeight="1" x14ac:dyDescent="0.25">
      <c r="A22" s="2"/>
      <c r="B22" s="184"/>
      <c r="C22" s="6"/>
      <c r="D22" s="7"/>
      <c r="E22" s="80"/>
      <c r="F22" s="23"/>
      <c r="G22" s="23"/>
      <c r="H22" s="4"/>
      <c r="I22" s="47"/>
    </row>
    <row r="23" spans="1:11" x14ac:dyDescent="0.25">
      <c r="A23" s="2"/>
      <c r="B23" s="183" t="s">
        <v>332</v>
      </c>
      <c r="C23" s="114"/>
      <c r="D23" s="115" t="s">
        <v>7</v>
      </c>
      <c r="E23" s="194"/>
      <c r="F23" s="195"/>
      <c r="G23" s="195"/>
      <c r="H23" s="4"/>
      <c r="I23" s="47"/>
    </row>
    <row r="24" spans="1:11" ht="2.25" customHeight="1" x14ac:dyDescent="0.25">
      <c r="A24" s="2"/>
      <c r="B24" s="184"/>
      <c r="C24" s="6"/>
      <c r="D24" s="7"/>
      <c r="E24" s="80"/>
      <c r="F24" s="23"/>
      <c r="G24" s="23"/>
      <c r="H24" s="4"/>
      <c r="I24" s="47"/>
    </row>
    <row r="25" spans="1:11" x14ac:dyDescent="0.25">
      <c r="A25" s="2"/>
      <c r="B25" s="183" t="s">
        <v>22</v>
      </c>
      <c r="C25" s="114"/>
      <c r="D25" s="115" t="s">
        <v>9</v>
      </c>
      <c r="E25" s="196"/>
      <c r="F25" s="197"/>
      <c r="G25" s="197"/>
      <c r="H25" s="4"/>
      <c r="I25" s="47"/>
    </row>
    <row r="26" spans="1:11" ht="2.25" customHeight="1" x14ac:dyDescent="0.25">
      <c r="A26" s="2"/>
      <c r="B26" s="184"/>
      <c r="C26" s="6"/>
      <c r="D26" s="7"/>
      <c r="E26" s="80"/>
      <c r="F26" s="23"/>
      <c r="G26" s="23"/>
      <c r="H26" s="4"/>
      <c r="I26" s="47"/>
    </row>
    <row r="27" spans="1:11" ht="15" customHeight="1" x14ac:dyDescent="0.25">
      <c r="A27" s="2"/>
      <c r="B27" s="183" t="s">
        <v>17</v>
      </c>
      <c r="C27" s="114"/>
      <c r="D27" s="115" t="s">
        <v>21</v>
      </c>
      <c r="E27" s="194"/>
      <c r="F27" s="195"/>
      <c r="G27" s="195"/>
      <c r="H27" s="4"/>
      <c r="I27" s="47"/>
    </row>
    <row r="28" spans="1:11" ht="2.25" customHeight="1" x14ac:dyDescent="0.25">
      <c r="A28" s="2"/>
      <c r="B28" s="184"/>
      <c r="C28" s="6"/>
      <c r="D28" s="7"/>
      <c r="E28" s="80"/>
      <c r="F28" s="23"/>
      <c r="G28" s="23"/>
      <c r="H28" s="4"/>
      <c r="I28" s="47"/>
    </row>
    <row r="29" spans="1:11" x14ac:dyDescent="0.25">
      <c r="A29" s="2"/>
      <c r="B29" s="183" t="s">
        <v>408</v>
      </c>
      <c r="C29" s="207" t="s">
        <v>50</v>
      </c>
      <c r="D29" s="115" t="s">
        <v>13</v>
      </c>
      <c r="E29" s="220"/>
      <c r="F29" s="221"/>
      <c r="G29" s="221"/>
      <c r="H29" s="4"/>
      <c r="I29" s="47"/>
    </row>
    <row r="30" spans="1:11" x14ac:dyDescent="0.25">
      <c r="A30" s="2"/>
      <c r="B30" s="183" t="s">
        <v>409</v>
      </c>
      <c r="C30" s="208"/>
      <c r="D30" s="115" t="s">
        <v>14</v>
      </c>
      <c r="E30" s="211"/>
      <c r="F30" s="212"/>
      <c r="G30" s="212"/>
      <c r="H30" s="4"/>
      <c r="I30" s="47"/>
    </row>
    <row r="31" spans="1:11" x14ac:dyDescent="0.25">
      <c r="A31" s="2"/>
      <c r="B31" s="183" t="s">
        <v>410</v>
      </c>
      <c r="C31" s="208"/>
      <c r="D31" s="115" t="s">
        <v>15</v>
      </c>
      <c r="E31" s="211"/>
      <c r="F31" s="212"/>
      <c r="G31" s="212"/>
      <c r="H31" s="4"/>
      <c r="I31" s="47"/>
    </row>
    <row r="32" spans="1:11" x14ac:dyDescent="0.25">
      <c r="A32" s="2"/>
      <c r="B32" s="183" t="s">
        <v>411</v>
      </c>
      <c r="C32" s="208"/>
      <c r="D32" s="115" t="s">
        <v>16</v>
      </c>
      <c r="E32" s="198"/>
      <c r="F32" s="199"/>
      <c r="G32" s="199"/>
      <c r="H32" s="4"/>
      <c r="I32" s="47"/>
    </row>
    <row r="33" spans="1:11" ht="2.25" customHeight="1" x14ac:dyDescent="0.25">
      <c r="A33" s="2"/>
      <c r="B33" s="184"/>
      <c r="C33" s="6"/>
      <c r="D33" s="7"/>
      <c r="E33" s="80"/>
      <c r="F33" s="23"/>
      <c r="G33" s="23"/>
      <c r="H33" s="4"/>
      <c r="I33" s="47"/>
    </row>
    <row r="34" spans="1:11" x14ac:dyDescent="0.25">
      <c r="A34" s="2"/>
      <c r="B34" s="183" t="s">
        <v>18</v>
      </c>
      <c r="C34" s="114"/>
      <c r="D34" s="115" t="s">
        <v>11</v>
      </c>
      <c r="E34" s="194"/>
      <c r="F34" s="195"/>
      <c r="G34" s="195"/>
      <c r="H34" s="4"/>
      <c r="I34" s="47"/>
    </row>
    <row r="35" spans="1:11" ht="2.25" customHeight="1" x14ac:dyDescent="0.25">
      <c r="A35" s="2"/>
      <c r="B35" s="184"/>
      <c r="C35" s="6"/>
      <c r="D35" s="7"/>
      <c r="E35" s="80"/>
      <c r="F35" s="23"/>
      <c r="G35" s="23"/>
      <c r="H35" s="4"/>
      <c r="I35" s="47"/>
    </row>
    <row r="36" spans="1:11" x14ac:dyDescent="0.25">
      <c r="A36" s="2"/>
      <c r="B36" s="183" t="s">
        <v>19</v>
      </c>
      <c r="C36" s="114"/>
      <c r="D36" s="115" t="s">
        <v>12</v>
      </c>
      <c r="E36" s="194"/>
      <c r="F36" s="195"/>
      <c r="G36" s="195"/>
      <c r="H36" s="4"/>
      <c r="I36" s="47"/>
    </row>
    <row r="37" spans="1:11" ht="2.25" customHeight="1" x14ac:dyDescent="0.25">
      <c r="A37" s="2"/>
      <c r="B37" s="184"/>
      <c r="C37" s="6"/>
      <c r="D37" s="7"/>
      <c r="E37" s="84"/>
      <c r="F37" s="84"/>
      <c r="G37" s="84"/>
      <c r="H37" s="4"/>
      <c r="I37" s="47"/>
    </row>
    <row r="38" spans="1:11" ht="45" customHeight="1" x14ac:dyDescent="0.25">
      <c r="A38" s="2"/>
      <c r="B38" s="185" t="s">
        <v>333</v>
      </c>
      <c r="C38" s="205" t="s">
        <v>369</v>
      </c>
      <c r="D38" s="206"/>
      <c r="E38" s="206"/>
      <c r="F38" s="206"/>
      <c r="G38" s="206"/>
      <c r="H38" s="4"/>
      <c r="I38" s="47"/>
    </row>
    <row r="39" spans="1:11" ht="2.25" customHeight="1" x14ac:dyDescent="0.25">
      <c r="A39" s="25"/>
      <c r="B39" s="120"/>
      <c r="C39" s="121"/>
      <c r="D39" s="121"/>
      <c r="E39" s="121"/>
      <c r="F39" s="121"/>
      <c r="G39" s="121"/>
      <c r="H39" s="20"/>
      <c r="I39" s="47"/>
    </row>
    <row r="40" spans="1:11" ht="15" customHeight="1" x14ac:dyDescent="0.25">
      <c r="A40" s="2"/>
      <c r="B40" s="183"/>
      <c r="C40" s="114"/>
      <c r="D40" s="115" t="s">
        <v>37</v>
      </c>
      <c r="E40" s="200"/>
      <c r="F40" s="201"/>
      <c r="G40" s="201"/>
      <c r="H40" s="4"/>
      <c r="I40" s="47"/>
      <c r="J40" s="42" t="str">
        <f>IF(E40="Memorandum and Articles of Association","M&amp;A",IF(E40="Other Constitutional document","OthConsDocument",IF(E40="Trust Deed","TrustDeed","")))</f>
        <v/>
      </c>
      <c r="K40" s="42" t="str">
        <f>IF(H40="Constitutional documents","ConsDocument","")</f>
        <v/>
      </c>
    </row>
    <row r="41" spans="1:11" ht="15" customHeight="1" x14ac:dyDescent="0.25">
      <c r="A41" s="2"/>
      <c r="B41" s="183"/>
      <c r="C41" s="114"/>
      <c r="D41" s="115" t="s">
        <v>334</v>
      </c>
      <c r="E41" s="202" t="str">
        <f>IF(E17&gt;1,(TEXT(G2,"YYYYMMDD")&amp;"_"&amp;E17&amp;"_"&amp;J40),"")</f>
        <v/>
      </c>
      <c r="F41" s="203"/>
      <c r="G41" s="203"/>
      <c r="H41" s="4"/>
      <c r="I41" s="47"/>
    </row>
    <row r="42" spans="1:11" x14ac:dyDescent="0.25">
      <c r="A42" s="188"/>
      <c r="B42" s="16"/>
      <c r="C42" s="13"/>
      <c r="D42" s="14"/>
      <c r="E42" s="16"/>
      <c r="F42" s="16"/>
      <c r="G42" s="16"/>
      <c r="H42" s="15"/>
      <c r="I42" s="47"/>
    </row>
    <row r="43" spans="1:11" x14ac:dyDescent="0.25">
      <c r="A43" s="2"/>
      <c r="B43" s="111" t="s">
        <v>322</v>
      </c>
      <c r="C43" s="2"/>
      <c r="D43" s="2"/>
      <c r="E43" s="2"/>
      <c r="F43" s="2"/>
      <c r="G43" s="2"/>
      <c r="H43" s="4"/>
      <c r="I43" s="47"/>
    </row>
    <row r="44" spans="1:11" ht="33.75" customHeight="1" x14ac:dyDescent="0.25">
      <c r="A44" s="2"/>
      <c r="B44" s="204" t="s">
        <v>370</v>
      </c>
      <c r="C44" s="204"/>
      <c r="D44" s="204"/>
      <c r="E44" s="204"/>
      <c r="F44" s="204"/>
      <c r="G44" s="204"/>
      <c r="H44" s="4"/>
      <c r="I44" s="47"/>
    </row>
    <row r="45" spans="1:11" ht="15" customHeight="1" x14ac:dyDescent="0.25">
      <c r="A45" s="2"/>
      <c r="B45" s="183" t="s">
        <v>20</v>
      </c>
      <c r="C45" s="122"/>
      <c r="D45" s="122"/>
      <c r="E45" s="123" t="s">
        <v>43</v>
      </c>
      <c r="F45" s="123" t="s">
        <v>42</v>
      </c>
      <c r="G45" s="124" t="s">
        <v>44</v>
      </c>
      <c r="H45" s="4"/>
      <c r="I45" s="47"/>
    </row>
    <row r="46" spans="1:11" x14ac:dyDescent="0.25">
      <c r="A46" s="2"/>
      <c r="B46" s="183"/>
      <c r="C46" s="114"/>
      <c r="D46" s="115" t="s">
        <v>23</v>
      </c>
      <c r="E46" s="26"/>
      <c r="F46" s="26"/>
      <c r="G46" s="83"/>
      <c r="H46" s="4"/>
      <c r="I46" s="47"/>
    </row>
    <row r="47" spans="1:11" hidden="1" x14ac:dyDescent="0.25">
      <c r="A47" s="2"/>
      <c r="B47" s="183"/>
      <c r="C47" s="114"/>
      <c r="D47" s="115" t="s">
        <v>24</v>
      </c>
      <c r="E47" s="26"/>
      <c r="F47" s="26"/>
      <c r="G47" s="83"/>
      <c r="H47" s="4"/>
      <c r="I47" s="47"/>
    </row>
    <row r="48" spans="1:11" hidden="1" x14ac:dyDescent="0.25">
      <c r="A48" s="2"/>
      <c r="B48" s="183"/>
      <c r="C48" s="114"/>
      <c r="D48" s="115" t="s">
        <v>25</v>
      </c>
      <c r="E48" s="26"/>
      <c r="F48" s="26"/>
      <c r="G48" s="83"/>
      <c r="H48" s="4"/>
      <c r="I48" s="47"/>
    </row>
    <row r="49" spans="1:9" hidden="1" x14ac:dyDescent="0.25">
      <c r="A49" s="2"/>
      <c r="B49" s="183"/>
      <c r="C49" s="114"/>
      <c r="D49" s="115" t="s">
        <v>26</v>
      </c>
      <c r="E49" s="26"/>
      <c r="F49" s="26"/>
      <c r="G49" s="83"/>
      <c r="H49" s="4"/>
      <c r="I49" s="47"/>
    </row>
    <row r="50" spans="1:9" hidden="1" x14ac:dyDescent="0.25">
      <c r="A50" s="2"/>
      <c r="B50" s="183"/>
      <c r="C50" s="114"/>
      <c r="D50" s="115" t="s">
        <v>27</v>
      </c>
      <c r="E50" s="26"/>
      <c r="F50" s="26"/>
      <c r="G50" s="83"/>
      <c r="H50" s="4"/>
      <c r="I50" s="47"/>
    </row>
    <row r="51" spans="1:9" hidden="1" x14ac:dyDescent="0.25">
      <c r="A51" s="2"/>
      <c r="B51" s="183"/>
      <c r="C51" s="114"/>
      <c r="D51" s="115" t="s">
        <v>28</v>
      </c>
      <c r="E51" s="26"/>
      <c r="F51" s="26"/>
      <c r="G51" s="83"/>
      <c r="H51" s="4"/>
      <c r="I51" s="47"/>
    </row>
    <row r="52" spans="1:9" hidden="1" x14ac:dyDescent="0.25">
      <c r="A52" s="2"/>
      <c r="B52" s="183"/>
      <c r="C52" s="114"/>
      <c r="D52" s="115" t="s">
        <v>29</v>
      </c>
      <c r="E52" s="26"/>
      <c r="F52" s="26"/>
      <c r="G52" s="83"/>
      <c r="H52" s="4"/>
      <c r="I52" s="47"/>
    </row>
    <row r="53" spans="1:9" hidden="1" x14ac:dyDescent="0.25">
      <c r="A53" s="2"/>
      <c r="B53" s="183"/>
      <c r="C53" s="114"/>
      <c r="D53" s="115" t="s">
        <v>30</v>
      </c>
      <c r="E53" s="26"/>
      <c r="F53" s="26"/>
      <c r="G53" s="83"/>
      <c r="H53" s="4"/>
      <c r="I53" s="47"/>
    </row>
    <row r="54" spans="1:9" hidden="1" x14ac:dyDescent="0.25">
      <c r="A54" s="2"/>
      <c r="B54" s="183"/>
      <c r="C54" s="114"/>
      <c r="D54" s="115" t="s">
        <v>31</v>
      </c>
      <c r="E54" s="26"/>
      <c r="F54" s="26"/>
      <c r="G54" s="83"/>
      <c r="H54" s="4"/>
      <c r="I54" s="47"/>
    </row>
    <row r="55" spans="1:9" hidden="1" x14ac:dyDescent="0.25">
      <c r="A55" s="2"/>
      <c r="B55" s="183"/>
      <c r="C55" s="114"/>
      <c r="D55" s="115" t="s">
        <v>32</v>
      </c>
      <c r="E55" s="26"/>
      <c r="F55" s="26"/>
      <c r="G55" s="83"/>
      <c r="H55" s="4"/>
      <c r="I55" s="47"/>
    </row>
    <row r="56" spans="1:9" hidden="1" x14ac:dyDescent="0.25">
      <c r="A56" s="2"/>
      <c r="B56" s="183"/>
      <c r="C56" s="114"/>
      <c r="D56" s="115" t="s">
        <v>33</v>
      </c>
      <c r="E56" s="26"/>
      <c r="F56" s="26"/>
      <c r="G56" s="83"/>
      <c r="H56" s="4"/>
      <c r="I56" s="47"/>
    </row>
    <row r="57" spans="1:9" hidden="1" x14ac:dyDescent="0.25">
      <c r="A57" s="2"/>
      <c r="B57" s="183"/>
      <c r="C57" s="114"/>
      <c r="D57" s="115" t="s">
        <v>34</v>
      </c>
      <c r="E57" s="26"/>
      <c r="F57" s="26"/>
      <c r="G57" s="83"/>
      <c r="H57" s="4"/>
      <c r="I57" s="47"/>
    </row>
    <row r="58" spans="1:9" hidden="1" x14ac:dyDescent="0.25">
      <c r="A58" s="2"/>
      <c r="B58" s="183"/>
      <c r="C58" s="114"/>
      <c r="D58" s="115" t="s">
        <v>35</v>
      </c>
      <c r="E58" s="26"/>
      <c r="F58" s="26"/>
      <c r="G58" s="83"/>
      <c r="H58" s="4"/>
      <c r="I58" s="47"/>
    </row>
    <row r="59" spans="1:9" ht="6" customHeight="1" x14ac:dyDescent="0.25">
      <c r="A59" s="2"/>
      <c r="B59" s="183"/>
      <c r="C59" s="114"/>
      <c r="D59" s="115"/>
      <c r="E59" s="113"/>
      <c r="F59" s="113"/>
      <c r="G59" s="113"/>
      <c r="H59" s="4"/>
      <c r="I59" s="47"/>
    </row>
    <row r="60" spans="1:9" x14ac:dyDescent="0.25">
      <c r="A60" s="2"/>
      <c r="B60" s="8"/>
      <c r="C60" s="6"/>
      <c r="D60" s="7"/>
      <c r="E60" s="9"/>
      <c r="F60" s="9"/>
      <c r="G60" s="9"/>
      <c r="H60" s="4"/>
      <c r="I60" s="47"/>
    </row>
    <row r="61" spans="1:9" x14ac:dyDescent="0.25">
      <c r="A61" s="2"/>
      <c r="B61" s="111" t="s">
        <v>77</v>
      </c>
      <c r="C61" s="2"/>
      <c r="D61" s="2"/>
      <c r="E61" s="2"/>
      <c r="F61" s="2"/>
      <c r="G61" s="2"/>
      <c r="H61" s="4"/>
      <c r="I61" s="47"/>
    </row>
    <row r="62" spans="1:9" ht="33.75" customHeight="1" x14ac:dyDescent="0.25">
      <c r="A62" s="2"/>
      <c r="B62" s="112" t="s">
        <v>371</v>
      </c>
      <c r="C62" s="2"/>
      <c r="D62" s="2"/>
      <c r="E62" s="2"/>
      <c r="F62" s="2"/>
      <c r="G62" s="2"/>
      <c r="H62" s="4"/>
      <c r="I62" s="47"/>
    </row>
    <row r="63" spans="1:9" ht="37.5" customHeight="1" x14ac:dyDescent="0.25">
      <c r="A63" s="2"/>
      <c r="B63" s="183" t="s">
        <v>412</v>
      </c>
      <c r="C63" s="213" t="s">
        <v>373</v>
      </c>
      <c r="D63" s="214"/>
      <c r="E63" s="79"/>
      <c r="G63" s="36"/>
      <c r="H63" s="4"/>
      <c r="I63" s="47"/>
    </row>
    <row r="64" spans="1:9" ht="2.25" customHeight="1" x14ac:dyDescent="0.25">
      <c r="A64" s="2"/>
      <c r="B64" s="186"/>
      <c r="C64" s="17"/>
      <c r="D64" s="19"/>
      <c r="E64" s="22"/>
      <c r="F64" s="22"/>
      <c r="G64" s="22"/>
      <c r="H64" s="4"/>
      <c r="I64" s="47"/>
    </row>
    <row r="65" spans="1:9" ht="15" customHeight="1" x14ac:dyDescent="0.25">
      <c r="A65" s="2"/>
      <c r="B65" s="183" t="s">
        <v>413</v>
      </c>
      <c r="C65" s="209" t="s">
        <v>372</v>
      </c>
      <c r="D65" s="115" t="s">
        <v>13</v>
      </c>
      <c r="E65" s="220"/>
      <c r="F65" s="221"/>
      <c r="G65" s="221"/>
      <c r="H65" s="4"/>
      <c r="I65" s="47"/>
    </row>
    <row r="66" spans="1:9" x14ac:dyDescent="0.25">
      <c r="A66" s="2"/>
      <c r="B66" s="183" t="s">
        <v>414</v>
      </c>
      <c r="C66" s="210"/>
      <c r="D66" s="115" t="s">
        <v>14</v>
      </c>
      <c r="E66" s="220"/>
      <c r="F66" s="221"/>
      <c r="G66" s="221"/>
      <c r="H66" s="4"/>
      <c r="I66" s="47"/>
    </row>
    <row r="67" spans="1:9" x14ac:dyDescent="0.25">
      <c r="A67" s="2"/>
      <c r="B67" s="183" t="s">
        <v>415</v>
      </c>
      <c r="C67" s="210"/>
      <c r="D67" s="115" t="s">
        <v>15</v>
      </c>
      <c r="E67" s="220"/>
      <c r="F67" s="221"/>
      <c r="G67" s="221"/>
      <c r="H67" s="4"/>
      <c r="I67" s="47"/>
    </row>
    <row r="68" spans="1:9" x14ac:dyDescent="0.25">
      <c r="A68" s="2"/>
      <c r="B68" s="183" t="s">
        <v>416</v>
      </c>
      <c r="C68" s="210"/>
      <c r="D68" s="115" t="s">
        <v>16</v>
      </c>
      <c r="E68" s="220"/>
      <c r="F68" s="221"/>
      <c r="G68" s="221"/>
      <c r="H68" s="4"/>
      <c r="I68" s="47"/>
    </row>
    <row r="69" spans="1:9" x14ac:dyDescent="0.25">
      <c r="A69" s="2"/>
      <c r="B69" s="183" t="s">
        <v>417</v>
      </c>
      <c r="C69" s="210"/>
      <c r="D69" s="115" t="s">
        <v>41</v>
      </c>
      <c r="E69" s="198"/>
      <c r="F69" s="199"/>
      <c r="G69" s="199"/>
      <c r="H69" s="4"/>
      <c r="I69" s="47"/>
    </row>
    <row r="70" spans="1:9" x14ac:dyDescent="0.25">
      <c r="A70" s="2"/>
      <c r="B70" s="17"/>
      <c r="C70" s="18"/>
      <c r="D70" s="19"/>
      <c r="E70" s="17"/>
      <c r="F70" s="17"/>
      <c r="G70" s="17"/>
      <c r="H70" s="20"/>
      <c r="I70" s="47"/>
    </row>
    <row r="71" spans="1:9" x14ac:dyDescent="0.25">
      <c r="A71" s="2"/>
      <c r="B71" s="111" t="s">
        <v>78</v>
      </c>
      <c r="C71" s="2"/>
      <c r="D71" s="2"/>
      <c r="E71" s="2"/>
      <c r="F71" s="2"/>
      <c r="G71" s="2"/>
      <c r="H71" s="4"/>
      <c r="I71" s="47"/>
    </row>
    <row r="72" spans="1:9" ht="33.75" customHeight="1" x14ac:dyDescent="0.25">
      <c r="A72" s="2"/>
      <c r="B72" s="225" t="s">
        <v>374</v>
      </c>
      <c r="C72" s="225"/>
      <c r="D72" s="225"/>
      <c r="E72" s="225"/>
      <c r="F72" s="225"/>
      <c r="G72" s="225"/>
      <c r="H72" s="4"/>
      <c r="I72" s="47"/>
    </row>
    <row r="73" spans="1:9" ht="77.25" customHeight="1" x14ac:dyDescent="0.25">
      <c r="A73" s="2"/>
      <c r="B73" s="120" t="s">
        <v>418</v>
      </c>
      <c r="C73" s="226"/>
      <c r="D73" s="227"/>
      <c r="E73" s="227"/>
      <c r="F73" s="227"/>
      <c r="G73" s="227"/>
      <c r="H73" s="4"/>
      <c r="I73" s="47"/>
    </row>
    <row r="74" spans="1:9" ht="6" customHeight="1" x14ac:dyDescent="0.25">
      <c r="A74" s="5"/>
      <c r="B74" s="12"/>
      <c r="C74" s="5"/>
      <c r="D74" s="5"/>
      <c r="E74" s="5"/>
      <c r="F74" s="5"/>
      <c r="G74" s="5"/>
      <c r="H74" s="11"/>
      <c r="I74" s="47"/>
    </row>
    <row r="75" spans="1:9" ht="6" customHeight="1" x14ac:dyDescent="0.25">
      <c r="A75" s="125"/>
      <c r="B75" s="126"/>
      <c r="C75" s="126"/>
      <c r="D75" s="126"/>
      <c r="E75" s="126"/>
      <c r="F75" s="126"/>
      <c r="G75" s="126"/>
      <c r="H75" s="127"/>
      <c r="I75" s="47"/>
    </row>
    <row r="76" spans="1:9" ht="18.75" customHeight="1" x14ac:dyDescent="0.25">
      <c r="A76" s="125"/>
      <c r="B76" s="164"/>
      <c r="C76" s="223" t="s">
        <v>419</v>
      </c>
      <c r="D76" s="224"/>
      <c r="E76" s="224"/>
      <c r="F76" s="165"/>
      <c r="G76" s="166"/>
      <c r="H76" s="127"/>
      <c r="I76" s="47"/>
    </row>
    <row r="77" spans="1:9" ht="18.75" customHeight="1" x14ac:dyDescent="0.25">
      <c r="A77" s="125"/>
      <c r="B77" s="164"/>
      <c r="C77" s="224"/>
      <c r="D77" s="224"/>
      <c r="E77" s="224"/>
      <c r="F77" s="165"/>
      <c r="G77" s="167"/>
      <c r="H77" s="127"/>
      <c r="I77" s="47"/>
    </row>
    <row r="78" spans="1:9" ht="26.25" customHeight="1" x14ac:dyDescent="0.25">
      <c r="A78" s="125"/>
      <c r="B78" s="222" t="s">
        <v>429</v>
      </c>
      <c r="C78" s="222"/>
      <c r="D78" s="168"/>
      <c r="E78" s="166"/>
      <c r="F78" s="166"/>
      <c r="G78" s="166"/>
      <c r="H78" s="127"/>
      <c r="I78" s="47"/>
    </row>
    <row r="79" spans="1:9" ht="6" hidden="1" customHeight="1" x14ac:dyDescent="0.25">
      <c r="A79" s="131"/>
      <c r="B79" s="132"/>
      <c r="C79" s="132"/>
      <c r="D79" s="132"/>
      <c r="E79" s="133"/>
      <c r="F79" s="133"/>
      <c r="G79" s="133"/>
      <c r="H79" s="134"/>
      <c r="I79" s="47"/>
    </row>
  </sheetData>
  <sheetProtection algorithmName="SHA-512" hashValue="LiSxZtAnQQ4UoVZgMRtzbfvXeiN659Ox7vvDk1j8c/Sft4WV1OfBhu8E7O7y2GfGNcZqOF5YpBhu2J/s1xN4Xg==" saltValue="ZNKsNFfrQ0x8NtXU36Na7A==" spinCount="100000" sheet="1" objects="1" scenarios="1"/>
  <mergeCells count="33">
    <mergeCell ref="E27:G27"/>
    <mergeCell ref="E29:G29"/>
    <mergeCell ref="E30:G30"/>
    <mergeCell ref="E65:G65"/>
    <mergeCell ref="B78:C78"/>
    <mergeCell ref="C76:E77"/>
    <mergeCell ref="B72:G72"/>
    <mergeCell ref="C73:G73"/>
    <mergeCell ref="E66:G66"/>
    <mergeCell ref="E67:G67"/>
    <mergeCell ref="E68:G68"/>
    <mergeCell ref="B3:E3"/>
    <mergeCell ref="E9:G9"/>
    <mergeCell ref="E11:G11"/>
    <mergeCell ref="E13:G13"/>
    <mergeCell ref="E17:G17"/>
    <mergeCell ref="C13:D13"/>
    <mergeCell ref="E19:G19"/>
    <mergeCell ref="E21:G21"/>
    <mergeCell ref="E23:G23"/>
    <mergeCell ref="E25:G25"/>
    <mergeCell ref="E69:G69"/>
    <mergeCell ref="E40:G40"/>
    <mergeCell ref="E41:G41"/>
    <mergeCell ref="B44:G44"/>
    <mergeCell ref="C38:G38"/>
    <mergeCell ref="C29:C32"/>
    <mergeCell ref="C65:C69"/>
    <mergeCell ref="E31:G31"/>
    <mergeCell ref="E32:G32"/>
    <mergeCell ref="E34:G34"/>
    <mergeCell ref="E36:G36"/>
    <mergeCell ref="C63:D63"/>
  </mergeCells>
  <conditionalFormatting sqref="E21:G21">
    <cfRule type="expression" dxfId="31" priority="2">
      <formula>AND($J$19=0,$K$19=1)</formula>
    </cfRule>
  </conditionalFormatting>
  <conditionalFormatting sqref="E65:G69">
    <cfRule type="expression" dxfId="30" priority="1">
      <formula>$E$63="No"</formula>
    </cfRule>
  </conditionalFormatting>
  <dataValidations count="4">
    <dataValidation type="textLength" operator="greaterThan" allowBlank="1" showInputMessage="1" showErrorMessage="1" sqref="C73:G73" xr:uid="{00000000-0002-0000-0000-000000000000}">
      <formula1>0</formula1>
    </dataValidation>
    <dataValidation type="date" allowBlank="1" showInputMessage="1" showErrorMessage="1" errorTitle="Information" error="Kindly provide date - DD/MM/YYYY" sqref="E25:G25" xr:uid="{00000000-0002-0000-0000-000001000000}">
      <formula1>1</formula1>
      <formula2>G2</formula2>
    </dataValidation>
    <dataValidation type="custom" allowBlank="1" showInputMessage="1" showErrorMessage="1" errorTitle="Information" error="Not applicable. " sqref="E21:G21" xr:uid="{00000000-0002-0000-0000-000002000000}">
      <formula1>J19=1</formula1>
    </dataValidation>
    <dataValidation type="custom" allowBlank="1" showInputMessage="1" showErrorMessage="1" errorTitle="Information" error="Not applicable." sqref="E65:G68" xr:uid="{00000000-0002-0000-0000-000003000000}">
      <formula1>$E$63="Yes"</formula1>
    </dataValidation>
  </dataValidations>
  <printOptions horizontalCentered="1"/>
  <pageMargins left="0.25" right="0.25" top="0.75" bottom="0.75" header="0.3" footer="0.3"/>
  <pageSetup paperSize="9" scale="68" fitToHeight="0" orientation="portrait" r:id="rId1"/>
  <colBreaks count="1" manualBreakCount="1">
    <brk id="8"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4000000}">
          <x14:formula1>
            <xm:f>W_LIST!$M$2:$M$3</xm:f>
          </x14:formula1>
          <xm:sqref>E13:G13</xm:sqref>
        </x14:dataValidation>
        <x14:dataValidation type="list" allowBlank="1" showInputMessage="1" showErrorMessage="1" xr:uid="{00000000-0002-0000-0000-000005000000}">
          <x14:formula1>
            <xm:f>W_LIST!$B$2:$B$3</xm:f>
          </x14:formula1>
          <xm:sqref>F46:F59</xm:sqref>
        </x14:dataValidation>
        <x14:dataValidation type="list" allowBlank="1" showInputMessage="1" showErrorMessage="1" xr:uid="{00000000-0002-0000-0000-000006000000}">
          <x14:formula1>
            <xm:f>W_LIST!$C$2:$C$3</xm:f>
          </x14:formula1>
          <xm:sqref>G46:G59</xm:sqref>
        </x14:dataValidation>
        <x14:dataValidation type="list" allowBlank="1" showInputMessage="1" showErrorMessage="1" xr:uid="{00000000-0002-0000-0000-000007000000}">
          <x14:formula1>
            <xm:f>W_LIST!$D$2:$D$3</xm:f>
          </x14:formula1>
          <xm:sqref>E63</xm:sqref>
        </x14:dataValidation>
        <x14:dataValidation type="list" allowBlank="1" showInputMessage="1" showErrorMessage="1" xr:uid="{00000000-0002-0000-0000-000008000000}">
          <x14:formula1>
            <xm:f>W_LIST!$E$2:$E$7</xm:f>
          </x14:formula1>
          <xm:sqref>E19:G19</xm:sqref>
        </x14:dataValidation>
        <x14:dataValidation type="list" allowBlank="1" showInputMessage="1" showErrorMessage="1" errorTitle="Information" error="Kindly select option." xr:uid="{00000000-0002-0000-0000-000009000000}">
          <x14:formula1>
            <xm:f>W_LIST!$I$2:$I$206</xm:f>
          </x14:formula1>
          <xm:sqref>E69:G69 E27:G27</xm:sqref>
        </x14:dataValidation>
        <x14:dataValidation type="list" allowBlank="1" showInputMessage="1" showErrorMessage="1" xr:uid="{00000000-0002-0000-0000-00000B000000}">
          <x14:formula1>
            <xm:f>W_LIST!$A$2:$A$4</xm:f>
          </x14:formula1>
          <xm:sqref>E40:G40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AI356"/>
  <sheetViews>
    <sheetView zoomScale="85" zoomScaleNormal="85" zoomScaleSheetLayoutView="100" workbookViewId="0">
      <pane ySplit="5" topLeftCell="A6" activePane="bottomLeft" state="frozen"/>
      <selection pane="bottomLeft" activeCell="E347" sqref="E347"/>
    </sheetView>
  </sheetViews>
  <sheetFormatPr defaultColWidth="0" defaultRowHeight="15" zeroHeight="1" x14ac:dyDescent="0.25"/>
  <cols>
    <col min="1" max="1" width="1.140625" style="41" customWidth="1"/>
    <col min="2" max="2" width="8.28515625" style="41" customWidth="1"/>
    <col min="3" max="3" width="23.7109375" style="41" customWidth="1"/>
    <col min="4" max="4" width="18" style="41" customWidth="1"/>
    <col min="5" max="5" width="20.7109375" style="41" customWidth="1"/>
    <col min="6" max="8" width="22.85546875" style="41" customWidth="1"/>
    <col min="9" max="10" width="16.42578125" style="41" customWidth="1"/>
    <col min="11" max="11" width="15.85546875" style="41" customWidth="1"/>
    <col min="12" max="13" width="30.7109375" style="41" customWidth="1"/>
    <col min="14" max="14" width="1.140625" style="41" customWidth="1"/>
    <col min="15" max="15" width="0.5703125" style="47" customWidth="1"/>
    <col min="16" max="16" width="4.42578125" style="41" hidden="1" customWidth="1"/>
    <col min="17" max="17" width="4.42578125" style="34" hidden="1" customWidth="1"/>
    <col min="18" max="20" width="4.42578125" style="41" hidden="1" customWidth="1"/>
    <col min="21" max="22" width="10.42578125" style="41" hidden="1" customWidth="1"/>
    <col min="23" max="23" width="5.140625" style="41" hidden="1" customWidth="1"/>
    <col min="24" max="25" width="0" style="41" hidden="1" customWidth="1"/>
    <col min="26" max="26" width="0" style="44" hidden="1" customWidth="1"/>
    <col min="27" max="35" width="0" style="41" hidden="1" customWidth="1"/>
    <col min="36" max="16384" width="4.42578125" style="41" hidden="1"/>
  </cols>
  <sheetData>
    <row r="1" spans="1:31" ht="6" customHeight="1" x14ac:dyDescent="0.25">
      <c r="A1" s="98"/>
      <c r="B1" s="99"/>
      <c r="C1" s="99"/>
      <c r="D1" s="99"/>
      <c r="E1" s="99"/>
      <c r="F1" s="99"/>
      <c r="G1" s="99"/>
      <c r="H1" s="99"/>
      <c r="I1" s="99"/>
      <c r="J1" s="99"/>
      <c r="K1" s="99"/>
      <c r="L1" s="99"/>
      <c r="M1" s="99"/>
      <c r="N1" s="100"/>
    </row>
    <row r="2" spans="1:31" x14ac:dyDescent="0.25">
      <c r="A2" s="101"/>
      <c r="B2" s="109" t="s">
        <v>0</v>
      </c>
      <c r="C2" s="170"/>
      <c r="D2" s="170"/>
      <c r="E2" s="170"/>
      <c r="F2" s="110"/>
      <c r="G2" s="110"/>
      <c r="H2" s="110"/>
      <c r="I2" s="110"/>
      <c r="J2" s="110"/>
      <c r="K2" s="110"/>
      <c r="L2" s="110"/>
      <c r="M2" s="110">
        <f ca="1">TODAY()</f>
        <v>43845</v>
      </c>
      <c r="N2" s="104"/>
    </row>
    <row r="3" spans="1:31" ht="23.25" x14ac:dyDescent="0.25">
      <c r="A3" s="101"/>
      <c r="B3" s="215" t="s">
        <v>350</v>
      </c>
      <c r="C3" s="244"/>
      <c r="D3" s="244"/>
      <c r="E3" s="244"/>
      <c r="F3" s="171"/>
      <c r="G3" s="171"/>
      <c r="H3" s="171"/>
      <c r="I3" s="171"/>
      <c r="J3" s="171"/>
      <c r="K3" s="171"/>
      <c r="L3" s="171"/>
      <c r="M3" s="171"/>
      <c r="N3" s="106"/>
    </row>
    <row r="4" spans="1:31" ht="6" customHeight="1" x14ac:dyDescent="0.35">
      <c r="A4" s="101"/>
      <c r="B4" s="107"/>
      <c r="C4" s="108"/>
      <c r="D4" s="108"/>
      <c r="E4" s="108"/>
      <c r="F4" s="108"/>
      <c r="G4" s="108"/>
      <c r="H4" s="108"/>
      <c r="I4" s="108"/>
      <c r="J4" s="108"/>
      <c r="K4" s="108"/>
      <c r="L4" s="108"/>
      <c r="M4" s="108"/>
      <c r="N4" s="104"/>
    </row>
    <row r="5" spans="1:31" s="48" customFormat="1" ht="33.75" customHeight="1" thickBot="1" x14ac:dyDescent="0.3">
      <c r="A5" s="187"/>
      <c r="B5" s="245" t="s">
        <v>317</v>
      </c>
      <c r="C5" s="246"/>
      <c r="D5" s="246"/>
      <c r="E5" s="246"/>
      <c r="F5" s="246"/>
      <c r="G5" s="246"/>
      <c r="H5" s="246"/>
      <c r="I5" s="246"/>
      <c r="J5" s="246"/>
      <c r="K5" s="246"/>
      <c r="L5" s="246"/>
      <c r="M5" s="246"/>
      <c r="N5" s="247"/>
    </row>
    <row r="6" spans="1:31" x14ac:dyDescent="0.25">
      <c r="A6" s="2"/>
      <c r="B6" s="2"/>
      <c r="C6" s="2"/>
      <c r="D6" s="2"/>
      <c r="E6" s="2"/>
      <c r="F6" s="2"/>
      <c r="G6" s="2"/>
      <c r="H6" s="2"/>
      <c r="I6" s="2"/>
      <c r="J6" s="2"/>
      <c r="K6" s="2"/>
      <c r="L6" s="2"/>
      <c r="M6" s="2"/>
      <c r="N6" s="3"/>
    </row>
    <row r="7" spans="1:31" ht="30" customHeight="1" x14ac:dyDescent="0.25">
      <c r="A7" s="2"/>
      <c r="B7" s="183" t="s">
        <v>356</v>
      </c>
      <c r="C7" s="265" t="s">
        <v>375</v>
      </c>
      <c r="D7" s="266"/>
      <c r="E7" s="266"/>
      <c r="F7" s="266"/>
      <c r="G7" s="266"/>
      <c r="H7" s="30"/>
      <c r="I7" s="30"/>
      <c r="J7" s="30"/>
      <c r="K7" s="30"/>
      <c r="L7" s="30"/>
      <c r="M7" s="30"/>
      <c r="N7" s="4"/>
      <c r="O7" s="41"/>
      <c r="Q7" s="41"/>
      <c r="Z7" s="41"/>
    </row>
    <row r="8" spans="1:31" ht="2.25" customHeight="1" x14ac:dyDescent="0.25">
      <c r="A8" s="25"/>
      <c r="B8" s="185"/>
      <c r="C8" s="121"/>
      <c r="D8" s="121"/>
      <c r="E8" s="121"/>
      <c r="F8" s="121"/>
      <c r="G8" s="121"/>
      <c r="H8" s="35"/>
      <c r="I8" s="43"/>
      <c r="J8" s="43"/>
      <c r="K8" s="43"/>
      <c r="L8" s="43"/>
      <c r="M8" s="29"/>
      <c r="N8" s="4"/>
      <c r="O8" s="41"/>
      <c r="Q8" s="41"/>
      <c r="Z8" s="41"/>
    </row>
    <row r="9" spans="1:31" ht="15" customHeight="1" x14ac:dyDescent="0.25">
      <c r="A9" s="2"/>
      <c r="B9" s="183"/>
      <c r="C9" s="114"/>
      <c r="D9" s="115" t="s">
        <v>38</v>
      </c>
      <c r="E9" s="202" t="str">
        <f>IF(l_DETAILS!E17&gt;0,(TEXT(M2,"YYYYMMDD")&amp;"_"&amp;l_DETAILS!E17&amp;"_OrganisationalChart"),"")</f>
        <v/>
      </c>
      <c r="F9" s="203"/>
      <c r="G9" s="203"/>
      <c r="H9" s="29"/>
      <c r="I9" s="29"/>
      <c r="J9" s="29"/>
      <c r="K9" s="29"/>
      <c r="L9" s="29"/>
      <c r="M9" s="29"/>
      <c r="N9" s="53"/>
      <c r="O9" s="41"/>
      <c r="Q9" s="41"/>
      <c r="Z9" s="41"/>
    </row>
    <row r="10" spans="1:31" ht="6" customHeight="1" x14ac:dyDescent="0.25">
      <c r="A10" s="2"/>
      <c r="B10" s="189"/>
      <c r="C10" s="114"/>
      <c r="D10" s="115"/>
      <c r="E10" s="115"/>
      <c r="F10" s="142"/>
      <c r="G10" s="143"/>
      <c r="H10" s="29"/>
      <c r="I10" s="33"/>
      <c r="J10" s="33"/>
      <c r="K10" s="33"/>
      <c r="L10" s="33"/>
      <c r="M10" s="33"/>
      <c r="N10" s="4"/>
    </row>
    <row r="11" spans="1:31" x14ac:dyDescent="0.25">
      <c r="A11" s="2"/>
      <c r="B11" s="2"/>
      <c r="C11" s="2"/>
      <c r="D11" s="2"/>
      <c r="E11" s="2"/>
      <c r="F11" s="2"/>
      <c r="G11" s="2"/>
      <c r="H11" s="2"/>
      <c r="I11" s="2"/>
      <c r="J11" s="2"/>
      <c r="K11" s="2"/>
      <c r="L11" s="2"/>
      <c r="M11" s="2"/>
      <c r="N11" s="3"/>
    </row>
    <row r="12" spans="1:31" x14ac:dyDescent="0.25">
      <c r="A12" s="25"/>
      <c r="B12" s="155" t="s">
        <v>404</v>
      </c>
      <c r="C12" s="25"/>
      <c r="D12" s="25"/>
      <c r="E12" s="193" t="str">
        <f>IF(SUM(W17:W117)&gt;0, "Ensure that all percentages are filled. If 0%, please fill in 0%.","")</f>
        <v/>
      </c>
      <c r="F12" s="25"/>
      <c r="G12" s="25"/>
      <c r="H12" s="25"/>
      <c r="I12" s="25"/>
      <c r="J12" s="25"/>
      <c r="K12" s="25"/>
      <c r="L12" s="25"/>
      <c r="M12" s="25"/>
      <c r="N12" s="4"/>
    </row>
    <row r="13" spans="1:31" ht="45" customHeight="1" x14ac:dyDescent="0.25">
      <c r="A13" s="25"/>
      <c r="B13" s="267" t="s">
        <v>407</v>
      </c>
      <c r="C13" s="267"/>
      <c r="D13" s="267"/>
      <c r="E13" s="267"/>
      <c r="F13" s="267"/>
      <c r="G13" s="267"/>
      <c r="H13" s="267"/>
      <c r="I13" s="36"/>
      <c r="J13" s="36"/>
      <c r="K13" s="25"/>
      <c r="L13" s="25"/>
      <c r="M13" s="25"/>
      <c r="N13" s="4"/>
      <c r="Q13" s="41"/>
      <c r="Z13" s="41"/>
    </row>
    <row r="14" spans="1:31" ht="2.25" customHeight="1" x14ac:dyDescent="0.25">
      <c r="A14" s="25"/>
      <c r="B14" s="173"/>
      <c r="C14" s="22"/>
      <c r="D14" s="22"/>
      <c r="E14" s="22"/>
      <c r="F14" s="22"/>
      <c r="G14" s="22"/>
      <c r="H14" s="22"/>
      <c r="I14" s="22"/>
      <c r="J14" s="22"/>
      <c r="K14" s="22"/>
      <c r="L14" s="22"/>
      <c r="M14" s="22"/>
      <c r="N14" s="4"/>
      <c r="Q14" s="41"/>
      <c r="Z14" s="41"/>
    </row>
    <row r="15" spans="1:31" ht="38.25" customHeight="1" x14ac:dyDescent="0.25">
      <c r="A15" s="25"/>
      <c r="B15" s="113" t="s">
        <v>357</v>
      </c>
      <c r="C15" s="268" t="s">
        <v>60</v>
      </c>
      <c r="D15" s="268" t="s">
        <v>379</v>
      </c>
      <c r="E15" s="268" t="s">
        <v>68</v>
      </c>
      <c r="F15" s="268" t="s">
        <v>55</v>
      </c>
      <c r="G15" s="256" t="s">
        <v>376</v>
      </c>
      <c r="H15" s="257"/>
      <c r="I15" s="47"/>
      <c r="J15" s="47"/>
      <c r="K15" s="47"/>
      <c r="L15" s="47"/>
      <c r="M15" s="47"/>
      <c r="N15" s="4"/>
      <c r="Q15" s="41"/>
      <c r="U15" s="41" t="s">
        <v>420</v>
      </c>
      <c r="V15" s="41" t="s">
        <v>421</v>
      </c>
      <c r="W15" s="41" t="s">
        <v>422</v>
      </c>
      <c r="Z15" s="41"/>
    </row>
    <row r="16" spans="1:31" s="32" customFormat="1" ht="23.25" customHeight="1" x14ac:dyDescent="0.25">
      <c r="A16" s="158"/>
      <c r="B16" s="113"/>
      <c r="C16" s="269"/>
      <c r="D16" s="269"/>
      <c r="E16" s="269"/>
      <c r="F16" s="269"/>
      <c r="G16" s="144" t="s">
        <v>72</v>
      </c>
      <c r="H16" s="144" t="s">
        <v>73</v>
      </c>
      <c r="I16" s="47"/>
      <c r="J16" s="47"/>
      <c r="K16" s="47"/>
      <c r="L16" s="47"/>
      <c r="M16" s="47"/>
      <c r="N16" s="28"/>
      <c r="O16" s="31"/>
      <c r="Q16" s="41"/>
      <c r="R16" s="41"/>
      <c r="S16" s="41"/>
      <c r="T16" s="41"/>
      <c r="U16" s="41"/>
      <c r="V16" s="41"/>
      <c r="W16" s="41"/>
      <c r="X16" s="41"/>
      <c r="Y16" s="41"/>
      <c r="Z16" s="41"/>
      <c r="AA16" s="41"/>
      <c r="AB16" s="41"/>
      <c r="AC16" s="41"/>
      <c r="AD16" s="41"/>
      <c r="AE16" s="41"/>
    </row>
    <row r="17" spans="1:35" ht="15" customHeight="1" x14ac:dyDescent="0.25">
      <c r="A17" s="2"/>
      <c r="B17" s="156">
        <v>1</v>
      </c>
      <c r="C17" s="86"/>
      <c r="D17" s="86"/>
      <c r="E17" s="86"/>
      <c r="F17" s="86"/>
      <c r="G17" s="87"/>
      <c r="H17" s="87"/>
      <c r="I17" s="47"/>
      <c r="J17" s="47"/>
      <c r="K17" s="47"/>
      <c r="L17" s="47"/>
      <c r="M17" s="47"/>
      <c r="N17" s="4"/>
      <c r="Q17" s="41"/>
      <c r="R17" s="41" t="str">
        <f>IF(D17&gt;0,IF(D17="Other",2,1),"-")</f>
        <v>-</v>
      </c>
      <c r="U17" s="41">
        <f>IF(ISBLANK(G17), 0,1)</f>
        <v>0</v>
      </c>
      <c r="V17" s="41">
        <f>IF(ISBLANK(H17), 0,1)</f>
        <v>0</v>
      </c>
      <c r="W17" s="41">
        <f>IF(OR(SUM(U17:V17)=0,(SUM(U17:V17)=2)),0,1)</f>
        <v>0</v>
      </c>
      <c r="Z17" s="41"/>
      <c r="AG17" s="42">
        <f t="shared" ref="AG17:AG48" si="0">IF(D17&gt;0,1,0)</f>
        <v>0</v>
      </c>
      <c r="AH17" s="42">
        <f t="shared" ref="AH17:AH48" si="1">IF(D17="Other",1,0)</f>
        <v>0</v>
      </c>
      <c r="AI17" s="42">
        <f>IF(AND(AG17=1,AH17=0),1,0)</f>
        <v>0</v>
      </c>
    </row>
    <row r="18" spans="1:35" ht="15" hidden="1" customHeight="1" x14ac:dyDescent="0.25">
      <c r="A18" s="2"/>
      <c r="B18" s="156">
        <v>2</v>
      </c>
      <c r="C18" s="86"/>
      <c r="D18" s="86"/>
      <c r="E18" s="86"/>
      <c r="F18" s="86"/>
      <c r="G18" s="87"/>
      <c r="H18" s="87"/>
      <c r="I18" s="47"/>
      <c r="J18" s="47"/>
      <c r="K18" s="47"/>
      <c r="L18" s="47"/>
      <c r="M18" s="47"/>
      <c r="N18" s="4"/>
      <c r="Q18" s="41"/>
      <c r="R18" s="41" t="str">
        <f t="shared" ref="R18:R81" si="2">IF(D18&gt;0,IF(D18="Other",2,1),"-")</f>
        <v>-</v>
      </c>
      <c r="U18" s="41">
        <f t="shared" ref="U18:U81" si="3">IF(ISBLANK(G18), 0,1)</f>
        <v>0</v>
      </c>
      <c r="V18" s="41">
        <f t="shared" ref="V18:V81" si="4">IF(ISBLANK(H18), 0,1)</f>
        <v>0</v>
      </c>
      <c r="W18" s="41">
        <f t="shared" ref="W18:W81" si="5">IF(OR(SUM(U18:V18)=0,(SUM(U18:V18)=2)),0,1)</f>
        <v>0</v>
      </c>
      <c r="Z18" s="41"/>
      <c r="AG18" s="42">
        <f t="shared" si="0"/>
        <v>0</v>
      </c>
      <c r="AH18" s="42">
        <f t="shared" si="1"/>
        <v>0</v>
      </c>
      <c r="AI18" s="42">
        <f t="shared" ref="AI18:AI81" si="6">IF(AND(AG18=1,AH18=0),1,0)</f>
        <v>0</v>
      </c>
    </row>
    <row r="19" spans="1:35" ht="15" hidden="1" customHeight="1" x14ac:dyDescent="0.25">
      <c r="A19" s="2"/>
      <c r="B19" s="156">
        <v>3</v>
      </c>
      <c r="C19" s="86"/>
      <c r="D19" s="86"/>
      <c r="E19" s="86"/>
      <c r="F19" s="86"/>
      <c r="G19" s="87"/>
      <c r="H19" s="87"/>
      <c r="I19" s="47"/>
      <c r="J19" s="47"/>
      <c r="K19" s="47"/>
      <c r="L19" s="47"/>
      <c r="M19" s="47"/>
      <c r="N19" s="4"/>
      <c r="Q19" s="41"/>
      <c r="R19" s="41" t="str">
        <f t="shared" si="2"/>
        <v>-</v>
      </c>
      <c r="U19" s="41">
        <f t="shared" si="3"/>
        <v>0</v>
      </c>
      <c r="V19" s="41">
        <f t="shared" si="4"/>
        <v>0</v>
      </c>
      <c r="W19" s="41">
        <f t="shared" si="5"/>
        <v>0</v>
      </c>
      <c r="Z19" s="41"/>
      <c r="AG19" s="42">
        <f t="shared" si="0"/>
        <v>0</v>
      </c>
      <c r="AH19" s="42">
        <f t="shared" si="1"/>
        <v>0</v>
      </c>
      <c r="AI19" s="42">
        <f t="shared" si="6"/>
        <v>0</v>
      </c>
    </row>
    <row r="20" spans="1:35" ht="15" hidden="1" customHeight="1" x14ac:dyDescent="0.25">
      <c r="A20" s="2"/>
      <c r="B20" s="156">
        <v>4</v>
      </c>
      <c r="C20" s="86"/>
      <c r="D20" s="86"/>
      <c r="E20" s="86"/>
      <c r="F20" s="86"/>
      <c r="G20" s="87"/>
      <c r="H20" s="87"/>
      <c r="I20" s="47"/>
      <c r="J20" s="47"/>
      <c r="K20" s="47"/>
      <c r="L20" s="47"/>
      <c r="M20" s="47"/>
      <c r="N20" s="4"/>
      <c r="Q20" s="41"/>
      <c r="R20" s="41" t="str">
        <f t="shared" si="2"/>
        <v>-</v>
      </c>
      <c r="U20" s="41">
        <f t="shared" si="3"/>
        <v>0</v>
      </c>
      <c r="V20" s="41">
        <f t="shared" si="4"/>
        <v>0</v>
      </c>
      <c r="W20" s="41">
        <f t="shared" si="5"/>
        <v>0</v>
      </c>
      <c r="Z20" s="41"/>
      <c r="AG20" s="42">
        <f t="shared" si="0"/>
        <v>0</v>
      </c>
      <c r="AH20" s="42">
        <f t="shared" si="1"/>
        <v>0</v>
      </c>
      <c r="AI20" s="42">
        <f t="shared" si="6"/>
        <v>0</v>
      </c>
    </row>
    <row r="21" spans="1:35" ht="15" hidden="1" customHeight="1" x14ac:dyDescent="0.25">
      <c r="A21" s="2"/>
      <c r="B21" s="156">
        <v>5</v>
      </c>
      <c r="C21" s="86"/>
      <c r="D21" s="86"/>
      <c r="E21" s="86"/>
      <c r="F21" s="86"/>
      <c r="G21" s="87"/>
      <c r="H21" s="87"/>
      <c r="I21" s="47"/>
      <c r="J21" s="47"/>
      <c r="K21" s="47"/>
      <c r="L21" s="47"/>
      <c r="M21" s="47"/>
      <c r="N21" s="4"/>
      <c r="Q21" s="41"/>
      <c r="R21" s="41" t="str">
        <f t="shared" si="2"/>
        <v>-</v>
      </c>
      <c r="U21" s="41">
        <f t="shared" si="3"/>
        <v>0</v>
      </c>
      <c r="V21" s="41">
        <f t="shared" si="4"/>
        <v>0</v>
      </c>
      <c r="W21" s="41">
        <f t="shared" si="5"/>
        <v>0</v>
      </c>
      <c r="Z21" s="41"/>
      <c r="AG21" s="42">
        <f t="shared" si="0"/>
        <v>0</v>
      </c>
      <c r="AH21" s="42">
        <f t="shared" si="1"/>
        <v>0</v>
      </c>
      <c r="AI21" s="42">
        <f t="shared" si="6"/>
        <v>0</v>
      </c>
    </row>
    <row r="22" spans="1:35" ht="15" hidden="1" customHeight="1" x14ac:dyDescent="0.25">
      <c r="A22" s="2"/>
      <c r="B22" s="156">
        <v>6</v>
      </c>
      <c r="C22" s="86"/>
      <c r="D22" s="86"/>
      <c r="E22" s="86"/>
      <c r="F22" s="86"/>
      <c r="G22" s="87"/>
      <c r="H22" s="87"/>
      <c r="I22" s="47"/>
      <c r="J22" s="47"/>
      <c r="K22" s="47"/>
      <c r="L22" s="47"/>
      <c r="M22" s="47"/>
      <c r="N22" s="4"/>
      <c r="Q22" s="41"/>
      <c r="R22" s="41" t="str">
        <f t="shared" si="2"/>
        <v>-</v>
      </c>
      <c r="U22" s="41">
        <f t="shared" si="3"/>
        <v>0</v>
      </c>
      <c r="V22" s="41">
        <f t="shared" si="4"/>
        <v>0</v>
      </c>
      <c r="W22" s="41">
        <f t="shared" si="5"/>
        <v>0</v>
      </c>
      <c r="Z22" s="41"/>
      <c r="AG22" s="42">
        <f t="shared" si="0"/>
        <v>0</v>
      </c>
      <c r="AH22" s="42">
        <f t="shared" si="1"/>
        <v>0</v>
      </c>
      <c r="AI22" s="42">
        <f t="shared" si="6"/>
        <v>0</v>
      </c>
    </row>
    <row r="23" spans="1:35" ht="15" hidden="1" customHeight="1" x14ac:dyDescent="0.25">
      <c r="A23" s="2"/>
      <c r="B23" s="156">
        <v>7</v>
      </c>
      <c r="C23" s="86"/>
      <c r="D23" s="86"/>
      <c r="E23" s="86"/>
      <c r="F23" s="86"/>
      <c r="G23" s="87"/>
      <c r="H23" s="87"/>
      <c r="I23" s="47"/>
      <c r="J23" s="47"/>
      <c r="K23" s="47"/>
      <c r="L23" s="47"/>
      <c r="M23" s="47"/>
      <c r="N23" s="4"/>
      <c r="Q23" s="41"/>
      <c r="R23" s="41" t="str">
        <f t="shared" si="2"/>
        <v>-</v>
      </c>
      <c r="U23" s="41">
        <f t="shared" si="3"/>
        <v>0</v>
      </c>
      <c r="V23" s="41">
        <f t="shared" si="4"/>
        <v>0</v>
      </c>
      <c r="W23" s="41">
        <f t="shared" si="5"/>
        <v>0</v>
      </c>
      <c r="Z23" s="41"/>
      <c r="AG23" s="42">
        <f t="shared" si="0"/>
        <v>0</v>
      </c>
      <c r="AH23" s="42">
        <f t="shared" si="1"/>
        <v>0</v>
      </c>
      <c r="AI23" s="42">
        <f t="shared" si="6"/>
        <v>0</v>
      </c>
    </row>
    <row r="24" spans="1:35" ht="15" hidden="1" customHeight="1" x14ac:dyDescent="0.25">
      <c r="A24" s="2"/>
      <c r="B24" s="156">
        <v>8</v>
      </c>
      <c r="C24" s="86"/>
      <c r="D24" s="86"/>
      <c r="E24" s="86"/>
      <c r="F24" s="86"/>
      <c r="G24" s="87"/>
      <c r="H24" s="87"/>
      <c r="I24" s="47"/>
      <c r="J24" s="47"/>
      <c r="K24" s="47"/>
      <c r="L24" s="47"/>
      <c r="M24" s="47"/>
      <c r="N24" s="4"/>
      <c r="Q24" s="41"/>
      <c r="R24" s="41" t="str">
        <f t="shared" si="2"/>
        <v>-</v>
      </c>
      <c r="U24" s="41">
        <f t="shared" si="3"/>
        <v>0</v>
      </c>
      <c r="V24" s="41">
        <f t="shared" si="4"/>
        <v>0</v>
      </c>
      <c r="W24" s="41">
        <f t="shared" si="5"/>
        <v>0</v>
      </c>
      <c r="Z24" s="41"/>
      <c r="AG24" s="42">
        <f t="shared" si="0"/>
        <v>0</v>
      </c>
      <c r="AH24" s="42">
        <f t="shared" si="1"/>
        <v>0</v>
      </c>
      <c r="AI24" s="42">
        <f t="shared" si="6"/>
        <v>0</v>
      </c>
    </row>
    <row r="25" spans="1:35" ht="15" hidden="1" customHeight="1" x14ac:dyDescent="0.25">
      <c r="A25" s="2"/>
      <c r="B25" s="156">
        <v>9</v>
      </c>
      <c r="C25" s="86"/>
      <c r="D25" s="86"/>
      <c r="E25" s="86"/>
      <c r="F25" s="86"/>
      <c r="G25" s="87"/>
      <c r="H25" s="87"/>
      <c r="I25" s="47"/>
      <c r="J25" s="47"/>
      <c r="K25" s="47"/>
      <c r="L25" s="47"/>
      <c r="M25" s="47"/>
      <c r="N25" s="4"/>
      <c r="Q25" s="41"/>
      <c r="R25" s="41" t="str">
        <f t="shared" si="2"/>
        <v>-</v>
      </c>
      <c r="U25" s="41">
        <f t="shared" si="3"/>
        <v>0</v>
      </c>
      <c r="V25" s="41">
        <f t="shared" si="4"/>
        <v>0</v>
      </c>
      <c r="W25" s="41">
        <f t="shared" si="5"/>
        <v>0</v>
      </c>
      <c r="Z25" s="41"/>
      <c r="AG25" s="42">
        <f t="shared" si="0"/>
        <v>0</v>
      </c>
      <c r="AH25" s="42">
        <f t="shared" si="1"/>
        <v>0</v>
      </c>
      <c r="AI25" s="42">
        <f t="shared" si="6"/>
        <v>0</v>
      </c>
    </row>
    <row r="26" spans="1:35" ht="15" hidden="1" customHeight="1" x14ac:dyDescent="0.25">
      <c r="A26" s="2"/>
      <c r="B26" s="156">
        <v>10</v>
      </c>
      <c r="C26" s="86"/>
      <c r="D26" s="86"/>
      <c r="E26" s="86"/>
      <c r="F26" s="86"/>
      <c r="G26" s="87"/>
      <c r="H26" s="87"/>
      <c r="I26" s="47"/>
      <c r="J26" s="47"/>
      <c r="K26" s="47"/>
      <c r="L26" s="47"/>
      <c r="M26" s="47"/>
      <c r="N26" s="4"/>
      <c r="Q26" s="41"/>
      <c r="R26" s="41" t="str">
        <f t="shared" si="2"/>
        <v>-</v>
      </c>
      <c r="U26" s="41">
        <f t="shared" si="3"/>
        <v>0</v>
      </c>
      <c r="V26" s="41">
        <f t="shared" si="4"/>
        <v>0</v>
      </c>
      <c r="W26" s="41">
        <f t="shared" si="5"/>
        <v>0</v>
      </c>
      <c r="Z26" s="41"/>
      <c r="AG26" s="42">
        <f t="shared" si="0"/>
        <v>0</v>
      </c>
      <c r="AH26" s="42">
        <f t="shared" si="1"/>
        <v>0</v>
      </c>
      <c r="AI26" s="42">
        <f t="shared" si="6"/>
        <v>0</v>
      </c>
    </row>
    <row r="27" spans="1:35" ht="15" hidden="1" customHeight="1" x14ac:dyDescent="0.25">
      <c r="A27" s="2"/>
      <c r="B27" s="156">
        <v>11</v>
      </c>
      <c r="C27" s="86"/>
      <c r="D27" s="86"/>
      <c r="E27" s="86"/>
      <c r="F27" s="86"/>
      <c r="G27" s="87"/>
      <c r="H27" s="87"/>
      <c r="I27" s="47"/>
      <c r="J27" s="47"/>
      <c r="K27" s="47"/>
      <c r="L27" s="47"/>
      <c r="M27" s="47"/>
      <c r="N27" s="4"/>
      <c r="Q27" s="41"/>
      <c r="R27" s="41" t="str">
        <f t="shared" si="2"/>
        <v>-</v>
      </c>
      <c r="U27" s="41">
        <f t="shared" si="3"/>
        <v>0</v>
      </c>
      <c r="V27" s="41">
        <f t="shared" si="4"/>
        <v>0</v>
      </c>
      <c r="W27" s="41">
        <f t="shared" si="5"/>
        <v>0</v>
      </c>
      <c r="Z27" s="41"/>
      <c r="AG27" s="42">
        <f t="shared" si="0"/>
        <v>0</v>
      </c>
      <c r="AH27" s="42">
        <f t="shared" si="1"/>
        <v>0</v>
      </c>
      <c r="AI27" s="42">
        <f t="shared" si="6"/>
        <v>0</v>
      </c>
    </row>
    <row r="28" spans="1:35" ht="15" hidden="1" customHeight="1" x14ac:dyDescent="0.25">
      <c r="A28" s="2"/>
      <c r="B28" s="156">
        <v>12</v>
      </c>
      <c r="C28" s="86"/>
      <c r="D28" s="86"/>
      <c r="E28" s="86"/>
      <c r="F28" s="86"/>
      <c r="G28" s="87"/>
      <c r="H28" s="87"/>
      <c r="I28" s="47"/>
      <c r="J28" s="47"/>
      <c r="K28" s="47"/>
      <c r="L28" s="47"/>
      <c r="M28" s="47"/>
      <c r="N28" s="4"/>
      <c r="Q28" s="41"/>
      <c r="R28" s="41" t="str">
        <f t="shared" si="2"/>
        <v>-</v>
      </c>
      <c r="U28" s="41">
        <f t="shared" si="3"/>
        <v>0</v>
      </c>
      <c r="V28" s="41">
        <f t="shared" si="4"/>
        <v>0</v>
      </c>
      <c r="W28" s="41">
        <f t="shared" si="5"/>
        <v>0</v>
      </c>
      <c r="Z28" s="41"/>
      <c r="AG28" s="42">
        <f t="shared" si="0"/>
        <v>0</v>
      </c>
      <c r="AH28" s="42">
        <f t="shared" si="1"/>
        <v>0</v>
      </c>
      <c r="AI28" s="42">
        <f t="shared" si="6"/>
        <v>0</v>
      </c>
    </row>
    <row r="29" spans="1:35" ht="15" hidden="1" customHeight="1" x14ac:dyDescent="0.25">
      <c r="A29" s="2"/>
      <c r="B29" s="156">
        <v>13</v>
      </c>
      <c r="C29" s="86"/>
      <c r="D29" s="86"/>
      <c r="E29" s="86"/>
      <c r="F29" s="86"/>
      <c r="G29" s="87"/>
      <c r="H29" s="87"/>
      <c r="I29" s="47"/>
      <c r="J29" s="47"/>
      <c r="K29" s="47"/>
      <c r="L29" s="47"/>
      <c r="M29" s="47"/>
      <c r="N29" s="4"/>
      <c r="Q29" s="41"/>
      <c r="R29" s="41" t="str">
        <f t="shared" si="2"/>
        <v>-</v>
      </c>
      <c r="U29" s="41">
        <f t="shared" si="3"/>
        <v>0</v>
      </c>
      <c r="V29" s="41">
        <f t="shared" si="4"/>
        <v>0</v>
      </c>
      <c r="W29" s="41">
        <f t="shared" si="5"/>
        <v>0</v>
      </c>
      <c r="Z29" s="41"/>
      <c r="AG29" s="42">
        <f t="shared" si="0"/>
        <v>0</v>
      </c>
      <c r="AH29" s="42">
        <f t="shared" si="1"/>
        <v>0</v>
      </c>
      <c r="AI29" s="42">
        <f t="shared" si="6"/>
        <v>0</v>
      </c>
    </row>
    <row r="30" spans="1:35" ht="15" hidden="1" customHeight="1" x14ac:dyDescent="0.25">
      <c r="A30" s="2"/>
      <c r="B30" s="156">
        <v>14</v>
      </c>
      <c r="C30" s="86"/>
      <c r="D30" s="86"/>
      <c r="E30" s="86"/>
      <c r="F30" s="86"/>
      <c r="G30" s="87"/>
      <c r="H30" s="87"/>
      <c r="I30" s="47"/>
      <c r="J30" s="47"/>
      <c r="K30" s="47"/>
      <c r="L30" s="47"/>
      <c r="M30" s="47"/>
      <c r="N30" s="4"/>
      <c r="Q30" s="41"/>
      <c r="R30" s="41" t="str">
        <f t="shared" si="2"/>
        <v>-</v>
      </c>
      <c r="U30" s="41">
        <f t="shared" si="3"/>
        <v>0</v>
      </c>
      <c r="V30" s="41">
        <f t="shared" si="4"/>
        <v>0</v>
      </c>
      <c r="W30" s="41">
        <f t="shared" si="5"/>
        <v>0</v>
      </c>
      <c r="Z30" s="41"/>
      <c r="AG30" s="42">
        <f t="shared" si="0"/>
        <v>0</v>
      </c>
      <c r="AH30" s="42">
        <f t="shared" si="1"/>
        <v>0</v>
      </c>
      <c r="AI30" s="42">
        <f t="shared" si="6"/>
        <v>0</v>
      </c>
    </row>
    <row r="31" spans="1:35" ht="15" hidden="1" customHeight="1" x14ac:dyDescent="0.25">
      <c r="A31" s="2"/>
      <c r="B31" s="156">
        <v>15</v>
      </c>
      <c r="C31" s="86"/>
      <c r="D31" s="86"/>
      <c r="E31" s="86"/>
      <c r="F31" s="86"/>
      <c r="G31" s="87"/>
      <c r="H31" s="87"/>
      <c r="I31" s="47"/>
      <c r="J31" s="47"/>
      <c r="K31" s="47"/>
      <c r="L31" s="47"/>
      <c r="M31" s="47"/>
      <c r="N31" s="4"/>
      <c r="Q31" s="41"/>
      <c r="R31" s="41" t="str">
        <f t="shared" si="2"/>
        <v>-</v>
      </c>
      <c r="U31" s="41">
        <f t="shared" si="3"/>
        <v>0</v>
      </c>
      <c r="V31" s="41">
        <f t="shared" si="4"/>
        <v>0</v>
      </c>
      <c r="W31" s="41">
        <f t="shared" si="5"/>
        <v>0</v>
      </c>
      <c r="Z31" s="41"/>
      <c r="AG31" s="42">
        <f t="shared" si="0"/>
        <v>0</v>
      </c>
      <c r="AH31" s="42">
        <f t="shared" si="1"/>
        <v>0</v>
      </c>
      <c r="AI31" s="42">
        <f t="shared" si="6"/>
        <v>0</v>
      </c>
    </row>
    <row r="32" spans="1:35" ht="15" hidden="1" customHeight="1" x14ac:dyDescent="0.25">
      <c r="A32" s="2"/>
      <c r="B32" s="156">
        <v>16</v>
      </c>
      <c r="C32" s="86"/>
      <c r="D32" s="86"/>
      <c r="E32" s="86"/>
      <c r="F32" s="86"/>
      <c r="G32" s="87"/>
      <c r="H32" s="87"/>
      <c r="I32" s="47"/>
      <c r="J32" s="47"/>
      <c r="K32" s="47"/>
      <c r="L32" s="47"/>
      <c r="M32" s="47"/>
      <c r="N32" s="4"/>
      <c r="Q32" s="41"/>
      <c r="R32" s="41" t="str">
        <f t="shared" si="2"/>
        <v>-</v>
      </c>
      <c r="U32" s="41">
        <f t="shared" si="3"/>
        <v>0</v>
      </c>
      <c r="V32" s="41">
        <f t="shared" si="4"/>
        <v>0</v>
      </c>
      <c r="W32" s="41">
        <f t="shared" si="5"/>
        <v>0</v>
      </c>
      <c r="Z32" s="41"/>
      <c r="AG32" s="42">
        <f t="shared" si="0"/>
        <v>0</v>
      </c>
      <c r="AH32" s="42">
        <f t="shared" si="1"/>
        <v>0</v>
      </c>
      <c r="AI32" s="42">
        <f t="shared" si="6"/>
        <v>0</v>
      </c>
    </row>
    <row r="33" spans="1:35" ht="15" hidden="1" customHeight="1" x14ac:dyDescent="0.25">
      <c r="A33" s="2"/>
      <c r="B33" s="156">
        <v>17</v>
      </c>
      <c r="C33" s="86"/>
      <c r="D33" s="86"/>
      <c r="E33" s="86"/>
      <c r="F33" s="86"/>
      <c r="G33" s="87"/>
      <c r="H33" s="87"/>
      <c r="I33" s="47"/>
      <c r="J33" s="47"/>
      <c r="K33" s="47"/>
      <c r="L33" s="47"/>
      <c r="M33" s="47"/>
      <c r="N33" s="4"/>
      <c r="Q33" s="41"/>
      <c r="R33" s="41" t="str">
        <f t="shared" si="2"/>
        <v>-</v>
      </c>
      <c r="U33" s="41">
        <f t="shared" si="3"/>
        <v>0</v>
      </c>
      <c r="V33" s="41">
        <f t="shared" si="4"/>
        <v>0</v>
      </c>
      <c r="W33" s="41">
        <f t="shared" si="5"/>
        <v>0</v>
      </c>
      <c r="Z33" s="41"/>
      <c r="AG33" s="42">
        <f t="shared" si="0"/>
        <v>0</v>
      </c>
      <c r="AH33" s="42">
        <f t="shared" si="1"/>
        <v>0</v>
      </c>
      <c r="AI33" s="42">
        <f t="shared" si="6"/>
        <v>0</v>
      </c>
    </row>
    <row r="34" spans="1:35" ht="15" hidden="1" customHeight="1" x14ac:dyDescent="0.25">
      <c r="A34" s="2"/>
      <c r="B34" s="156">
        <v>18</v>
      </c>
      <c r="C34" s="86"/>
      <c r="D34" s="86"/>
      <c r="E34" s="86"/>
      <c r="F34" s="86"/>
      <c r="G34" s="87"/>
      <c r="H34" s="87"/>
      <c r="I34" s="47"/>
      <c r="J34" s="47"/>
      <c r="K34" s="47"/>
      <c r="L34" s="47"/>
      <c r="M34" s="47"/>
      <c r="N34" s="4"/>
      <c r="Q34" s="41"/>
      <c r="R34" s="41" t="str">
        <f t="shared" si="2"/>
        <v>-</v>
      </c>
      <c r="U34" s="41">
        <f t="shared" si="3"/>
        <v>0</v>
      </c>
      <c r="V34" s="41">
        <f t="shared" si="4"/>
        <v>0</v>
      </c>
      <c r="W34" s="41">
        <f t="shared" si="5"/>
        <v>0</v>
      </c>
      <c r="Z34" s="41"/>
      <c r="AG34" s="42">
        <f t="shared" si="0"/>
        <v>0</v>
      </c>
      <c r="AH34" s="42">
        <f t="shared" si="1"/>
        <v>0</v>
      </c>
      <c r="AI34" s="42">
        <f t="shared" si="6"/>
        <v>0</v>
      </c>
    </row>
    <row r="35" spans="1:35" ht="15" hidden="1" customHeight="1" x14ac:dyDescent="0.25">
      <c r="A35" s="2"/>
      <c r="B35" s="156">
        <v>19</v>
      </c>
      <c r="C35" s="86"/>
      <c r="D35" s="86"/>
      <c r="E35" s="86"/>
      <c r="F35" s="86"/>
      <c r="G35" s="87"/>
      <c r="H35" s="87"/>
      <c r="I35" s="47"/>
      <c r="J35" s="47"/>
      <c r="K35" s="47"/>
      <c r="L35" s="47"/>
      <c r="M35" s="47"/>
      <c r="N35" s="4"/>
      <c r="Q35" s="41"/>
      <c r="R35" s="41" t="str">
        <f t="shared" si="2"/>
        <v>-</v>
      </c>
      <c r="U35" s="41">
        <f t="shared" si="3"/>
        <v>0</v>
      </c>
      <c r="V35" s="41">
        <f t="shared" si="4"/>
        <v>0</v>
      </c>
      <c r="W35" s="41">
        <f t="shared" si="5"/>
        <v>0</v>
      </c>
      <c r="Z35" s="41"/>
      <c r="AG35" s="42">
        <f t="shared" si="0"/>
        <v>0</v>
      </c>
      <c r="AH35" s="42">
        <f t="shared" si="1"/>
        <v>0</v>
      </c>
      <c r="AI35" s="42">
        <f t="shared" si="6"/>
        <v>0</v>
      </c>
    </row>
    <row r="36" spans="1:35" ht="15" hidden="1" customHeight="1" x14ac:dyDescent="0.25">
      <c r="A36" s="2"/>
      <c r="B36" s="156">
        <v>20</v>
      </c>
      <c r="C36" s="86"/>
      <c r="D36" s="86"/>
      <c r="E36" s="86"/>
      <c r="F36" s="86"/>
      <c r="G36" s="87"/>
      <c r="H36" s="87"/>
      <c r="I36" s="47"/>
      <c r="J36" s="47"/>
      <c r="K36" s="47"/>
      <c r="L36" s="47"/>
      <c r="M36" s="47"/>
      <c r="N36" s="4"/>
      <c r="Q36" s="41"/>
      <c r="R36" s="41" t="str">
        <f t="shared" si="2"/>
        <v>-</v>
      </c>
      <c r="U36" s="41">
        <f t="shared" si="3"/>
        <v>0</v>
      </c>
      <c r="V36" s="41">
        <f t="shared" si="4"/>
        <v>0</v>
      </c>
      <c r="W36" s="41">
        <f t="shared" si="5"/>
        <v>0</v>
      </c>
      <c r="Z36" s="41"/>
      <c r="AG36" s="42">
        <f t="shared" si="0"/>
        <v>0</v>
      </c>
      <c r="AH36" s="42">
        <f t="shared" si="1"/>
        <v>0</v>
      </c>
      <c r="AI36" s="42">
        <f t="shared" si="6"/>
        <v>0</v>
      </c>
    </row>
    <row r="37" spans="1:35" ht="15" hidden="1" customHeight="1" x14ac:dyDescent="0.25">
      <c r="A37" s="2"/>
      <c r="B37" s="156">
        <v>21</v>
      </c>
      <c r="C37" s="86"/>
      <c r="D37" s="86"/>
      <c r="E37" s="86"/>
      <c r="F37" s="86"/>
      <c r="G37" s="87"/>
      <c r="H37" s="87"/>
      <c r="I37" s="47"/>
      <c r="J37" s="47"/>
      <c r="K37" s="47"/>
      <c r="L37" s="47"/>
      <c r="M37" s="47"/>
      <c r="N37" s="4"/>
      <c r="Q37" s="41"/>
      <c r="R37" s="41" t="str">
        <f t="shared" si="2"/>
        <v>-</v>
      </c>
      <c r="U37" s="41">
        <f t="shared" si="3"/>
        <v>0</v>
      </c>
      <c r="V37" s="41">
        <f t="shared" si="4"/>
        <v>0</v>
      </c>
      <c r="W37" s="41">
        <f t="shared" si="5"/>
        <v>0</v>
      </c>
      <c r="Z37" s="41"/>
      <c r="AG37" s="42">
        <f t="shared" si="0"/>
        <v>0</v>
      </c>
      <c r="AH37" s="42">
        <f t="shared" si="1"/>
        <v>0</v>
      </c>
      <c r="AI37" s="42">
        <f t="shared" si="6"/>
        <v>0</v>
      </c>
    </row>
    <row r="38" spans="1:35" ht="15" hidden="1" customHeight="1" x14ac:dyDescent="0.25">
      <c r="A38" s="2"/>
      <c r="B38" s="156">
        <v>22</v>
      </c>
      <c r="C38" s="86"/>
      <c r="D38" s="86"/>
      <c r="E38" s="86"/>
      <c r="F38" s="86"/>
      <c r="G38" s="87"/>
      <c r="H38" s="87"/>
      <c r="I38" s="47"/>
      <c r="J38" s="47"/>
      <c r="K38" s="47"/>
      <c r="L38" s="47"/>
      <c r="M38" s="47"/>
      <c r="N38" s="4"/>
      <c r="Q38" s="41"/>
      <c r="R38" s="41" t="str">
        <f t="shared" si="2"/>
        <v>-</v>
      </c>
      <c r="U38" s="41">
        <f t="shared" si="3"/>
        <v>0</v>
      </c>
      <c r="V38" s="41">
        <f t="shared" si="4"/>
        <v>0</v>
      </c>
      <c r="W38" s="41">
        <f t="shared" si="5"/>
        <v>0</v>
      </c>
      <c r="Z38" s="41"/>
      <c r="AG38" s="42">
        <f t="shared" si="0"/>
        <v>0</v>
      </c>
      <c r="AH38" s="42">
        <f t="shared" si="1"/>
        <v>0</v>
      </c>
      <c r="AI38" s="42">
        <f t="shared" si="6"/>
        <v>0</v>
      </c>
    </row>
    <row r="39" spans="1:35" ht="15" hidden="1" customHeight="1" x14ac:dyDescent="0.25">
      <c r="A39" s="2"/>
      <c r="B39" s="156">
        <v>23</v>
      </c>
      <c r="C39" s="86"/>
      <c r="D39" s="86"/>
      <c r="E39" s="86"/>
      <c r="F39" s="86"/>
      <c r="G39" s="87"/>
      <c r="H39" s="87"/>
      <c r="I39" s="47"/>
      <c r="J39" s="47"/>
      <c r="K39" s="47"/>
      <c r="L39" s="47"/>
      <c r="M39" s="47"/>
      <c r="N39" s="4"/>
      <c r="Q39" s="41"/>
      <c r="R39" s="41" t="str">
        <f t="shared" si="2"/>
        <v>-</v>
      </c>
      <c r="U39" s="41">
        <f t="shared" si="3"/>
        <v>0</v>
      </c>
      <c r="V39" s="41">
        <f t="shared" si="4"/>
        <v>0</v>
      </c>
      <c r="W39" s="41">
        <f t="shared" si="5"/>
        <v>0</v>
      </c>
      <c r="Z39" s="41"/>
      <c r="AG39" s="42">
        <f t="shared" si="0"/>
        <v>0</v>
      </c>
      <c r="AH39" s="42">
        <f t="shared" si="1"/>
        <v>0</v>
      </c>
      <c r="AI39" s="42">
        <f t="shared" si="6"/>
        <v>0</v>
      </c>
    </row>
    <row r="40" spans="1:35" ht="15" hidden="1" customHeight="1" x14ac:dyDescent="0.25">
      <c r="A40" s="2"/>
      <c r="B40" s="156">
        <v>24</v>
      </c>
      <c r="C40" s="86"/>
      <c r="D40" s="86"/>
      <c r="E40" s="86"/>
      <c r="F40" s="86"/>
      <c r="G40" s="87"/>
      <c r="H40" s="87"/>
      <c r="I40" s="47"/>
      <c r="J40" s="47"/>
      <c r="K40" s="47"/>
      <c r="L40" s="47"/>
      <c r="M40" s="47"/>
      <c r="N40" s="4"/>
      <c r="Q40" s="41"/>
      <c r="R40" s="41" t="str">
        <f t="shared" si="2"/>
        <v>-</v>
      </c>
      <c r="U40" s="41">
        <f t="shared" si="3"/>
        <v>0</v>
      </c>
      <c r="V40" s="41">
        <f t="shared" si="4"/>
        <v>0</v>
      </c>
      <c r="W40" s="41">
        <f t="shared" si="5"/>
        <v>0</v>
      </c>
      <c r="Z40" s="41"/>
      <c r="AG40" s="42">
        <f t="shared" si="0"/>
        <v>0</v>
      </c>
      <c r="AH40" s="42">
        <f t="shared" si="1"/>
        <v>0</v>
      </c>
      <c r="AI40" s="42">
        <f t="shared" si="6"/>
        <v>0</v>
      </c>
    </row>
    <row r="41" spans="1:35" ht="15" hidden="1" customHeight="1" x14ac:dyDescent="0.25">
      <c r="A41" s="2"/>
      <c r="B41" s="156">
        <v>25</v>
      </c>
      <c r="C41" s="86"/>
      <c r="D41" s="86"/>
      <c r="E41" s="86"/>
      <c r="F41" s="86"/>
      <c r="G41" s="87"/>
      <c r="H41" s="87"/>
      <c r="I41" s="47"/>
      <c r="J41" s="47"/>
      <c r="K41" s="47"/>
      <c r="L41" s="47"/>
      <c r="M41" s="47"/>
      <c r="N41" s="4"/>
      <c r="Q41" s="41"/>
      <c r="R41" s="41" t="str">
        <f t="shared" si="2"/>
        <v>-</v>
      </c>
      <c r="U41" s="41">
        <f t="shared" si="3"/>
        <v>0</v>
      </c>
      <c r="V41" s="41">
        <f t="shared" si="4"/>
        <v>0</v>
      </c>
      <c r="W41" s="41">
        <f t="shared" si="5"/>
        <v>0</v>
      </c>
      <c r="Z41" s="41"/>
      <c r="AG41" s="42">
        <f t="shared" si="0"/>
        <v>0</v>
      </c>
      <c r="AH41" s="42">
        <f t="shared" si="1"/>
        <v>0</v>
      </c>
      <c r="AI41" s="42">
        <f t="shared" si="6"/>
        <v>0</v>
      </c>
    </row>
    <row r="42" spans="1:35" ht="15" hidden="1" customHeight="1" x14ac:dyDescent="0.25">
      <c r="A42" s="2"/>
      <c r="B42" s="156">
        <v>26</v>
      </c>
      <c r="C42" s="86"/>
      <c r="D42" s="86"/>
      <c r="E42" s="86"/>
      <c r="F42" s="86"/>
      <c r="G42" s="87"/>
      <c r="H42" s="87"/>
      <c r="I42" s="47"/>
      <c r="J42" s="47"/>
      <c r="K42" s="47"/>
      <c r="L42" s="47"/>
      <c r="M42" s="47"/>
      <c r="N42" s="4"/>
      <c r="Q42" s="41"/>
      <c r="R42" s="41" t="str">
        <f t="shared" si="2"/>
        <v>-</v>
      </c>
      <c r="U42" s="41">
        <f t="shared" si="3"/>
        <v>0</v>
      </c>
      <c r="V42" s="41">
        <f t="shared" si="4"/>
        <v>0</v>
      </c>
      <c r="W42" s="41">
        <f t="shared" si="5"/>
        <v>0</v>
      </c>
      <c r="Z42" s="41"/>
      <c r="AG42" s="42">
        <f t="shared" si="0"/>
        <v>0</v>
      </c>
      <c r="AH42" s="42">
        <f t="shared" si="1"/>
        <v>0</v>
      </c>
      <c r="AI42" s="42">
        <f t="shared" si="6"/>
        <v>0</v>
      </c>
    </row>
    <row r="43" spans="1:35" ht="15" hidden="1" customHeight="1" x14ac:dyDescent="0.25">
      <c r="A43" s="2"/>
      <c r="B43" s="156">
        <v>27</v>
      </c>
      <c r="C43" s="86"/>
      <c r="D43" s="86"/>
      <c r="E43" s="86"/>
      <c r="F43" s="86"/>
      <c r="G43" s="87"/>
      <c r="H43" s="87"/>
      <c r="I43" s="47"/>
      <c r="J43" s="47"/>
      <c r="K43" s="47"/>
      <c r="L43" s="47"/>
      <c r="M43" s="47"/>
      <c r="N43" s="4"/>
      <c r="Q43" s="41"/>
      <c r="R43" s="41" t="str">
        <f t="shared" si="2"/>
        <v>-</v>
      </c>
      <c r="U43" s="41">
        <f t="shared" si="3"/>
        <v>0</v>
      </c>
      <c r="V43" s="41">
        <f t="shared" si="4"/>
        <v>0</v>
      </c>
      <c r="W43" s="41">
        <f t="shared" si="5"/>
        <v>0</v>
      </c>
      <c r="Z43" s="41"/>
      <c r="AG43" s="42">
        <f t="shared" si="0"/>
        <v>0</v>
      </c>
      <c r="AH43" s="42">
        <f t="shared" si="1"/>
        <v>0</v>
      </c>
      <c r="AI43" s="42">
        <f t="shared" si="6"/>
        <v>0</v>
      </c>
    </row>
    <row r="44" spans="1:35" ht="15" hidden="1" customHeight="1" x14ac:dyDescent="0.25">
      <c r="A44" s="2"/>
      <c r="B44" s="156">
        <v>28</v>
      </c>
      <c r="C44" s="86"/>
      <c r="D44" s="86"/>
      <c r="E44" s="86"/>
      <c r="F44" s="86"/>
      <c r="G44" s="87"/>
      <c r="H44" s="87"/>
      <c r="I44" s="47"/>
      <c r="J44" s="47"/>
      <c r="K44" s="47"/>
      <c r="L44" s="47"/>
      <c r="M44" s="47"/>
      <c r="N44" s="4"/>
      <c r="Q44" s="41"/>
      <c r="R44" s="41" t="str">
        <f t="shared" si="2"/>
        <v>-</v>
      </c>
      <c r="U44" s="41">
        <f t="shared" si="3"/>
        <v>0</v>
      </c>
      <c r="V44" s="41">
        <f t="shared" si="4"/>
        <v>0</v>
      </c>
      <c r="W44" s="41">
        <f t="shared" si="5"/>
        <v>0</v>
      </c>
      <c r="Z44" s="41"/>
      <c r="AG44" s="42">
        <f t="shared" si="0"/>
        <v>0</v>
      </c>
      <c r="AH44" s="42">
        <f t="shared" si="1"/>
        <v>0</v>
      </c>
      <c r="AI44" s="42">
        <f t="shared" si="6"/>
        <v>0</v>
      </c>
    </row>
    <row r="45" spans="1:35" ht="15" hidden="1" customHeight="1" x14ac:dyDescent="0.25">
      <c r="A45" s="2"/>
      <c r="B45" s="156">
        <v>29</v>
      </c>
      <c r="C45" s="86"/>
      <c r="D45" s="86"/>
      <c r="E45" s="86"/>
      <c r="F45" s="86"/>
      <c r="G45" s="87"/>
      <c r="H45" s="87"/>
      <c r="I45" s="47"/>
      <c r="J45" s="47"/>
      <c r="K45" s="47"/>
      <c r="L45" s="47"/>
      <c r="M45" s="47"/>
      <c r="N45" s="4"/>
      <c r="Q45" s="41"/>
      <c r="R45" s="41" t="str">
        <f t="shared" si="2"/>
        <v>-</v>
      </c>
      <c r="U45" s="41">
        <f t="shared" si="3"/>
        <v>0</v>
      </c>
      <c r="V45" s="41">
        <f t="shared" si="4"/>
        <v>0</v>
      </c>
      <c r="W45" s="41">
        <f t="shared" si="5"/>
        <v>0</v>
      </c>
      <c r="Z45" s="41"/>
      <c r="AG45" s="42">
        <f t="shared" si="0"/>
        <v>0</v>
      </c>
      <c r="AH45" s="42">
        <f t="shared" si="1"/>
        <v>0</v>
      </c>
      <c r="AI45" s="42">
        <f t="shared" si="6"/>
        <v>0</v>
      </c>
    </row>
    <row r="46" spans="1:35" ht="15" hidden="1" customHeight="1" x14ac:dyDescent="0.25">
      <c r="A46" s="2"/>
      <c r="B46" s="156">
        <v>30</v>
      </c>
      <c r="C46" s="86"/>
      <c r="D46" s="86"/>
      <c r="E46" s="86"/>
      <c r="F46" s="86"/>
      <c r="G46" s="87"/>
      <c r="H46" s="87"/>
      <c r="I46" s="47"/>
      <c r="J46" s="47"/>
      <c r="K46" s="47"/>
      <c r="L46" s="47"/>
      <c r="M46" s="47"/>
      <c r="N46" s="4"/>
      <c r="Q46" s="41"/>
      <c r="R46" s="41" t="str">
        <f t="shared" si="2"/>
        <v>-</v>
      </c>
      <c r="U46" s="41">
        <f t="shared" si="3"/>
        <v>0</v>
      </c>
      <c r="V46" s="41">
        <f t="shared" si="4"/>
        <v>0</v>
      </c>
      <c r="W46" s="41">
        <f t="shared" si="5"/>
        <v>0</v>
      </c>
      <c r="Z46" s="41"/>
      <c r="AG46" s="42">
        <f t="shared" si="0"/>
        <v>0</v>
      </c>
      <c r="AH46" s="42">
        <f t="shared" si="1"/>
        <v>0</v>
      </c>
      <c r="AI46" s="42">
        <f t="shared" si="6"/>
        <v>0</v>
      </c>
    </row>
    <row r="47" spans="1:35" ht="15" hidden="1" customHeight="1" x14ac:dyDescent="0.25">
      <c r="A47" s="2"/>
      <c r="B47" s="156">
        <v>31</v>
      </c>
      <c r="C47" s="86"/>
      <c r="D47" s="86"/>
      <c r="E47" s="86"/>
      <c r="F47" s="86"/>
      <c r="G47" s="87"/>
      <c r="H47" s="87"/>
      <c r="I47" s="47"/>
      <c r="J47" s="47"/>
      <c r="K47" s="47"/>
      <c r="L47" s="47"/>
      <c r="M47" s="47"/>
      <c r="N47" s="4"/>
      <c r="Q47" s="41"/>
      <c r="R47" s="41" t="str">
        <f t="shared" si="2"/>
        <v>-</v>
      </c>
      <c r="U47" s="41">
        <f t="shared" si="3"/>
        <v>0</v>
      </c>
      <c r="V47" s="41">
        <f t="shared" si="4"/>
        <v>0</v>
      </c>
      <c r="W47" s="41">
        <f t="shared" si="5"/>
        <v>0</v>
      </c>
      <c r="Z47" s="41"/>
      <c r="AG47" s="42">
        <f t="shared" si="0"/>
        <v>0</v>
      </c>
      <c r="AH47" s="42">
        <f t="shared" si="1"/>
        <v>0</v>
      </c>
      <c r="AI47" s="42">
        <f t="shared" si="6"/>
        <v>0</v>
      </c>
    </row>
    <row r="48" spans="1:35" ht="15" hidden="1" customHeight="1" x14ac:dyDescent="0.25">
      <c r="A48" s="2"/>
      <c r="B48" s="156">
        <v>32</v>
      </c>
      <c r="C48" s="86"/>
      <c r="D48" s="86"/>
      <c r="E48" s="86"/>
      <c r="F48" s="86"/>
      <c r="G48" s="87"/>
      <c r="H48" s="87"/>
      <c r="I48" s="47"/>
      <c r="J48" s="47"/>
      <c r="K48" s="47"/>
      <c r="L48" s="47"/>
      <c r="M48" s="47"/>
      <c r="N48" s="4"/>
      <c r="Q48" s="41"/>
      <c r="R48" s="41" t="str">
        <f t="shared" si="2"/>
        <v>-</v>
      </c>
      <c r="U48" s="41">
        <f t="shared" si="3"/>
        <v>0</v>
      </c>
      <c r="V48" s="41">
        <f t="shared" si="4"/>
        <v>0</v>
      </c>
      <c r="W48" s="41">
        <f t="shared" si="5"/>
        <v>0</v>
      </c>
      <c r="Z48" s="41"/>
      <c r="AG48" s="42">
        <f t="shared" si="0"/>
        <v>0</v>
      </c>
      <c r="AH48" s="42">
        <f t="shared" si="1"/>
        <v>0</v>
      </c>
      <c r="AI48" s="42">
        <f t="shared" si="6"/>
        <v>0</v>
      </c>
    </row>
    <row r="49" spans="1:35" ht="15" hidden="1" customHeight="1" x14ac:dyDescent="0.25">
      <c r="A49" s="2"/>
      <c r="B49" s="156">
        <v>33</v>
      </c>
      <c r="C49" s="86"/>
      <c r="D49" s="86"/>
      <c r="E49" s="86"/>
      <c r="F49" s="86"/>
      <c r="G49" s="87"/>
      <c r="H49" s="87"/>
      <c r="I49" s="47"/>
      <c r="J49" s="47"/>
      <c r="K49" s="47"/>
      <c r="L49" s="47"/>
      <c r="M49" s="47"/>
      <c r="N49" s="4"/>
      <c r="Q49" s="41"/>
      <c r="R49" s="41" t="str">
        <f t="shared" si="2"/>
        <v>-</v>
      </c>
      <c r="U49" s="41">
        <f t="shared" si="3"/>
        <v>0</v>
      </c>
      <c r="V49" s="41">
        <f t="shared" si="4"/>
        <v>0</v>
      </c>
      <c r="W49" s="41">
        <f t="shared" si="5"/>
        <v>0</v>
      </c>
      <c r="Z49" s="41"/>
      <c r="AG49" s="42">
        <f t="shared" ref="AG49:AG80" si="7">IF(D49&gt;0,1,0)</f>
        <v>0</v>
      </c>
      <c r="AH49" s="42">
        <f t="shared" ref="AH49:AH80" si="8">IF(D49="Other",1,0)</f>
        <v>0</v>
      </c>
      <c r="AI49" s="42">
        <f t="shared" si="6"/>
        <v>0</v>
      </c>
    </row>
    <row r="50" spans="1:35" ht="15" hidden="1" customHeight="1" x14ac:dyDescent="0.25">
      <c r="A50" s="2"/>
      <c r="B50" s="156">
        <v>34</v>
      </c>
      <c r="C50" s="86"/>
      <c r="D50" s="86"/>
      <c r="E50" s="86"/>
      <c r="F50" s="86"/>
      <c r="G50" s="87"/>
      <c r="H50" s="87"/>
      <c r="I50" s="47"/>
      <c r="J50" s="47"/>
      <c r="K50" s="47"/>
      <c r="L50" s="47"/>
      <c r="M50" s="47"/>
      <c r="N50" s="4"/>
      <c r="Q50" s="41"/>
      <c r="R50" s="41" t="str">
        <f t="shared" si="2"/>
        <v>-</v>
      </c>
      <c r="U50" s="41">
        <f t="shared" si="3"/>
        <v>0</v>
      </c>
      <c r="V50" s="41">
        <f t="shared" si="4"/>
        <v>0</v>
      </c>
      <c r="W50" s="41">
        <f t="shared" si="5"/>
        <v>0</v>
      </c>
      <c r="Z50" s="41"/>
      <c r="AG50" s="42">
        <f t="shared" si="7"/>
        <v>0</v>
      </c>
      <c r="AH50" s="42">
        <f t="shared" si="8"/>
        <v>0</v>
      </c>
      <c r="AI50" s="42">
        <f t="shared" si="6"/>
        <v>0</v>
      </c>
    </row>
    <row r="51" spans="1:35" ht="15" hidden="1" customHeight="1" x14ac:dyDescent="0.25">
      <c r="A51" s="2"/>
      <c r="B51" s="156">
        <v>35</v>
      </c>
      <c r="C51" s="86"/>
      <c r="D51" s="86"/>
      <c r="E51" s="86"/>
      <c r="F51" s="86"/>
      <c r="G51" s="87"/>
      <c r="H51" s="87"/>
      <c r="I51" s="47"/>
      <c r="J51" s="47"/>
      <c r="K51" s="47"/>
      <c r="L51" s="47"/>
      <c r="M51" s="47"/>
      <c r="N51" s="4"/>
      <c r="Q51" s="41"/>
      <c r="R51" s="41" t="str">
        <f t="shared" si="2"/>
        <v>-</v>
      </c>
      <c r="U51" s="41">
        <f t="shared" si="3"/>
        <v>0</v>
      </c>
      <c r="V51" s="41">
        <f t="shared" si="4"/>
        <v>0</v>
      </c>
      <c r="W51" s="41">
        <f t="shared" si="5"/>
        <v>0</v>
      </c>
      <c r="Z51" s="41"/>
      <c r="AG51" s="42">
        <f t="shared" si="7"/>
        <v>0</v>
      </c>
      <c r="AH51" s="42">
        <f t="shared" si="8"/>
        <v>0</v>
      </c>
      <c r="AI51" s="42">
        <f t="shared" si="6"/>
        <v>0</v>
      </c>
    </row>
    <row r="52" spans="1:35" ht="15" hidden="1" customHeight="1" x14ac:dyDescent="0.25">
      <c r="A52" s="2"/>
      <c r="B52" s="156">
        <v>36</v>
      </c>
      <c r="C52" s="86"/>
      <c r="D52" s="86"/>
      <c r="E52" s="86"/>
      <c r="F52" s="86"/>
      <c r="G52" s="87"/>
      <c r="H52" s="87"/>
      <c r="I52" s="47"/>
      <c r="J52" s="47"/>
      <c r="K52" s="47"/>
      <c r="L52" s="47"/>
      <c r="M52" s="47"/>
      <c r="N52" s="4"/>
      <c r="Q52" s="41"/>
      <c r="R52" s="41" t="str">
        <f t="shared" si="2"/>
        <v>-</v>
      </c>
      <c r="U52" s="41">
        <f t="shared" si="3"/>
        <v>0</v>
      </c>
      <c r="V52" s="41">
        <f t="shared" si="4"/>
        <v>0</v>
      </c>
      <c r="W52" s="41">
        <f t="shared" si="5"/>
        <v>0</v>
      </c>
      <c r="Z52" s="41"/>
      <c r="AG52" s="42">
        <f t="shared" si="7"/>
        <v>0</v>
      </c>
      <c r="AH52" s="42">
        <f t="shared" si="8"/>
        <v>0</v>
      </c>
      <c r="AI52" s="42">
        <f t="shared" si="6"/>
        <v>0</v>
      </c>
    </row>
    <row r="53" spans="1:35" ht="15" hidden="1" customHeight="1" x14ac:dyDescent="0.25">
      <c r="A53" s="2"/>
      <c r="B53" s="156">
        <v>37</v>
      </c>
      <c r="C53" s="86"/>
      <c r="D53" s="86"/>
      <c r="E53" s="86"/>
      <c r="F53" s="86"/>
      <c r="G53" s="87"/>
      <c r="H53" s="87"/>
      <c r="I53" s="47"/>
      <c r="J53" s="47"/>
      <c r="K53" s="47"/>
      <c r="L53" s="47"/>
      <c r="M53" s="47"/>
      <c r="N53" s="4"/>
      <c r="Q53" s="41"/>
      <c r="R53" s="41" t="str">
        <f t="shared" si="2"/>
        <v>-</v>
      </c>
      <c r="U53" s="41">
        <f t="shared" si="3"/>
        <v>0</v>
      </c>
      <c r="V53" s="41">
        <f t="shared" si="4"/>
        <v>0</v>
      </c>
      <c r="W53" s="41">
        <f t="shared" si="5"/>
        <v>0</v>
      </c>
      <c r="Z53" s="41"/>
      <c r="AG53" s="42">
        <f t="shared" si="7"/>
        <v>0</v>
      </c>
      <c r="AH53" s="42">
        <f t="shared" si="8"/>
        <v>0</v>
      </c>
      <c r="AI53" s="42">
        <f t="shared" si="6"/>
        <v>0</v>
      </c>
    </row>
    <row r="54" spans="1:35" ht="15" hidden="1" customHeight="1" x14ac:dyDescent="0.25">
      <c r="A54" s="2"/>
      <c r="B54" s="156">
        <v>38</v>
      </c>
      <c r="C54" s="86"/>
      <c r="D54" s="86"/>
      <c r="E54" s="86"/>
      <c r="F54" s="86"/>
      <c r="G54" s="87"/>
      <c r="H54" s="87"/>
      <c r="I54" s="47"/>
      <c r="J54" s="47"/>
      <c r="K54" s="47"/>
      <c r="L54" s="47"/>
      <c r="M54" s="47"/>
      <c r="N54" s="4"/>
      <c r="Q54" s="41"/>
      <c r="R54" s="41" t="str">
        <f t="shared" si="2"/>
        <v>-</v>
      </c>
      <c r="U54" s="41">
        <f t="shared" si="3"/>
        <v>0</v>
      </c>
      <c r="V54" s="41">
        <f t="shared" si="4"/>
        <v>0</v>
      </c>
      <c r="W54" s="41">
        <f t="shared" si="5"/>
        <v>0</v>
      </c>
      <c r="Z54" s="41"/>
      <c r="AG54" s="42">
        <f t="shared" si="7"/>
        <v>0</v>
      </c>
      <c r="AH54" s="42">
        <f t="shared" si="8"/>
        <v>0</v>
      </c>
      <c r="AI54" s="42">
        <f t="shared" si="6"/>
        <v>0</v>
      </c>
    </row>
    <row r="55" spans="1:35" ht="15" hidden="1" customHeight="1" x14ac:dyDescent="0.25">
      <c r="A55" s="2"/>
      <c r="B55" s="156">
        <v>39</v>
      </c>
      <c r="C55" s="86"/>
      <c r="D55" s="86"/>
      <c r="E55" s="86"/>
      <c r="F55" s="86"/>
      <c r="G55" s="87"/>
      <c r="H55" s="87"/>
      <c r="I55" s="47"/>
      <c r="J55" s="47"/>
      <c r="K55" s="47"/>
      <c r="L55" s="47"/>
      <c r="M55" s="47"/>
      <c r="N55" s="4"/>
      <c r="Q55" s="41"/>
      <c r="R55" s="41" t="str">
        <f t="shared" si="2"/>
        <v>-</v>
      </c>
      <c r="U55" s="41">
        <f t="shared" si="3"/>
        <v>0</v>
      </c>
      <c r="V55" s="41">
        <f t="shared" si="4"/>
        <v>0</v>
      </c>
      <c r="W55" s="41">
        <f t="shared" si="5"/>
        <v>0</v>
      </c>
      <c r="Z55" s="41"/>
      <c r="AG55" s="42">
        <f t="shared" si="7"/>
        <v>0</v>
      </c>
      <c r="AH55" s="42">
        <f t="shared" si="8"/>
        <v>0</v>
      </c>
      <c r="AI55" s="42">
        <f t="shared" si="6"/>
        <v>0</v>
      </c>
    </row>
    <row r="56" spans="1:35" ht="15" hidden="1" customHeight="1" x14ac:dyDescent="0.25">
      <c r="A56" s="2"/>
      <c r="B56" s="156">
        <v>40</v>
      </c>
      <c r="C56" s="86"/>
      <c r="D56" s="86"/>
      <c r="E56" s="86"/>
      <c r="F56" s="86"/>
      <c r="G56" s="87"/>
      <c r="H56" s="87"/>
      <c r="I56" s="47"/>
      <c r="J56" s="47"/>
      <c r="K56" s="47"/>
      <c r="L56" s="47"/>
      <c r="M56" s="47"/>
      <c r="N56" s="4"/>
      <c r="Q56" s="41"/>
      <c r="R56" s="41" t="str">
        <f t="shared" si="2"/>
        <v>-</v>
      </c>
      <c r="U56" s="41">
        <f t="shared" si="3"/>
        <v>0</v>
      </c>
      <c r="V56" s="41">
        <f t="shared" si="4"/>
        <v>0</v>
      </c>
      <c r="W56" s="41">
        <f t="shared" si="5"/>
        <v>0</v>
      </c>
      <c r="Z56" s="41"/>
      <c r="AG56" s="42">
        <f t="shared" si="7"/>
        <v>0</v>
      </c>
      <c r="AH56" s="42">
        <f t="shared" si="8"/>
        <v>0</v>
      </c>
      <c r="AI56" s="42">
        <f t="shared" si="6"/>
        <v>0</v>
      </c>
    </row>
    <row r="57" spans="1:35" ht="15" hidden="1" customHeight="1" x14ac:dyDescent="0.25">
      <c r="A57" s="2"/>
      <c r="B57" s="156">
        <v>41</v>
      </c>
      <c r="C57" s="86"/>
      <c r="D57" s="86"/>
      <c r="E57" s="86"/>
      <c r="F57" s="86"/>
      <c r="G57" s="87"/>
      <c r="H57" s="87"/>
      <c r="I57" s="47"/>
      <c r="J57" s="47"/>
      <c r="K57" s="47"/>
      <c r="L57" s="47"/>
      <c r="M57" s="47"/>
      <c r="N57" s="4"/>
      <c r="Q57" s="41"/>
      <c r="R57" s="41" t="str">
        <f t="shared" si="2"/>
        <v>-</v>
      </c>
      <c r="U57" s="41">
        <f t="shared" si="3"/>
        <v>0</v>
      </c>
      <c r="V57" s="41">
        <f t="shared" si="4"/>
        <v>0</v>
      </c>
      <c r="W57" s="41">
        <f t="shared" si="5"/>
        <v>0</v>
      </c>
      <c r="Z57" s="41"/>
      <c r="AG57" s="42">
        <f t="shared" si="7"/>
        <v>0</v>
      </c>
      <c r="AH57" s="42">
        <f t="shared" si="8"/>
        <v>0</v>
      </c>
      <c r="AI57" s="42">
        <f t="shared" si="6"/>
        <v>0</v>
      </c>
    </row>
    <row r="58" spans="1:35" ht="15" hidden="1" customHeight="1" x14ac:dyDescent="0.25">
      <c r="A58" s="2"/>
      <c r="B58" s="156">
        <v>42</v>
      </c>
      <c r="C58" s="86"/>
      <c r="D58" s="86"/>
      <c r="E58" s="86"/>
      <c r="F58" s="86"/>
      <c r="G58" s="87"/>
      <c r="H58" s="87"/>
      <c r="I58" s="47"/>
      <c r="J58" s="47"/>
      <c r="K58" s="47"/>
      <c r="L58" s="47"/>
      <c r="M58" s="47"/>
      <c r="N58" s="4"/>
      <c r="Q58" s="41"/>
      <c r="R58" s="41" t="str">
        <f t="shared" si="2"/>
        <v>-</v>
      </c>
      <c r="U58" s="41">
        <f t="shared" si="3"/>
        <v>0</v>
      </c>
      <c r="V58" s="41">
        <f t="shared" si="4"/>
        <v>0</v>
      </c>
      <c r="W58" s="41">
        <f t="shared" si="5"/>
        <v>0</v>
      </c>
      <c r="Z58" s="41"/>
      <c r="AG58" s="42">
        <f t="shared" si="7"/>
        <v>0</v>
      </c>
      <c r="AH58" s="42">
        <f t="shared" si="8"/>
        <v>0</v>
      </c>
      <c r="AI58" s="42">
        <f t="shared" si="6"/>
        <v>0</v>
      </c>
    </row>
    <row r="59" spans="1:35" ht="15" hidden="1" customHeight="1" x14ac:dyDescent="0.25">
      <c r="A59" s="2"/>
      <c r="B59" s="156">
        <v>43</v>
      </c>
      <c r="C59" s="86"/>
      <c r="D59" s="86"/>
      <c r="E59" s="86"/>
      <c r="F59" s="86"/>
      <c r="G59" s="87"/>
      <c r="H59" s="87"/>
      <c r="I59" s="47"/>
      <c r="J59" s="47"/>
      <c r="K59" s="47"/>
      <c r="L59" s="47"/>
      <c r="M59" s="47"/>
      <c r="N59" s="4"/>
      <c r="Q59" s="41"/>
      <c r="R59" s="41" t="str">
        <f t="shared" si="2"/>
        <v>-</v>
      </c>
      <c r="U59" s="41">
        <f t="shared" si="3"/>
        <v>0</v>
      </c>
      <c r="V59" s="41">
        <f t="shared" si="4"/>
        <v>0</v>
      </c>
      <c r="W59" s="41">
        <f t="shared" si="5"/>
        <v>0</v>
      </c>
      <c r="Z59" s="41"/>
      <c r="AG59" s="42">
        <f t="shared" si="7"/>
        <v>0</v>
      </c>
      <c r="AH59" s="42">
        <f t="shared" si="8"/>
        <v>0</v>
      </c>
      <c r="AI59" s="42">
        <f t="shared" si="6"/>
        <v>0</v>
      </c>
    </row>
    <row r="60" spans="1:35" ht="15" hidden="1" customHeight="1" x14ac:dyDescent="0.25">
      <c r="A60" s="2"/>
      <c r="B60" s="156">
        <v>44</v>
      </c>
      <c r="C60" s="86"/>
      <c r="D60" s="86"/>
      <c r="E60" s="86"/>
      <c r="F60" s="86"/>
      <c r="G60" s="87"/>
      <c r="H60" s="87"/>
      <c r="I60" s="47"/>
      <c r="J60" s="47"/>
      <c r="K60" s="47"/>
      <c r="L60" s="47"/>
      <c r="M60" s="47"/>
      <c r="N60" s="4"/>
      <c r="Q60" s="41"/>
      <c r="R60" s="41" t="str">
        <f t="shared" si="2"/>
        <v>-</v>
      </c>
      <c r="U60" s="41">
        <f t="shared" si="3"/>
        <v>0</v>
      </c>
      <c r="V60" s="41">
        <f t="shared" si="4"/>
        <v>0</v>
      </c>
      <c r="W60" s="41">
        <f t="shared" si="5"/>
        <v>0</v>
      </c>
      <c r="Z60" s="41"/>
      <c r="AG60" s="42">
        <f t="shared" si="7"/>
        <v>0</v>
      </c>
      <c r="AH60" s="42">
        <f t="shared" si="8"/>
        <v>0</v>
      </c>
      <c r="AI60" s="42">
        <f t="shared" si="6"/>
        <v>0</v>
      </c>
    </row>
    <row r="61" spans="1:35" ht="15" hidden="1" customHeight="1" x14ac:dyDescent="0.25">
      <c r="A61" s="2"/>
      <c r="B61" s="156">
        <v>45</v>
      </c>
      <c r="C61" s="86"/>
      <c r="D61" s="86"/>
      <c r="E61" s="86"/>
      <c r="F61" s="86"/>
      <c r="G61" s="87"/>
      <c r="H61" s="87"/>
      <c r="I61" s="47"/>
      <c r="J61" s="47"/>
      <c r="K61" s="47"/>
      <c r="L61" s="47"/>
      <c r="M61" s="47"/>
      <c r="N61" s="4"/>
      <c r="Q61" s="41"/>
      <c r="R61" s="41" t="str">
        <f t="shared" si="2"/>
        <v>-</v>
      </c>
      <c r="U61" s="41">
        <f t="shared" si="3"/>
        <v>0</v>
      </c>
      <c r="V61" s="41">
        <f t="shared" si="4"/>
        <v>0</v>
      </c>
      <c r="W61" s="41">
        <f t="shared" si="5"/>
        <v>0</v>
      </c>
      <c r="Z61" s="41"/>
      <c r="AG61" s="42">
        <f t="shared" si="7"/>
        <v>0</v>
      </c>
      <c r="AH61" s="42">
        <f t="shared" si="8"/>
        <v>0</v>
      </c>
      <c r="AI61" s="42">
        <f t="shared" si="6"/>
        <v>0</v>
      </c>
    </row>
    <row r="62" spans="1:35" ht="15" hidden="1" customHeight="1" x14ac:dyDescent="0.25">
      <c r="A62" s="2"/>
      <c r="B62" s="156">
        <v>46</v>
      </c>
      <c r="C62" s="86"/>
      <c r="D62" s="86"/>
      <c r="E62" s="86"/>
      <c r="F62" s="86"/>
      <c r="G62" s="87"/>
      <c r="H62" s="87"/>
      <c r="I62" s="47"/>
      <c r="J62" s="47"/>
      <c r="K62" s="47"/>
      <c r="L62" s="47"/>
      <c r="M62" s="47"/>
      <c r="N62" s="4"/>
      <c r="Q62" s="41"/>
      <c r="R62" s="41" t="str">
        <f t="shared" si="2"/>
        <v>-</v>
      </c>
      <c r="U62" s="41">
        <f t="shared" si="3"/>
        <v>0</v>
      </c>
      <c r="V62" s="41">
        <f t="shared" si="4"/>
        <v>0</v>
      </c>
      <c r="W62" s="41">
        <f t="shared" si="5"/>
        <v>0</v>
      </c>
      <c r="Z62" s="41"/>
      <c r="AG62" s="42">
        <f t="shared" si="7"/>
        <v>0</v>
      </c>
      <c r="AH62" s="42">
        <f t="shared" si="8"/>
        <v>0</v>
      </c>
      <c r="AI62" s="42">
        <f t="shared" si="6"/>
        <v>0</v>
      </c>
    </row>
    <row r="63" spans="1:35" ht="15" hidden="1" customHeight="1" x14ac:dyDescent="0.25">
      <c r="A63" s="2"/>
      <c r="B63" s="156">
        <v>47</v>
      </c>
      <c r="C63" s="86"/>
      <c r="D63" s="86"/>
      <c r="E63" s="86"/>
      <c r="F63" s="86"/>
      <c r="G63" s="87"/>
      <c r="H63" s="87"/>
      <c r="I63" s="47"/>
      <c r="J63" s="47"/>
      <c r="K63" s="47"/>
      <c r="L63" s="47"/>
      <c r="M63" s="47"/>
      <c r="N63" s="4"/>
      <c r="Q63" s="41"/>
      <c r="R63" s="41" t="str">
        <f t="shared" si="2"/>
        <v>-</v>
      </c>
      <c r="U63" s="41">
        <f t="shared" si="3"/>
        <v>0</v>
      </c>
      <c r="V63" s="41">
        <f t="shared" si="4"/>
        <v>0</v>
      </c>
      <c r="W63" s="41">
        <f t="shared" si="5"/>
        <v>0</v>
      </c>
      <c r="Z63" s="41"/>
      <c r="AG63" s="42">
        <f t="shared" si="7"/>
        <v>0</v>
      </c>
      <c r="AH63" s="42">
        <f t="shared" si="8"/>
        <v>0</v>
      </c>
      <c r="AI63" s="42">
        <f t="shared" si="6"/>
        <v>0</v>
      </c>
    </row>
    <row r="64" spans="1:35" ht="15" hidden="1" customHeight="1" x14ac:dyDescent="0.25">
      <c r="A64" s="2"/>
      <c r="B64" s="156">
        <v>48</v>
      </c>
      <c r="C64" s="86"/>
      <c r="D64" s="86"/>
      <c r="E64" s="86"/>
      <c r="F64" s="86"/>
      <c r="G64" s="87"/>
      <c r="H64" s="87"/>
      <c r="I64" s="47"/>
      <c r="J64" s="47"/>
      <c r="K64" s="47"/>
      <c r="L64" s="47"/>
      <c r="M64" s="47"/>
      <c r="N64" s="4"/>
      <c r="Q64" s="41"/>
      <c r="R64" s="41" t="str">
        <f t="shared" si="2"/>
        <v>-</v>
      </c>
      <c r="U64" s="41">
        <f t="shared" si="3"/>
        <v>0</v>
      </c>
      <c r="V64" s="41">
        <f t="shared" si="4"/>
        <v>0</v>
      </c>
      <c r="W64" s="41">
        <f t="shared" si="5"/>
        <v>0</v>
      </c>
      <c r="Z64" s="41"/>
      <c r="AG64" s="42">
        <f t="shared" si="7"/>
        <v>0</v>
      </c>
      <c r="AH64" s="42">
        <f t="shared" si="8"/>
        <v>0</v>
      </c>
      <c r="AI64" s="42">
        <f t="shared" si="6"/>
        <v>0</v>
      </c>
    </row>
    <row r="65" spans="1:35" ht="15" hidden="1" customHeight="1" x14ac:dyDescent="0.25">
      <c r="A65" s="2"/>
      <c r="B65" s="156">
        <v>49</v>
      </c>
      <c r="C65" s="86"/>
      <c r="D65" s="86"/>
      <c r="E65" s="86"/>
      <c r="F65" s="86"/>
      <c r="G65" s="87"/>
      <c r="H65" s="87"/>
      <c r="I65" s="47"/>
      <c r="J65" s="47"/>
      <c r="K65" s="47"/>
      <c r="L65" s="47"/>
      <c r="M65" s="47"/>
      <c r="N65" s="4"/>
      <c r="Q65" s="41"/>
      <c r="R65" s="41" t="str">
        <f t="shared" si="2"/>
        <v>-</v>
      </c>
      <c r="U65" s="41">
        <f t="shared" si="3"/>
        <v>0</v>
      </c>
      <c r="V65" s="41">
        <f t="shared" si="4"/>
        <v>0</v>
      </c>
      <c r="W65" s="41">
        <f t="shared" si="5"/>
        <v>0</v>
      </c>
      <c r="Z65" s="41"/>
      <c r="AG65" s="42">
        <f t="shared" si="7"/>
        <v>0</v>
      </c>
      <c r="AH65" s="42">
        <f t="shared" si="8"/>
        <v>0</v>
      </c>
      <c r="AI65" s="42">
        <f t="shared" si="6"/>
        <v>0</v>
      </c>
    </row>
    <row r="66" spans="1:35" ht="15" hidden="1" customHeight="1" x14ac:dyDescent="0.25">
      <c r="A66" s="2"/>
      <c r="B66" s="156">
        <v>50</v>
      </c>
      <c r="C66" s="86"/>
      <c r="D66" s="86"/>
      <c r="E66" s="86"/>
      <c r="F66" s="86"/>
      <c r="G66" s="87"/>
      <c r="H66" s="87"/>
      <c r="I66" s="47"/>
      <c r="J66" s="47"/>
      <c r="K66" s="47"/>
      <c r="L66" s="47"/>
      <c r="M66" s="47"/>
      <c r="N66" s="4"/>
      <c r="Q66" s="41"/>
      <c r="R66" s="41" t="str">
        <f t="shared" si="2"/>
        <v>-</v>
      </c>
      <c r="U66" s="41">
        <f t="shared" si="3"/>
        <v>0</v>
      </c>
      <c r="V66" s="41">
        <f t="shared" si="4"/>
        <v>0</v>
      </c>
      <c r="W66" s="41">
        <f t="shared" si="5"/>
        <v>0</v>
      </c>
      <c r="Z66" s="41"/>
      <c r="AG66" s="42">
        <f t="shared" si="7"/>
        <v>0</v>
      </c>
      <c r="AH66" s="42">
        <f t="shared" si="8"/>
        <v>0</v>
      </c>
      <c r="AI66" s="42">
        <f t="shared" si="6"/>
        <v>0</v>
      </c>
    </row>
    <row r="67" spans="1:35" ht="15" hidden="1" customHeight="1" x14ac:dyDescent="0.25">
      <c r="A67" s="2"/>
      <c r="B67" s="156">
        <v>51</v>
      </c>
      <c r="C67" s="86"/>
      <c r="D67" s="86"/>
      <c r="E67" s="86"/>
      <c r="F67" s="86"/>
      <c r="G67" s="87"/>
      <c r="H67" s="87"/>
      <c r="I67" s="47"/>
      <c r="J67" s="47"/>
      <c r="K67" s="47"/>
      <c r="L67" s="47"/>
      <c r="M67" s="47"/>
      <c r="N67" s="4"/>
      <c r="Q67" s="41"/>
      <c r="R67" s="41" t="str">
        <f t="shared" si="2"/>
        <v>-</v>
      </c>
      <c r="U67" s="41">
        <f t="shared" si="3"/>
        <v>0</v>
      </c>
      <c r="V67" s="41">
        <f t="shared" si="4"/>
        <v>0</v>
      </c>
      <c r="W67" s="41">
        <f t="shared" si="5"/>
        <v>0</v>
      </c>
      <c r="Z67" s="41"/>
      <c r="AG67" s="42">
        <f t="shared" si="7"/>
        <v>0</v>
      </c>
      <c r="AH67" s="42">
        <f t="shared" si="8"/>
        <v>0</v>
      </c>
      <c r="AI67" s="42">
        <f t="shared" si="6"/>
        <v>0</v>
      </c>
    </row>
    <row r="68" spans="1:35" ht="15" hidden="1" customHeight="1" x14ac:dyDescent="0.25">
      <c r="A68" s="2"/>
      <c r="B68" s="156">
        <v>52</v>
      </c>
      <c r="C68" s="86"/>
      <c r="D68" s="86"/>
      <c r="E68" s="86"/>
      <c r="F68" s="86"/>
      <c r="G68" s="87"/>
      <c r="H68" s="87"/>
      <c r="I68" s="47"/>
      <c r="J68" s="47"/>
      <c r="K68" s="47"/>
      <c r="L68" s="47"/>
      <c r="M68" s="47"/>
      <c r="N68" s="4"/>
      <c r="Q68" s="41"/>
      <c r="R68" s="41" t="str">
        <f t="shared" si="2"/>
        <v>-</v>
      </c>
      <c r="U68" s="41">
        <f t="shared" si="3"/>
        <v>0</v>
      </c>
      <c r="V68" s="41">
        <f t="shared" si="4"/>
        <v>0</v>
      </c>
      <c r="W68" s="41">
        <f t="shared" si="5"/>
        <v>0</v>
      </c>
      <c r="Z68" s="41"/>
      <c r="AG68" s="42">
        <f t="shared" si="7"/>
        <v>0</v>
      </c>
      <c r="AH68" s="42">
        <f t="shared" si="8"/>
        <v>0</v>
      </c>
      <c r="AI68" s="42">
        <f t="shared" si="6"/>
        <v>0</v>
      </c>
    </row>
    <row r="69" spans="1:35" ht="15" hidden="1" customHeight="1" x14ac:dyDescent="0.25">
      <c r="A69" s="2"/>
      <c r="B69" s="156">
        <v>53</v>
      </c>
      <c r="C69" s="86"/>
      <c r="D69" s="86"/>
      <c r="E69" s="86"/>
      <c r="F69" s="86"/>
      <c r="G69" s="87"/>
      <c r="H69" s="87"/>
      <c r="I69" s="47"/>
      <c r="J69" s="47"/>
      <c r="K69" s="47"/>
      <c r="L69" s="47"/>
      <c r="M69" s="47"/>
      <c r="N69" s="4"/>
      <c r="Q69" s="41"/>
      <c r="R69" s="41" t="str">
        <f t="shared" si="2"/>
        <v>-</v>
      </c>
      <c r="U69" s="41">
        <f t="shared" si="3"/>
        <v>0</v>
      </c>
      <c r="V69" s="41">
        <f t="shared" si="4"/>
        <v>0</v>
      </c>
      <c r="W69" s="41">
        <f t="shared" si="5"/>
        <v>0</v>
      </c>
      <c r="Z69" s="41"/>
      <c r="AG69" s="42">
        <f t="shared" si="7"/>
        <v>0</v>
      </c>
      <c r="AH69" s="42">
        <f t="shared" si="8"/>
        <v>0</v>
      </c>
      <c r="AI69" s="42">
        <f t="shared" si="6"/>
        <v>0</v>
      </c>
    </row>
    <row r="70" spans="1:35" ht="15" hidden="1" customHeight="1" x14ac:dyDescent="0.25">
      <c r="A70" s="2"/>
      <c r="B70" s="156">
        <v>54</v>
      </c>
      <c r="C70" s="86"/>
      <c r="D70" s="86"/>
      <c r="E70" s="86"/>
      <c r="F70" s="86"/>
      <c r="G70" s="87"/>
      <c r="H70" s="87"/>
      <c r="I70" s="47"/>
      <c r="J70" s="47"/>
      <c r="K70" s="47"/>
      <c r="L70" s="47"/>
      <c r="M70" s="47"/>
      <c r="N70" s="4"/>
      <c r="Q70" s="41"/>
      <c r="R70" s="41" t="str">
        <f t="shared" si="2"/>
        <v>-</v>
      </c>
      <c r="U70" s="41">
        <f t="shared" si="3"/>
        <v>0</v>
      </c>
      <c r="V70" s="41">
        <f t="shared" si="4"/>
        <v>0</v>
      </c>
      <c r="W70" s="41">
        <f t="shared" si="5"/>
        <v>0</v>
      </c>
      <c r="Z70" s="41"/>
      <c r="AG70" s="42">
        <f t="shared" si="7"/>
        <v>0</v>
      </c>
      <c r="AH70" s="42">
        <f t="shared" si="8"/>
        <v>0</v>
      </c>
      <c r="AI70" s="42">
        <f t="shared" si="6"/>
        <v>0</v>
      </c>
    </row>
    <row r="71" spans="1:35" ht="15" hidden="1" customHeight="1" x14ac:dyDescent="0.25">
      <c r="A71" s="2"/>
      <c r="B71" s="156">
        <v>55</v>
      </c>
      <c r="C71" s="86"/>
      <c r="D71" s="86"/>
      <c r="E71" s="86"/>
      <c r="F71" s="86"/>
      <c r="G71" s="87"/>
      <c r="H71" s="87"/>
      <c r="I71" s="47"/>
      <c r="J71" s="47"/>
      <c r="K71" s="47"/>
      <c r="L71" s="47"/>
      <c r="M71" s="47"/>
      <c r="N71" s="4"/>
      <c r="Q71" s="41"/>
      <c r="R71" s="41" t="str">
        <f t="shared" si="2"/>
        <v>-</v>
      </c>
      <c r="U71" s="41">
        <f t="shared" si="3"/>
        <v>0</v>
      </c>
      <c r="V71" s="41">
        <f t="shared" si="4"/>
        <v>0</v>
      </c>
      <c r="W71" s="41">
        <f t="shared" si="5"/>
        <v>0</v>
      </c>
      <c r="Z71" s="41"/>
      <c r="AG71" s="42">
        <f t="shared" si="7"/>
        <v>0</v>
      </c>
      <c r="AH71" s="42">
        <f t="shared" si="8"/>
        <v>0</v>
      </c>
      <c r="AI71" s="42">
        <f t="shared" si="6"/>
        <v>0</v>
      </c>
    </row>
    <row r="72" spans="1:35" ht="15" hidden="1" customHeight="1" x14ac:dyDescent="0.25">
      <c r="A72" s="2"/>
      <c r="B72" s="156">
        <v>56</v>
      </c>
      <c r="C72" s="86"/>
      <c r="D72" s="86"/>
      <c r="E72" s="86"/>
      <c r="F72" s="86"/>
      <c r="G72" s="87"/>
      <c r="H72" s="87"/>
      <c r="I72" s="47"/>
      <c r="J72" s="47"/>
      <c r="K72" s="47"/>
      <c r="L72" s="47"/>
      <c r="M72" s="47"/>
      <c r="N72" s="4"/>
      <c r="Q72" s="41"/>
      <c r="R72" s="41" t="str">
        <f t="shared" si="2"/>
        <v>-</v>
      </c>
      <c r="U72" s="41">
        <f t="shared" si="3"/>
        <v>0</v>
      </c>
      <c r="V72" s="41">
        <f t="shared" si="4"/>
        <v>0</v>
      </c>
      <c r="W72" s="41">
        <f t="shared" si="5"/>
        <v>0</v>
      </c>
      <c r="Z72" s="41"/>
      <c r="AG72" s="42">
        <f t="shared" si="7"/>
        <v>0</v>
      </c>
      <c r="AH72" s="42">
        <f t="shared" si="8"/>
        <v>0</v>
      </c>
      <c r="AI72" s="42">
        <f t="shared" si="6"/>
        <v>0</v>
      </c>
    </row>
    <row r="73" spans="1:35" ht="15" hidden="1" customHeight="1" x14ac:dyDescent="0.25">
      <c r="A73" s="2"/>
      <c r="B73" s="156">
        <v>57</v>
      </c>
      <c r="C73" s="86"/>
      <c r="D73" s="86"/>
      <c r="E73" s="86"/>
      <c r="F73" s="86"/>
      <c r="G73" s="87"/>
      <c r="H73" s="87"/>
      <c r="I73" s="47"/>
      <c r="J73" s="47"/>
      <c r="K73" s="47"/>
      <c r="L73" s="47"/>
      <c r="M73" s="47"/>
      <c r="N73" s="4"/>
      <c r="Q73" s="41"/>
      <c r="R73" s="41" t="str">
        <f t="shared" si="2"/>
        <v>-</v>
      </c>
      <c r="U73" s="41">
        <f t="shared" si="3"/>
        <v>0</v>
      </c>
      <c r="V73" s="41">
        <f t="shared" si="4"/>
        <v>0</v>
      </c>
      <c r="W73" s="41">
        <f t="shared" si="5"/>
        <v>0</v>
      </c>
      <c r="Z73" s="41"/>
      <c r="AG73" s="42">
        <f t="shared" si="7"/>
        <v>0</v>
      </c>
      <c r="AH73" s="42">
        <f t="shared" si="8"/>
        <v>0</v>
      </c>
      <c r="AI73" s="42">
        <f t="shared" si="6"/>
        <v>0</v>
      </c>
    </row>
    <row r="74" spans="1:35" ht="15" hidden="1" customHeight="1" x14ac:dyDescent="0.25">
      <c r="A74" s="2"/>
      <c r="B74" s="156">
        <v>58</v>
      </c>
      <c r="C74" s="86"/>
      <c r="D74" s="86"/>
      <c r="E74" s="86"/>
      <c r="F74" s="86"/>
      <c r="G74" s="87"/>
      <c r="H74" s="87"/>
      <c r="I74" s="47"/>
      <c r="J74" s="47"/>
      <c r="K74" s="47"/>
      <c r="L74" s="47"/>
      <c r="M74" s="47"/>
      <c r="N74" s="4"/>
      <c r="Q74" s="41"/>
      <c r="R74" s="41" t="str">
        <f t="shared" si="2"/>
        <v>-</v>
      </c>
      <c r="U74" s="41">
        <f t="shared" si="3"/>
        <v>0</v>
      </c>
      <c r="V74" s="41">
        <f t="shared" si="4"/>
        <v>0</v>
      </c>
      <c r="W74" s="41">
        <f t="shared" si="5"/>
        <v>0</v>
      </c>
      <c r="Z74" s="41"/>
      <c r="AG74" s="42">
        <f t="shared" si="7"/>
        <v>0</v>
      </c>
      <c r="AH74" s="42">
        <f t="shared" si="8"/>
        <v>0</v>
      </c>
      <c r="AI74" s="42">
        <f t="shared" si="6"/>
        <v>0</v>
      </c>
    </row>
    <row r="75" spans="1:35" ht="15" hidden="1" customHeight="1" x14ac:dyDescent="0.25">
      <c r="A75" s="2"/>
      <c r="B75" s="156">
        <v>59</v>
      </c>
      <c r="C75" s="86"/>
      <c r="D75" s="86"/>
      <c r="E75" s="86"/>
      <c r="F75" s="86"/>
      <c r="G75" s="87"/>
      <c r="H75" s="87"/>
      <c r="I75" s="47"/>
      <c r="J75" s="47"/>
      <c r="K75" s="47"/>
      <c r="L75" s="47"/>
      <c r="M75" s="47"/>
      <c r="N75" s="4"/>
      <c r="Q75" s="41"/>
      <c r="R75" s="41" t="str">
        <f t="shared" si="2"/>
        <v>-</v>
      </c>
      <c r="U75" s="41">
        <f t="shared" si="3"/>
        <v>0</v>
      </c>
      <c r="V75" s="41">
        <f t="shared" si="4"/>
        <v>0</v>
      </c>
      <c r="W75" s="41">
        <f t="shared" si="5"/>
        <v>0</v>
      </c>
      <c r="Z75" s="41"/>
      <c r="AG75" s="42">
        <f t="shared" si="7"/>
        <v>0</v>
      </c>
      <c r="AH75" s="42">
        <f t="shared" si="8"/>
        <v>0</v>
      </c>
      <c r="AI75" s="42">
        <f t="shared" si="6"/>
        <v>0</v>
      </c>
    </row>
    <row r="76" spans="1:35" ht="15" hidden="1" customHeight="1" x14ac:dyDescent="0.25">
      <c r="A76" s="2"/>
      <c r="B76" s="156">
        <v>60</v>
      </c>
      <c r="C76" s="86"/>
      <c r="D76" s="86"/>
      <c r="E76" s="86"/>
      <c r="F76" s="86"/>
      <c r="G76" s="87"/>
      <c r="H76" s="87"/>
      <c r="I76" s="47"/>
      <c r="J76" s="47"/>
      <c r="K76" s="47"/>
      <c r="L76" s="47"/>
      <c r="M76" s="47"/>
      <c r="N76" s="4"/>
      <c r="Q76" s="41"/>
      <c r="R76" s="41" t="str">
        <f t="shared" si="2"/>
        <v>-</v>
      </c>
      <c r="U76" s="41">
        <f t="shared" si="3"/>
        <v>0</v>
      </c>
      <c r="V76" s="41">
        <f t="shared" si="4"/>
        <v>0</v>
      </c>
      <c r="W76" s="41">
        <f t="shared" si="5"/>
        <v>0</v>
      </c>
      <c r="Z76" s="41"/>
      <c r="AG76" s="42">
        <f t="shared" si="7"/>
        <v>0</v>
      </c>
      <c r="AH76" s="42">
        <f t="shared" si="8"/>
        <v>0</v>
      </c>
      <c r="AI76" s="42">
        <f t="shared" si="6"/>
        <v>0</v>
      </c>
    </row>
    <row r="77" spans="1:35" ht="15" hidden="1" customHeight="1" x14ac:dyDescent="0.25">
      <c r="A77" s="2"/>
      <c r="B77" s="156">
        <v>61</v>
      </c>
      <c r="C77" s="86"/>
      <c r="D77" s="86"/>
      <c r="E77" s="86"/>
      <c r="F77" s="86"/>
      <c r="G77" s="87"/>
      <c r="H77" s="87"/>
      <c r="I77" s="47"/>
      <c r="J77" s="47"/>
      <c r="K77" s="47"/>
      <c r="L77" s="47"/>
      <c r="M77" s="47"/>
      <c r="N77" s="4"/>
      <c r="Q77" s="41"/>
      <c r="R77" s="41" t="str">
        <f t="shared" si="2"/>
        <v>-</v>
      </c>
      <c r="U77" s="41">
        <f t="shared" si="3"/>
        <v>0</v>
      </c>
      <c r="V77" s="41">
        <f t="shared" si="4"/>
        <v>0</v>
      </c>
      <c r="W77" s="41">
        <f t="shared" si="5"/>
        <v>0</v>
      </c>
      <c r="Z77" s="41"/>
      <c r="AG77" s="42">
        <f t="shared" si="7"/>
        <v>0</v>
      </c>
      <c r="AH77" s="42">
        <f t="shared" si="8"/>
        <v>0</v>
      </c>
      <c r="AI77" s="42">
        <f t="shared" si="6"/>
        <v>0</v>
      </c>
    </row>
    <row r="78" spans="1:35" ht="15" hidden="1" customHeight="1" x14ac:dyDescent="0.25">
      <c r="A78" s="2"/>
      <c r="B78" s="156">
        <v>62</v>
      </c>
      <c r="C78" s="86"/>
      <c r="D78" s="86"/>
      <c r="E78" s="86"/>
      <c r="F78" s="86"/>
      <c r="G78" s="87"/>
      <c r="H78" s="87"/>
      <c r="I78" s="47"/>
      <c r="J78" s="47"/>
      <c r="K78" s="47"/>
      <c r="L78" s="47"/>
      <c r="M78" s="47"/>
      <c r="N78" s="4"/>
      <c r="Q78" s="41"/>
      <c r="R78" s="41" t="str">
        <f t="shared" si="2"/>
        <v>-</v>
      </c>
      <c r="U78" s="41">
        <f t="shared" si="3"/>
        <v>0</v>
      </c>
      <c r="V78" s="41">
        <f t="shared" si="4"/>
        <v>0</v>
      </c>
      <c r="W78" s="41">
        <f t="shared" si="5"/>
        <v>0</v>
      </c>
      <c r="Z78" s="41"/>
      <c r="AG78" s="42">
        <f t="shared" si="7"/>
        <v>0</v>
      </c>
      <c r="AH78" s="42">
        <f t="shared" si="8"/>
        <v>0</v>
      </c>
      <c r="AI78" s="42">
        <f t="shared" si="6"/>
        <v>0</v>
      </c>
    </row>
    <row r="79" spans="1:35" ht="15" hidden="1" customHeight="1" x14ac:dyDescent="0.25">
      <c r="A79" s="2"/>
      <c r="B79" s="156">
        <v>63</v>
      </c>
      <c r="C79" s="86"/>
      <c r="D79" s="86"/>
      <c r="E79" s="86"/>
      <c r="F79" s="86"/>
      <c r="G79" s="87"/>
      <c r="H79" s="87"/>
      <c r="I79" s="47"/>
      <c r="J79" s="47"/>
      <c r="K79" s="47"/>
      <c r="L79" s="47"/>
      <c r="M79" s="47"/>
      <c r="N79" s="4"/>
      <c r="Q79" s="41"/>
      <c r="R79" s="41" t="str">
        <f t="shared" si="2"/>
        <v>-</v>
      </c>
      <c r="U79" s="41">
        <f t="shared" si="3"/>
        <v>0</v>
      </c>
      <c r="V79" s="41">
        <f t="shared" si="4"/>
        <v>0</v>
      </c>
      <c r="W79" s="41">
        <f t="shared" si="5"/>
        <v>0</v>
      </c>
      <c r="Z79" s="41"/>
      <c r="AG79" s="42">
        <f t="shared" si="7"/>
        <v>0</v>
      </c>
      <c r="AH79" s="42">
        <f t="shared" si="8"/>
        <v>0</v>
      </c>
      <c r="AI79" s="42">
        <f t="shared" si="6"/>
        <v>0</v>
      </c>
    </row>
    <row r="80" spans="1:35" ht="15" hidden="1" customHeight="1" x14ac:dyDescent="0.25">
      <c r="A80" s="2"/>
      <c r="B80" s="156">
        <v>64</v>
      </c>
      <c r="C80" s="86"/>
      <c r="D80" s="86"/>
      <c r="E80" s="86"/>
      <c r="F80" s="86"/>
      <c r="G80" s="87"/>
      <c r="H80" s="87"/>
      <c r="I80" s="47"/>
      <c r="J80" s="47"/>
      <c r="K80" s="47"/>
      <c r="L80" s="47"/>
      <c r="M80" s="47"/>
      <c r="N80" s="4"/>
      <c r="Q80" s="41"/>
      <c r="R80" s="41" t="str">
        <f t="shared" si="2"/>
        <v>-</v>
      </c>
      <c r="U80" s="41">
        <f t="shared" si="3"/>
        <v>0</v>
      </c>
      <c r="V80" s="41">
        <f t="shared" si="4"/>
        <v>0</v>
      </c>
      <c r="W80" s="41">
        <f t="shared" si="5"/>
        <v>0</v>
      </c>
      <c r="Z80" s="41"/>
      <c r="AG80" s="42">
        <f t="shared" si="7"/>
        <v>0</v>
      </c>
      <c r="AH80" s="42">
        <f t="shared" si="8"/>
        <v>0</v>
      </c>
      <c r="AI80" s="42">
        <f t="shared" si="6"/>
        <v>0</v>
      </c>
    </row>
    <row r="81" spans="1:35" ht="15" hidden="1" customHeight="1" x14ac:dyDescent="0.25">
      <c r="A81" s="2"/>
      <c r="B81" s="156">
        <v>65</v>
      </c>
      <c r="C81" s="86"/>
      <c r="D81" s="86"/>
      <c r="E81" s="86"/>
      <c r="F81" s="86"/>
      <c r="G81" s="87"/>
      <c r="H81" s="87"/>
      <c r="I81" s="47"/>
      <c r="J81" s="47"/>
      <c r="K81" s="47"/>
      <c r="L81" s="47"/>
      <c r="M81" s="47"/>
      <c r="N81" s="4"/>
      <c r="Q81" s="41"/>
      <c r="R81" s="41" t="str">
        <f t="shared" si="2"/>
        <v>-</v>
      </c>
      <c r="U81" s="41">
        <f t="shared" si="3"/>
        <v>0</v>
      </c>
      <c r="V81" s="41">
        <f t="shared" si="4"/>
        <v>0</v>
      </c>
      <c r="W81" s="41">
        <f t="shared" si="5"/>
        <v>0</v>
      </c>
      <c r="Z81" s="41"/>
      <c r="AG81" s="42">
        <f t="shared" ref="AG81:AG116" si="9">IF(D81&gt;0,1,0)</f>
        <v>0</v>
      </c>
      <c r="AH81" s="42">
        <f t="shared" ref="AH81:AH116" si="10">IF(D81="Other",1,0)</f>
        <v>0</v>
      </c>
      <c r="AI81" s="42">
        <f t="shared" si="6"/>
        <v>0</v>
      </c>
    </row>
    <row r="82" spans="1:35" ht="15" hidden="1" customHeight="1" x14ac:dyDescent="0.25">
      <c r="A82" s="2"/>
      <c r="B82" s="156">
        <v>66</v>
      </c>
      <c r="C82" s="86"/>
      <c r="D82" s="86"/>
      <c r="E82" s="86"/>
      <c r="F82" s="86"/>
      <c r="G82" s="87"/>
      <c r="H82" s="87"/>
      <c r="I82" s="47"/>
      <c r="J82" s="47"/>
      <c r="K82" s="47"/>
      <c r="L82" s="47"/>
      <c r="M82" s="47"/>
      <c r="N82" s="4"/>
      <c r="Q82" s="41"/>
      <c r="R82" s="41" t="str">
        <f t="shared" ref="R82:R116" si="11">IF(D82&gt;0,IF(D82="Other",2,1),"-")</f>
        <v>-</v>
      </c>
      <c r="U82" s="41">
        <f t="shared" ref="U82:U116" si="12">IF(ISBLANK(G82), 0,1)</f>
        <v>0</v>
      </c>
      <c r="V82" s="41">
        <f t="shared" ref="V82:V116" si="13">IF(ISBLANK(H82), 0,1)</f>
        <v>0</v>
      </c>
      <c r="W82" s="41">
        <f t="shared" ref="W82:W116" si="14">IF(OR(SUM(U82:V82)=0,(SUM(U82:V82)=2)),0,1)</f>
        <v>0</v>
      </c>
      <c r="Z82" s="41"/>
      <c r="AG82" s="42">
        <f t="shared" si="9"/>
        <v>0</v>
      </c>
      <c r="AH82" s="42">
        <f t="shared" si="10"/>
        <v>0</v>
      </c>
      <c r="AI82" s="42">
        <f t="shared" ref="AI82:AI116" si="15">IF(AND(AG82=1,AH82=0),1,0)</f>
        <v>0</v>
      </c>
    </row>
    <row r="83" spans="1:35" ht="15" hidden="1" customHeight="1" x14ac:dyDescent="0.25">
      <c r="A83" s="2"/>
      <c r="B83" s="156">
        <v>67</v>
      </c>
      <c r="C83" s="86"/>
      <c r="D83" s="86"/>
      <c r="E83" s="86"/>
      <c r="F83" s="86"/>
      <c r="G83" s="87"/>
      <c r="H83" s="87"/>
      <c r="I83" s="47"/>
      <c r="J83" s="47"/>
      <c r="K83" s="47"/>
      <c r="L83" s="47"/>
      <c r="M83" s="47"/>
      <c r="N83" s="4"/>
      <c r="Q83" s="41"/>
      <c r="R83" s="41" t="str">
        <f t="shared" si="11"/>
        <v>-</v>
      </c>
      <c r="U83" s="41">
        <f t="shared" si="12"/>
        <v>0</v>
      </c>
      <c r="V83" s="41">
        <f t="shared" si="13"/>
        <v>0</v>
      </c>
      <c r="W83" s="41">
        <f t="shared" si="14"/>
        <v>0</v>
      </c>
      <c r="Z83" s="41"/>
      <c r="AG83" s="42">
        <f t="shared" si="9"/>
        <v>0</v>
      </c>
      <c r="AH83" s="42">
        <f t="shared" si="10"/>
        <v>0</v>
      </c>
      <c r="AI83" s="42">
        <f t="shared" si="15"/>
        <v>0</v>
      </c>
    </row>
    <row r="84" spans="1:35" ht="15" hidden="1" customHeight="1" x14ac:dyDescent="0.25">
      <c r="A84" s="2"/>
      <c r="B84" s="156">
        <v>68</v>
      </c>
      <c r="C84" s="86"/>
      <c r="D84" s="86"/>
      <c r="E84" s="86"/>
      <c r="F84" s="86"/>
      <c r="G84" s="87"/>
      <c r="H84" s="87"/>
      <c r="I84" s="47"/>
      <c r="J84" s="47"/>
      <c r="K84" s="47"/>
      <c r="L84" s="47"/>
      <c r="M84" s="47"/>
      <c r="N84" s="4"/>
      <c r="Q84" s="41"/>
      <c r="R84" s="41" t="str">
        <f t="shared" si="11"/>
        <v>-</v>
      </c>
      <c r="U84" s="41">
        <f t="shared" si="12"/>
        <v>0</v>
      </c>
      <c r="V84" s="41">
        <f t="shared" si="13"/>
        <v>0</v>
      </c>
      <c r="W84" s="41">
        <f t="shared" si="14"/>
        <v>0</v>
      </c>
      <c r="Z84" s="41"/>
      <c r="AG84" s="42">
        <f t="shared" si="9"/>
        <v>0</v>
      </c>
      <c r="AH84" s="42">
        <f t="shared" si="10"/>
        <v>0</v>
      </c>
      <c r="AI84" s="42">
        <f t="shared" si="15"/>
        <v>0</v>
      </c>
    </row>
    <row r="85" spans="1:35" ht="15" hidden="1" customHeight="1" x14ac:dyDescent="0.25">
      <c r="A85" s="2"/>
      <c r="B85" s="156">
        <v>69</v>
      </c>
      <c r="C85" s="86"/>
      <c r="D85" s="86"/>
      <c r="E85" s="86"/>
      <c r="F85" s="86"/>
      <c r="G85" s="87"/>
      <c r="H85" s="87"/>
      <c r="I85" s="47"/>
      <c r="J85" s="47"/>
      <c r="K85" s="47"/>
      <c r="L85" s="47"/>
      <c r="M85" s="47"/>
      <c r="N85" s="4"/>
      <c r="Q85" s="41"/>
      <c r="R85" s="41" t="str">
        <f t="shared" si="11"/>
        <v>-</v>
      </c>
      <c r="U85" s="41">
        <f t="shared" si="12"/>
        <v>0</v>
      </c>
      <c r="V85" s="41">
        <f t="shared" si="13"/>
        <v>0</v>
      </c>
      <c r="W85" s="41">
        <f t="shared" si="14"/>
        <v>0</v>
      </c>
      <c r="Z85" s="41"/>
      <c r="AG85" s="42">
        <f t="shared" si="9"/>
        <v>0</v>
      </c>
      <c r="AH85" s="42">
        <f t="shared" si="10"/>
        <v>0</v>
      </c>
      <c r="AI85" s="42">
        <f t="shared" si="15"/>
        <v>0</v>
      </c>
    </row>
    <row r="86" spans="1:35" ht="15" hidden="1" customHeight="1" x14ac:dyDescent="0.25">
      <c r="A86" s="2"/>
      <c r="B86" s="156">
        <v>70</v>
      </c>
      <c r="C86" s="86"/>
      <c r="D86" s="86"/>
      <c r="E86" s="86"/>
      <c r="F86" s="86"/>
      <c r="G86" s="87"/>
      <c r="H86" s="87"/>
      <c r="I86" s="47"/>
      <c r="J86" s="47"/>
      <c r="K86" s="47"/>
      <c r="L86" s="47"/>
      <c r="M86" s="47"/>
      <c r="N86" s="4"/>
      <c r="Q86" s="41"/>
      <c r="R86" s="41" t="str">
        <f t="shared" si="11"/>
        <v>-</v>
      </c>
      <c r="U86" s="41">
        <f t="shared" si="12"/>
        <v>0</v>
      </c>
      <c r="V86" s="41">
        <f t="shared" si="13"/>
        <v>0</v>
      </c>
      <c r="W86" s="41">
        <f t="shared" si="14"/>
        <v>0</v>
      </c>
      <c r="Z86" s="41"/>
      <c r="AG86" s="42">
        <f t="shared" si="9"/>
        <v>0</v>
      </c>
      <c r="AH86" s="42">
        <f t="shared" si="10"/>
        <v>0</v>
      </c>
      <c r="AI86" s="42">
        <f t="shared" si="15"/>
        <v>0</v>
      </c>
    </row>
    <row r="87" spans="1:35" ht="15" hidden="1" customHeight="1" x14ac:dyDescent="0.25">
      <c r="A87" s="2"/>
      <c r="B87" s="156">
        <v>71</v>
      </c>
      <c r="C87" s="86"/>
      <c r="D87" s="86"/>
      <c r="E87" s="86"/>
      <c r="F87" s="86"/>
      <c r="G87" s="87"/>
      <c r="H87" s="87"/>
      <c r="I87" s="47"/>
      <c r="J87" s="47"/>
      <c r="K87" s="47"/>
      <c r="L87" s="47"/>
      <c r="M87" s="47"/>
      <c r="N87" s="4"/>
      <c r="Q87" s="41"/>
      <c r="R87" s="41" t="str">
        <f t="shared" si="11"/>
        <v>-</v>
      </c>
      <c r="U87" s="41">
        <f t="shared" si="12"/>
        <v>0</v>
      </c>
      <c r="V87" s="41">
        <f t="shared" si="13"/>
        <v>0</v>
      </c>
      <c r="W87" s="41">
        <f t="shared" si="14"/>
        <v>0</v>
      </c>
      <c r="Z87" s="41"/>
      <c r="AG87" s="42">
        <f t="shared" si="9"/>
        <v>0</v>
      </c>
      <c r="AH87" s="42">
        <f t="shared" si="10"/>
        <v>0</v>
      </c>
      <c r="AI87" s="42">
        <f t="shared" si="15"/>
        <v>0</v>
      </c>
    </row>
    <row r="88" spans="1:35" ht="15" hidden="1" customHeight="1" x14ac:dyDescent="0.25">
      <c r="A88" s="2"/>
      <c r="B88" s="156">
        <v>72</v>
      </c>
      <c r="C88" s="86"/>
      <c r="D88" s="86"/>
      <c r="E88" s="86"/>
      <c r="F88" s="86"/>
      <c r="G88" s="87"/>
      <c r="H88" s="87"/>
      <c r="I88" s="47"/>
      <c r="J88" s="47"/>
      <c r="K88" s="47"/>
      <c r="L88" s="47"/>
      <c r="M88" s="47"/>
      <c r="N88" s="4"/>
      <c r="Q88" s="41"/>
      <c r="R88" s="41" t="str">
        <f t="shared" si="11"/>
        <v>-</v>
      </c>
      <c r="U88" s="41">
        <f t="shared" si="12"/>
        <v>0</v>
      </c>
      <c r="V88" s="41">
        <f t="shared" si="13"/>
        <v>0</v>
      </c>
      <c r="W88" s="41">
        <f t="shared" si="14"/>
        <v>0</v>
      </c>
      <c r="Z88" s="41"/>
      <c r="AG88" s="42">
        <f t="shared" si="9"/>
        <v>0</v>
      </c>
      <c r="AH88" s="42">
        <f t="shared" si="10"/>
        <v>0</v>
      </c>
      <c r="AI88" s="42">
        <f t="shared" si="15"/>
        <v>0</v>
      </c>
    </row>
    <row r="89" spans="1:35" ht="15" hidden="1" customHeight="1" x14ac:dyDescent="0.25">
      <c r="A89" s="2"/>
      <c r="B89" s="156">
        <v>73</v>
      </c>
      <c r="C89" s="86"/>
      <c r="D89" s="86"/>
      <c r="E89" s="86"/>
      <c r="F89" s="86"/>
      <c r="G89" s="87"/>
      <c r="H89" s="87"/>
      <c r="I89" s="47"/>
      <c r="J89" s="47"/>
      <c r="K89" s="47"/>
      <c r="L89" s="47"/>
      <c r="M89" s="47"/>
      <c r="N89" s="4"/>
      <c r="Q89" s="41"/>
      <c r="R89" s="41" t="str">
        <f t="shared" si="11"/>
        <v>-</v>
      </c>
      <c r="U89" s="41">
        <f t="shared" si="12"/>
        <v>0</v>
      </c>
      <c r="V89" s="41">
        <f t="shared" si="13"/>
        <v>0</v>
      </c>
      <c r="W89" s="41">
        <f t="shared" si="14"/>
        <v>0</v>
      </c>
      <c r="Z89" s="41"/>
      <c r="AG89" s="42">
        <f t="shared" si="9"/>
        <v>0</v>
      </c>
      <c r="AH89" s="42">
        <f t="shared" si="10"/>
        <v>0</v>
      </c>
      <c r="AI89" s="42">
        <f t="shared" si="15"/>
        <v>0</v>
      </c>
    </row>
    <row r="90" spans="1:35" ht="15" hidden="1" customHeight="1" x14ac:dyDescent="0.25">
      <c r="A90" s="2"/>
      <c r="B90" s="156">
        <v>74</v>
      </c>
      <c r="C90" s="86"/>
      <c r="D90" s="86"/>
      <c r="E90" s="86"/>
      <c r="F90" s="86"/>
      <c r="G90" s="87"/>
      <c r="H90" s="87"/>
      <c r="I90" s="47"/>
      <c r="J90" s="47"/>
      <c r="K90" s="47"/>
      <c r="L90" s="47"/>
      <c r="M90" s="47"/>
      <c r="N90" s="4"/>
      <c r="Q90" s="41"/>
      <c r="R90" s="41" t="str">
        <f t="shared" si="11"/>
        <v>-</v>
      </c>
      <c r="U90" s="41">
        <f t="shared" si="12"/>
        <v>0</v>
      </c>
      <c r="V90" s="41">
        <f t="shared" si="13"/>
        <v>0</v>
      </c>
      <c r="W90" s="41">
        <f t="shared" si="14"/>
        <v>0</v>
      </c>
      <c r="Z90" s="41"/>
      <c r="AG90" s="42">
        <f t="shared" si="9"/>
        <v>0</v>
      </c>
      <c r="AH90" s="42">
        <f t="shared" si="10"/>
        <v>0</v>
      </c>
      <c r="AI90" s="42">
        <f t="shared" si="15"/>
        <v>0</v>
      </c>
    </row>
    <row r="91" spans="1:35" ht="15" hidden="1" customHeight="1" x14ac:dyDescent="0.25">
      <c r="A91" s="2"/>
      <c r="B91" s="156">
        <v>75</v>
      </c>
      <c r="C91" s="86"/>
      <c r="D91" s="86"/>
      <c r="E91" s="86"/>
      <c r="F91" s="86"/>
      <c r="G91" s="87"/>
      <c r="H91" s="87"/>
      <c r="I91" s="47"/>
      <c r="J91" s="47"/>
      <c r="K91" s="47"/>
      <c r="L91" s="47"/>
      <c r="M91" s="47"/>
      <c r="N91" s="4"/>
      <c r="Q91" s="41"/>
      <c r="R91" s="41" t="str">
        <f t="shared" si="11"/>
        <v>-</v>
      </c>
      <c r="U91" s="41">
        <f t="shared" si="12"/>
        <v>0</v>
      </c>
      <c r="V91" s="41">
        <f t="shared" si="13"/>
        <v>0</v>
      </c>
      <c r="W91" s="41">
        <f t="shared" si="14"/>
        <v>0</v>
      </c>
      <c r="Z91" s="41"/>
      <c r="AG91" s="42">
        <f t="shared" si="9"/>
        <v>0</v>
      </c>
      <c r="AH91" s="42">
        <f t="shared" si="10"/>
        <v>0</v>
      </c>
      <c r="AI91" s="42">
        <f t="shared" si="15"/>
        <v>0</v>
      </c>
    </row>
    <row r="92" spans="1:35" ht="15" hidden="1" customHeight="1" x14ac:dyDescent="0.25">
      <c r="A92" s="2"/>
      <c r="B92" s="156">
        <v>76</v>
      </c>
      <c r="C92" s="86"/>
      <c r="D92" s="86"/>
      <c r="E92" s="86"/>
      <c r="F92" s="86"/>
      <c r="G92" s="87"/>
      <c r="H92" s="87"/>
      <c r="I92" s="47"/>
      <c r="J92" s="47"/>
      <c r="K92" s="47"/>
      <c r="L92" s="47"/>
      <c r="M92" s="47"/>
      <c r="N92" s="4"/>
      <c r="Q92" s="41"/>
      <c r="R92" s="41" t="str">
        <f t="shared" si="11"/>
        <v>-</v>
      </c>
      <c r="U92" s="41">
        <f t="shared" si="12"/>
        <v>0</v>
      </c>
      <c r="V92" s="41">
        <f t="shared" si="13"/>
        <v>0</v>
      </c>
      <c r="W92" s="41">
        <f t="shared" si="14"/>
        <v>0</v>
      </c>
      <c r="Z92" s="41"/>
      <c r="AG92" s="42">
        <f t="shared" si="9"/>
        <v>0</v>
      </c>
      <c r="AH92" s="42">
        <f t="shared" si="10"/>
        <v>0</v>
      </c>
      <c r="AI92" s="42">
        <f t="shared" si="15"/>
        <v>0</v>
      </c>
    </row>
    <row r="93" spans="1:35" ht="15" hidden="1" customHeight="1" x14ac:dyDescent="0.25">
      <c r="A93" s="2"/>
      <c r="B93" s="156">
        <v>77</v>
      </c>
      <c r="C93" s="86"/>
      <c r="D93" s="86"/>
      <c r="E93" s="86"/>
      <c r="F93" s="86"/>
      <c r="G93" s="87"/>
      <c r="H93" s="87"/>
      <c r="I93" s="47"/>
      <c r="J93" s="47"/>
      <c r="K93" s="47"/>
      <c r="L93" s="47"/>
      <c r="M93" s="47"/>
      <c r="N93" s="4"/>
      <c r="Q93" s="41"/>
      <c r="R93" s="41" t="str">
        <f t="shared" si="11"/>
        <v>-</v>
      </c>
      <c r="U93" s="41">
        <f t="shared" si="12"/>
        <v>0</v>
      </c>
      <c r="V93" s="41">
        <f t="shared" si="13"/>
        <v>0</v>
      </c>
      <c r="W93" s="41">
        <f t="shared" si="14"/>
        <v>0</v>
      </c>
      <c r="Z93" s="41"/>
      <c r="AG93" s="42">
        <f t="shared" si="9"/>
        <v>0</v>
      </c>
      <c r="AH93" s="42">
        <f t="shared" si="10"/>
        <v>0</v>
      </c>
      <c r="AI93" s="42">
        <f t="shared" si="15"/>
        <v>0</v>
      </c>
    </row>
    <row r="94" spans="1:35" ht="15" hidden="1" customHeight="1" x14ac:dyDescent="0.25">
      <c r="A94" s="2"/>
      <c r="B94" s="156">
        <v>78</v>
      </c>
      <c r="C94" s="86"/>
      <c r="D94" s="86"/>
      <c r="E94" s="86"/>
      <c r="F94" s="86"/>
      <c r="G94" s="87"/>
      <c r="H94" s="87"/>
      <c r="I94" s="47"/>
      <c r="J94" s="47"/>
      <c r="K94" s="47"/>
      <c r="L94" s="47"/>
      <c r="M94" s="47"/>
      <c r="N94" s="4"/>
      <c r="Q94" s="41"/>
      <c r="R94" s="41" t="str">
        <f t="shared" si="11"/>
        <v>-</v>
      </c>
      <c r="U94" s="41">
        <f t="shared" si="12"/>
        <v>0</v>
      </c>
      <c r="V94" s="41">
        <f t="shared" si="13"/>
        <v>0</v>
      </c>
      <c r="W94" s="41">
        <f t="shared" si="14"/>
        <v>0</v>
      </c>
      <c r="Z94" s="41"/>
      <c r="AG94" s="42">
        <f t="shared" si="9"/>
        <v>0</v>
      </c>
      <c r="AH94" s="42">
        <f t="shared" si="10"/>
        <v>0</v>
      </c>
      <c r="AI94" s="42">
        <f t="shared" si="15"/>
        <v>0</v>
      </c>
    </row>
    <row r="95" spans="1:35" ht="15" hidden="1" customHeight="1" x14ac:dyDescent="0.25">
      <c r="A95" s="2"/>
      <c r="B95" s="156">
        <v>79</v>
      </c>
      <c r="C95" s="86"/>
      <c r="D95" s="86"/>
      <c r="E95" s="86"/>
      <c r="F95" s="86"/>
      <c r="G95" s="87"/>
      <c r="H95" s="87"/>
      <c r="I95" s="47"/>
      <c r="J95" s="47"/>
      <c r="K95" s="47"/>
      <c r="L95" s="47"/>
      <c r="M95" s="47"/>
      <c r="N95" s="4"/>
      <c r="Q95" s="41"/>
      <c r="R95" s="41" t="str">
        <f t="shared" si="11"/>
        <v>-</v>
      </c>
      <c r="U95" s="41">
        <f t="shared" si="12"/>
        <v>0</v>
      </c>
      <c r="V95" s="41">
        <f t="shared" si="13"/>
        <v>0</v>
      </c>
      <c r="W95" s="41">
        <f t="shared" si="14"/>
        <v>0</v>
      </c>
      <c r="Z95" s="41"/>
      <c r="AG95" s="42">
        <f t="shared" si="9"/>
        <v>0</v>
      </c>
      <c r="AH95" s="42">
        <f t="shared" si="10"/>
        <v>0</v>
      </c>
      <c r="AI95" s="42">
        <f t="shared" si="15"/>
        <v>0</v>
      </c>
    </row>
    <row r="96" spans="1:35" ht="15" hidden="1" customHeight="1" x14ac:dyDescent="0.25">
      <c r="A96" s="2"/>
      <c r="B96" s="156">
        <v>80</v>
      </c>
      <c r="C96" s="86"/>
      <c r="D96" s="86"/>
      <c r="E96" s="86"/>
      <c r="F96" s="86"/>
      <c r="G96" s="87"/>
      <c r="H96" s="87"/>
      <c r="I96" s="47"/>
      <c r="J96" s="47"/>
      <c r="K96" s="47"/>
      <c r="L96" s="47"/>
      <c r="M96" s="47"/>
      <c r="N96" s="4"/>
      <c r="Q96" s="41"/>
      <c r="R96" s="41" t="str">
        <f t="shared" si="11"/>
        <v>-</v>
      </c>
      <c r="U96" s="41">
        <f t="shared" si="12"/>
        <v>0</v>
      </c>
      <c r="V96" s="41">
        <f t="shared" si="13"/>
        <v>0</v>
      </c>
      <c r="W96" s="41">
        <f t="shared" si="14"/>
        <v>0</v>
      </c>
      <c r="Z96" s="41"/>
      <c r="AG96" s="42">
        <f t="shared" si="9"/>
        <v>0</v>
      </c>
      <c r="AH96" s="42">
        <f t="shared" si="10"/>
        <v>0</v>
      </c>
      <c r="AI96" s="42">
        <f t="shared" si="15"/>
        <v>0</v>
      </c>
    </row>
    <row r="97" spans="1:35" ht="15" hidden="1" customHeight="1" x14ac:dyDescent="0.25">
      <c r="A97" s="2"/>
      <c r="B97" s="156">
        <v>81</v>
      </c>
      <c r="C97" s="86"/>
      <c r="D97" s="86"/>
      <c r="E97" s="86"/>
      <c r="F97" s="86"/>
      <c r="G97" s="87"/>
      <c r="H97" s="87"/>
      <c r="I97" s="47"/>
      <c r="J97" s="47"/>
      <c r="K97" s="47"/>
      <c r="L97" s="47"/>
      <c r="M97" s="47"/>
      <c r="N97" s="4"/>
      <c r="Q97" s="41"/>
      <c r="R97" s="41" t="str">
        <f t="shared" si="11"/>
        <v>-</v>
      </c>
      <c r="U97" s="41">
        <f t="shared" si="12"/>
        <v>0</v>
      </c>
      <c r="V97" s="41">
        <f t="shared" si="13"/>
        <v>0</v>
      </c>
      <c r="W97" s="41">
        <f t="shared" si="14"/>
        <v>0</v>
      </c>
      <c r="Z97" s="41"/>
      <c r="AG97" s="42">
        <f t="shared" si="9"/>
        <v>0</v>
      </c>
      <c r="AH97" s="42">
        <f t="shared" si="10"/>
        <v>0</v>
      </c>
      <c r="AI97" s="42">
        <f t="shared" si="15"/>
        <v>0</v>
      </c>
    </row>
    <row r="98" spans="1:35" ht="15" hidden="1" customHeight="1" x14ac:dyDescent="0.25">
      <c r="A98" s="2"/>
      <c r="B98" s="156">
        <v>82</v>
      </c>
      <c r="C98" s="86"/>
      <c r="D98" s="86"/>
      <c r="E98" s="86"/>
      <c r="F98" s="86"/>
      <c r="G98" s="87"/>
      <c r="H98" s="87"/>
      <c r="I98" s="47"/>
      <c r="J98" s="47"/>
      <c r="K98" s="47"/>
      <c r="L98" s="47"/>
      <c r="M98" s="47"/>
      <c r="N98" s="4"/>
      <c r="Q98" s="41"/>
      <c r="R98" s="41" t="str">
        <f t="shared" si="11"/>
        <v>-</v>
      </c>
      <c r="U98" s="41">
        <f t="shared" si="12"/>
        <v>0</v>
      </c>
      <c r="V98" s="41">
        <f t="shared" si="13"/>
        <v>0</v>
      </c>
      <c r="W98" s="41">
        <f t="shared" si="14"/>
        <v>0</v>
      </c>
      <c r="Z98" s="41"/>
      <c r="AG98" s="42">
        <f t="shared" si="9"/>
        <v>0</v>
      </c>
      <c r="AH98" s="42">
        <f t="shared" si="10"/>
        <v>0</v>
      </c>
      <c r="AI98" s="42">
        <f t="shared" si="15"/>
        <v>0</v>
      </c>
    </row>
    <row r="99" spans="1:35" ht="15" hidden="1" customHeight="1" x14ac:dyDescent="0.25">
      <c r="A99" s="2"/>
      <c r="B99" s="156">
        <v>83</v>
      </c>
      <c r="C99" s="86"/>
      <c r="D99" s="86"/>
      <c r="E99" s="86"/>
      <c r="F99" s="86"/>
      <c r="G99" s="87"/>
      <c r="H99" s="87"/>
      <c r="I99" s="47"/>
      <c r="J99" s="47"/>
      <c r="K99" s="47"/>
      <c r="L99" s="47"/>
      <c r="M99" s="47"/>
      <c r="N99" s="4"/>
      <c r="Q99" s="41"/>
      <c r="R99" s="41" t="str">
        <f t="shared" si="11"/>
        <v>-</v>
      </c>
      <c r="U99" s="41">
        <f t="shared" si="12"/>
        <v>0</v>
      </c>
      <c r="V99" s="41">
        <f t="shared" si="13"/>
        <v>0</v>
      </c>
      <c r="W99" s="41">
        <f t="shared" si="14"/>
        <v>0</v>
      </c>
      <c r="Z99" s="41"/>
      <c r="AG99" s="42">
        <f t="shared" si="9"/>
        <v>0</v>
      </c>
      <c r="AH99" s="42">
        <f t="shared" si="10"/>
        <v>0</v>
      </c>
      <c r="AI99" s="42">
        <f t="shared" si="15"/>
        <v>0</v>
      </c>
    </row>
    <row r="100" spans="1:35" ht="15" hidden="1" customHeight="1" x14ac:dyDescent="0.25">
      <c r="A100" s="2"/>
      <c r="B100" s="156">
        <v>84</v>
      </c>
      <c r="C100" s="86"/>
      <c r="D100" s="86"/>
      <c r="E100" s="86"/>
      <c r="F100" s="86"/>
      <c r="G100" s="87"/>
      <c r="H100" s="87"/>
      <c r="I100" s="47"/>
      <c r="J100" s="47"/>
      <c r="K100" s="47"/>
      <c r="L100" s="47"/>
      <c r="M100" s="47"/>
      <c r="N100" s="4"/>
      <c r="Q100" s="41"/>
      <c r="R100" s="41" t="str">
        <f t="shared" si="11"/>
        <v>-</v>
      </c>
      <c r="U100" s="41">
        <f t="shared" si="12"/>
        <v>0</v>
      </c>
      <c r="V100" s="41">
        <f t="shared" si="13"/>
        <v>0</v>
      </c>
      <c r="W100" s="41">
        <f t="shared" si="14"/>
        <v>0</v>
      </c>
      <c r="Z100" s="41"/>
      <c r="AG100" s="42">
        <f t="shared" si="9"/>
        <v>0</v>
      </c>
      <c r="AH100" s="42">
        <f t="shared" si="10"/>
        <v>0</v>
      </c>
      <c r="AI100" s="42">
        <f t="shared" si="15"/>
        <v>0</v>
      </c>
    </row>
    <row r="101" spans="1:35" ht="15" hidden="1" customHeight="1" x14ac:dyDescent="0.25">
      <c r="A101" s="2"/>
      <c r="B101" s="156">
        <v>85</v>
      </c>
      <c r="C101" s="86"/>
      <c r="D101" s="86"/>
      <c r="E101" s="86"/>
      <c r="F101" s="86"/>
      <c r="G101" s="87"/>
      <c r="H101" s="87"/>
      <c r="I101" s="47"/>
      <c r="J101" s="47"/>
      <c r="K101" s="47"/>
      <c r="L101" s="47"/>
      <c r="M101" s="47"/>
      <c r="N101" s="4"/>
      <c r="Q101" s="41"/>
      <c r="R101" s="41" t="str">
        <f t="shared" si="11"/>
        <v>-</v>
      </c>
      <c r="U101" s="41">
        <f t="shared" si="12"/>
        <v>0</v>
      </c>
      <c r="V101" s="41">
        <f t="shared" si="13"/>
        <v>0</v>
      </c>
      <c r="W101" s="41">
        <f t="shared" si="14"/>
        <v>0</v>
      </c>
      <c r="Z101" s="41"/>
      <c r="AG101" s="42">
        <f t="shared" si="9"/>
        <v>0</v>
      </c>
      <c r="AH101" s="42">
        <f t="shared" si="10"/>
        <v>0</v>
      </c>
      <c r="AI101" s="42">
        <f t="shared" si="15"/>
        <v>0</v>
      </c>
    </row>
    <row r="102" spans="1:35" ht="15" hidden="1" customHeight="1" x14ac:dyDescent="0.25">
      <c r="A102" s="2"/>
      <c r="B102" s="156">
        <v>86</v>
      </c>
      <c r="C102" s="86"/>
      <c r="D102" s="86"/>
      <c r="E102" s="86"/>
      <c r="F102" s="86"/>
      <c r="G102" s="87"/>
      <c r="H102" s="87"/>
      <c r="I102" s="47"/>
      <c r="J102" s="47"/>
      <c r="K102" s="47"/>
      <c r="L102" s="47"/>
      <c r="M102" s="47"/>
      <c r="N102" s="4"/>
      <c r="Q102" s="41"/>
      <c r="R102" s="41" t="str">
        <f t="shared" si="11"/>
        <v>-</v>
      </c>
      <c r="U102" s="41">
        <f t="shared" si="12"/>
        <v>0</v>
      </c>
      <c r="V102" s="41">
        <f t="shared" si="13"/>
        <v>0</v>
      </c>
      <c r="W102" s="41">
        <f t="shared" si="14"/>
        <v>0</v>
      </c>
      <c r="Z102" s="41"/>
      <c r="AG102" s="42">
        <f t="shared" si="9"/>
        <v>0</v>
      </c>
      <c r="AH102" s="42">
        <f t="shared" si="10"/>
        <v>0</v>
      </c>
      <c r="AI102" s="42">
        <f t="shared" si="15"/>
        <v>0</v>
      </c>
    </row>
    <row r="103" spans="1:35" ht="15" hidden="1" customHeight="1" x14ac:dyDescent="0.25">
      <c r="A103" s="2"/>
      <c r="B103" s="156">
        <v>87</v>
      </c>
      <c r="C103" s="86"/>
      <c r="D103" s="86"/>
      <c r="E103" s="86"/>
      <c r="F103" s="86"/>
      <c r="G103" s="87"/>
      <c r="H103" s="87"/>
      <c r="I103" s="47"/>
      <c r="J103" s="47"/>
      <c r="K103" s="47"/>
      <c r="L103" s="47"/>
      <c r="M103" s="47"/>
      <c r="N103" s="4"/>
      <c r="Q103" s="41"/>
      <c r="R103" s="41" t="str">
        <f t="shared" si="11"/>
        <v>-</v>
      </c>
      <c r="U103" s="41">
        <f t="shared" si="12"/>
        <v>0</v>
      </c>
      <c r="V103" s="41">
        <f t="shared" si="13"/>
        <v>0</v>
      </c>
      <c r="W103" s="41">
        <f t="shared" si="14"/>
        <v>0</v>
      </c>
      <c r="Z103" s="41"/>
      <c r="AG103" s="42">
        <f t="shared" si="9"/>
        <v>0</v>
      </c>
      <c r="AH103" s="42">
        <f t="shared" si="10"/>
        <v>0</v>
      </c>
      <c r="AI103" s="42">
        <f t="shared" si="15"/>
        <v>0</v>
      </c>
    </row>
    <row r="104" spans="1:35" ht="15" hidden="1" customHeight="1" x14ac:dyDescent="0.25">
      <c r="A104" s="2"/>
      <c r="B104" s="156">
        <v>88</v>
      </c>
      <c r="C104" s="86"/>
      <c r="D104" s="86"/>
      <c r="E104" s="86"/>
      <c r="F104" s="86"/>
      <c r="G104" s="87"/>
      <c r="H104" s="87"/>
      <c r="I104" s="47"/>
      <c r="J104" s="47"/>
      <c r="K104" s="47"/>
      <c r="L104" s="47"/>
      <c r="M104" s="47"/>
      <c r="N104" s="4"/>
      <c r="Q104" s="41"/>
      <c r="R104" s="41" t="str">
        <f t="shared" si="11"/>
        <v>-</v>
      </c>
      <c r="U104" s="41">
        <f t="shared" si="12"/>
        <v>0</v>
      </c>
      <c r="V104" s="41">
        <f t="shared" si="13"/>
        <v>0</v>
      </c>
      <c r="W104" s="41">
        <f t="shared" si="14"/>
        <v>0</v>
      </c>
      <c r="Z104" s="41"/>
      <c r="AG104" s="42">
        <f t="shared" si="9"/>
        <v>0</v>
      </c>
      <c r="AH104" s="42">
        <f t="shared" si="10"/>
        <v>0</v>
      </c>
      <c r="AI104" s="42">
        <f t="shared" si="15"/>
        <v>0</v>
      </c>
    </row>
    <row r="105" spans="1:35" ht="15" hidden="1" customHeight="1" x14ac:dyDescent="0.25">
      <c r="A105" s="2"/>
      <c r="B105" s="156">
        <v>89</v>
      </c>
      <c r="C105" s="86"/>
      <c r="D105" s="86"/>
      <c r="E105" s="86"/>
      <c r="F105" s="86"/>
      <c r="G105" s="87"/>
      <c r="H105" s="87"/>
      <c r="I105" s="47"/>
      <c r="J105" s="47"/>
      <c r="K105" s="47"/>
      <c r="L105" s="47"/>
      <c r="M105" s="47"/>
      <c r="N105" s="4"/>
      <c r="Q105" s="41"/>
      <c r="R105" s="41" t="str">
        <f t="shared" si="11"/>
        <v>-</v>
      </c>
      <c r="U105" s="41">
        <f t="shared" si="12"/>
        <v>0</v>
      </c>
      <c r="V105" s="41">
        <f t="shared" si="13"/>
        <v>0</v>
      </c>
      <c r="W105" s="41">
        <f t="shared" si="14"/>
        <v>0</v>
      </c>
      <c r="Z105" s="41"/>
      <c r="AG105" s="42">
        <f t="shared" si="9"/>
        <v>0</v>
      </c>
      <c r="AH105" s="42">
        <f t="shared" si="10"/>
        <v>0</v>
      </c>
      <c r="AI105" s="42">
        <f t="shared" si="15"/>
        <v>0</v>
      </c>
    </row>
    <row r="106" spans="1:35" ht="15" hidden="1" customHeight="1" x14ac:dyDescent="0.25">
      <c r="A106" s="2"/>
      <c r="B106" s="156">
        <v>90</v>
      </c>
      <c r="C106" s="86"/>
      <c r="D106" s="86"/>
      <c r="E106" s="86"/>
      <c r="F106" s="86"/>
      <c r="G106" s="87"/>
      <c r="H106" s="87"/>
      <c r="I106" s="47"/>
      <c r="J106" s="47"/>
      <c r="K106" s="47"/>
      <c r="L106" s="47"/>
      <c r="M106" s="47"/>
      <c r="N106" s="4"/>
      <c r="Q106" s="41"/>
      <c r="R106" s="41" t="str">
        <f t="shared" si="11"/>
        <v>-</v>
      </c>
      <c r="U106" s="41">
        <f t="shared" si="12"/>
        <v>0</v>
      </c>
      <c r="V106" s="41">
        <f t="shared" si="13"/>
        <v>0</v>
      </c>
      <c r="W106" s="41">
        <f t="shared" si="14"/>
        <v>0</v>
      </c>
      <c r="Z106" s="41"/>
      <c r="AG106" s="42">
        <f t="shared" si="9"/>
        <v>0</v>
      </c>
      <c r="AH106" s="42">
        <f t="shared" si="10"/>
        <v>0</v>
      </c>
      <c r="AI106" s="42">
        <f t="shared" si="15"/>
        <v>0</v>
      </c>
    </row>
    <row r="107" spans="1:35" ht="15" hidden="1" customHeight="1" x14ac:dyDescent="0.25">
      <c r="A107" s="2"/>
      <c r="B107" s="156">
        <v>91</v>
      </c>
      <c r="C107" s="86"/>
      <c r="D107" s="86"/>
      <c r="E107" s="86"/>
      <c r="F107" s="86"/>
      <c r="G107" s="87"/>
      <c r="H107" s="87"/>
      <c r="I107" s="47"/>
      <c r="J107" s="47"/>
      <c r="K107" s="47"/>
      <c r="L107" s="47"/>
      <c r="M107" s="47"/>
      <c r="N107" s="4"/>
      <c r="Q107" s="41"/>
      <c r="R107" s="41" t="str">
        <f t="shared" si="11"/>
        <v>-</v>
      </c>
      <c r="U107" s="41">
        <f t="shared" si="12"/>
        <v>0</v>
      </c>
      <c r="V107" s="41">
        <f t="shared" si="13"/>
        <v>0</v>
      </c>
      <c r="W107" s="41">
        <f t="shared" si="14"/>
        <v>0</v>
      </c>
      <c r="Z107" s="41"/>
      <c r="AG107" s="42">
        <f t="shared" si="9"/>
        <v>0</v>
      </c>
      <c r="AH107" s="42">
        <f t="shared" si="10"/>
        <v>0</v>
      </c>
      <c r="AI107" s="42">
        <f t="shared" si="15"/>
        <v>0</v>
      </c>
    </row>
    <row r="108" spans="1:35" ht="15" hidden="1" customHeight="1" x14ac:dyDescent="0.25">
      <c r="A108" s="2"/>
      <c r="B108" s="156">
        <v>92</v>
      </c>
      <c r="C108" s="86"/>
      <c r="D108" s="86"/>
      <c r="E108" s="86"/>
      <c r="F108" s="86"/>
      <c r="G108" s="87"/>
      <c r="H108" s="87"/>
      <c r="I108" s="47"/>
      <c r="J108" s="47"/>
      <c r="K108" s="47"/>
      <c r="L108" s="47"/>
      <c r="M108" s="47"/>
      <c r="N108" s="4"/>
      <c r="Q108" s="41"/>
      <c r="R108" s="41" t="str">
        <f t="shared" si="11"/>
        <v>-</v>
      </c>
      <c r="U108" s="41">
        <f t="shared" si="12"/>
        <v>0</v>
      </c>
      <c r="V108" s="41">
        <f t="shared" si="13"/>
        <v>0</v>
      </c>
      <c r="W108" s="41">
        <f t="shared" si="14"/>
        <v>0</v>
      </c>
      <c r="Z108" s="41"/>
      <c r="AG108" s="42">
        <f t="shared" si="9"/>
        <v>0</v>
      </c>
      <c r="AH108" s="42">
        <f t="shared" si="10"/>
        <v>0</v>
      </c>
      <c r="AI108" s="42">
        <f t="shared" si="15"/>
        <v>0</v>
      </c>
    </row>
    <row r="109" spans="1:35" ht="15" hidden="1" customHeight="1" x14ac:dyDescent="0.25">
      <c r="A109" s="2"/>
      <c r="B109" s="156">
        <v>93</v>
      </c>
      <c r="C109" s="86"/>
      <c r="D109" s="86"/>
      <c r="E109" s="86"/>
      <c r="F109" s="86"/>
      <c r="G109" s="87"/>
      <c r="H109" s="87"/>
      <c r="I109" s="47"/>
      <c r="J109" s="47"/>
      <c r="K109" s="47"/>
      <c r="L109" s="47"/>
      <c r="M109" s="47"/>
      <c r="N109" s="4"/>
      <c r="Q109" s="41"/>
      <c r="R109" s="41" t="str">
        <f t="shared" si="11"/>
        <v>-</v>
      </c>
      <c r="U109" s="41">
        <f t="shared" si="12"/>
        <v>0</v>
      </c>
      <c r="V109" s="41">
        <f t="shared" si="13"/>
        <v>0</v>
      </c>
      <c r="W109" s="41">
        <f t="shared" si="14"/>
        <v>0</v>
      </c>
      <c r="Z109" s="41"/>
      <c r="AG109" s="42">
        <f t="shared" si="9"/>
        <v>0</v>
      </c>
      <c r="AH109" s="42">
        <f t="shared" si="10"/>
        <v>0</v>
      </c>
      <c r="AI109" s="42">
        <f t="shared" si="15"/>
        <v>0</v>
      </c>
    </row>
    <row r="110" spans="1:35" ht="15" hidden="1" customHeight="1" x14ac:dyDescent="0.25">
      <c r="A110" s="2"/>
      <c r="B110" s="156">
        <v>94</v>
      </c>
      <c r="C110" s="86"/>
      <c r="D110" s="86"/>
      <c r="E110" s="86"/>
      <c r="F110" s="86"/>
      <c r="G110" s="87"/>
      <c r="H110" s="87"/>
      <c r="I110" s="47"/>
      <c r="J110" s="47"/>
      <c r="K110" s="47"/>
      <c r="L110" s="47"/>
      <c r="M110" s="47"/>
      <c r="N110" s="4"/>
      <c r="Q110" s="41"/>
      <c r="R110" s="41" t="str">
        <f t="shared" si="11"/>
        <v>-</v>
      </c>
      <c r="U110" s="41">
        <f t="shared" si="12"/>
        <v>0</v>
      </c>
      <c r="V110" s="41">
        <f t="shared" si="13"/>
        <v>0</v>
      </c>
      <c r="W110" s="41">
        <f t="shared" si="14"/>
        <v>0</v>
      </c>
      <c r="Z110" s="41"/>
      <c r="AG110" s="42">
        <f t="shared" si="9"/>
        <v>0</v>
      </c>
      <c r="AH110" s="42">
        <f t="shared" si="10"/>
        <v>0</v>
      </c>
      <c r="AI110" s="42">
        <f t="shared" si="15"/>
        <v>0</v>
      </c>
    </row>
    <row r="111" spans="1:35" ht="15" hidden="1" customHeight="1" x14ac:dyDescent="0.25">
      <c r="A111" s="2"/>
      <c r="B111" s="156">
        <v>95</v>
      </c>
      <c r="C111" s="86"/>
      <c r="D111" s="86"/>
      <c r="E111" s="86"/>
      <c r="F111" s="86"/>
      <c r="G111" s="87"/>
      <c r="H111" s="87"/>
      <c r="I111" s="47"/>
      <c r="J111" s="47"/>
      <c r="K111" s="47"/>
      <c r="L111" s="47"/>
      <c r="M111" s="47"/>
      <c r="N111" s="4"/>
      <c r="Q111" s="41"/>
      <c r="R111" s="41" t="str">
        <f t="shared" si="11"/>
        <v>-</v>
      </c>
      <c r="U111" s="41">
        <f t="shared" si="12"/>
        <v>0</v>
      </c>
      <c r="V111" s="41">
        <f t="shared" si="13"/>
        <v>0</v>
      </c>
      <c r="W111" s="41">
        <f t="shared" si="14"/>
        <v>0</v>
      </c>
      <c r="Z111" s="41"/>
      <c r="AG111" s="42">
        <f t="shared" si="9"/>
        <v>0</v>
      </c>
      <c r="AH111" s="42">
        <f t="shared" si="10"/>
        <v>0</v>
      </c>
      <c r="AI111" s="42">
        <f t="shared" si="15"/>
        <v>0</v>
      </c>
    </row>
    <row r="112" spans="1:35" ht="15" hidden="1" customHeight="1" x14ac:dyDescent="0.25">
      <c r="A112" s="2"/>
      <c r="B112" s="156">
        <v>96</v>
      </c>
      <c r="C112" s="86"/>
      <c r="D112" s="86"/>
      <c r="E112" s="86"/>
      <c r="F112" s="86"/>
      <c r="G112" s="87"/>
      <c r="H112" s="87"/>
      <c r="I112" s="47"/>
      <c r="J112" s="47"/>
      <c r="K112" s="47"/>
      <c r="L112" s="47"/>
      <c r="M112" s="47"/>
      <c r="N112" s="4"/>
      <c r="Q112" s="41"/>
      <c r="R112" s="41" t="str">
        <f t="shared" si="11"/>
        <v>-</v>
      </c>
      <c r="U112" s="41">
        <f t="shared" si="12"/>
        <v>0</v>
      </c>
      <c r="V112" s="41">
        <f t="shared" si="13"/>
        <v>0</v>
      </c>
      <c r="W112" s="41">
        <f t="shared" si="14"/>
        <v>0</v>
      </c>
      <c r="Z112" s="41"/>
      <c r="AG112" s="42">
        <f t="shared" si="9"/>
        <v>0</v>
      </c>
      <c r="AH112" s="42">
        <f t="shared" si="10"/>
        <v>0</v>
      </c>
      <c r="AI112" s="42">
        <f t="shared" si="15"/>
        <v>0</v>
      </c>
    </row>
    <row r="113" spans="1:35" ht="15" hidden="1" customHeight="1" x14ac:dyDescent="0.25">
      <c r="A113" s="2"/>
      <c r="B113" s="156">
        <v>97</v>
      </c>
      <c r="C113" s="86"/>
      <c r="D113" s="86"/>
      <c r="E113" s="86"/>
      <c r="F113" s="86"/>
      <c r="G113" s="87"/>
      <c r="H113" s="87"/>
      <c r="I113" s="47"/>
      <c r="J113" s="47"/>
      <c r="K113" s="47"/>
      <c r="L113" s="47"/>
      <c r="M113" s="47"/>
      <c r="N113" s="4"/>
      <c r="Q113" s="41"/>
      <c r="R113" s="41" t="str">
        <f t="shared" si="11"/>
        <v>-</v>
      </c>
      <c r="U113" s="41">
        <f t="shared" si="12"/>
        <v>0</v>
      </c>
      <c r="V113" s="41">
        <f t="shared" si="13"/>
        <v>0</v>
      </c>
      <c r="W113" s="41">
        <f t="shared" si="14"/>
        <v>0</v>
      </c>
      <c r="Z113" s="41"/>
      <c r="AG113" s="42">
        <f t="shared" si="9"/>
        <v>0</v>
      </c>
      <c r="AH113" s="42">
        <f t="shared" si="10"/>
        <v>0</v>
      </c>
      <c r="AI113" s="42">
        <f t="shared" si="15"/>
        <v>0</v>
      </c>
    </row>
    <row r="114" spans="1:35" ht="15" hidden="1" customHeight="1" x14ac:dyDescent="0.25">
      <c r="A114" s="2"/>
      <c r="B114" s="156">
        <v>98</v>
      </c>
      <c r="C114" s="86"/>
      <c r="D114" s="86"/>
      <c r="E114" s="86"/>
      <c r="F114" s="86"/>
      <c r="G114" s="87"/>
      <c r="H114" s="87"/>
      <c r="I114" s="47"/>
      <c r="J114" s="47"/>
      <c r="K114" s="47"/>
      <c r="L114" s="47"/>
      <c r="M114" s="47"/>
      <c r="N114" s="4"/>
      <c r="Q114" s="41"/>
      <c r="R114" s="41" t="str">
        <f t="shared" si="11"/>
        <v>-</v>
      </c>
      <c r="U114" s="41">
        <f t="shared" si="12"/>
        <v>0</v>
      </c>
      <c r="V114" s="41">
        <f t="shared" si="13"/>
        <v>0</v>
      </c>
      <c r="W114" s="41">
        <f t="shared" si="14"/>
        <v>0</v>
      </c>
      <c r="Z114" s="41"/>
      <c r="AG114" s="42">
        <f t="shared" si="9"/>
        <v>0</v>
      </c>
      <c r="AH114" s="42">
        <f t="shared" si="10"/>
        <v>0</v>
      </c>
      <c r="AI114" s="42">
        <f t="shared" si="15"/>
        <v>0</v>
      </c>
    </row>
    <row r="115" spans="1:35" ht="15" hidden="1" customHeight="1" x14ac:dyDescent="0.25">
      <c r="A115" s="2"/>
      <c r="B115" s="156">
        <v>99</v>
      </c>
      <c r="C115" s="86"/>
      <c r="D115" s="86"/>
      <c r="E115" s="86"/>
      <c r="F115" s="86"/>
      <c r="G115" s="87"/>
      <c r="H115" s="87"/>
      <c r="I115" s="47"/>
      <c r="J115" s="47"/>
      <c r="K115" s="47"/>
      <c r="L115" s="47"/>
      <c r="M115" s="47"/>
      <c r="N115" s="4"/>
      <c r="Q115" s="41"/>
      <c r="R115" s="41" t="str">
        <f t="shared" si="11"/>
        <v>-</v>
      </c>
      <c r="U115" s="41">
        <f t="shared" si="12"/>
        <v>0</v>
      </c>
      <c r="V115" s="41">
        <f t="shared" si="13"/>
        <v>0</v>
      </c>
      <c r="W115" s="41">
        <f t="shared" si="14"/>
        <v>0</v>
      </c>
      <c r="Z115" s="41"/>
      <c r="AG115" s="42">
        <f t="shared" si="9"/>
        <v>0</v>
      </c>
      <c r="AH115" s="42">
        <f t="shared" si="10"/>
        <v>0</v>
      </c>
      <c r="AI115" s="42">
        <f t="shared" si="15"/>
        <v>0</v>
      </c>
    </row>
    <row r="116" spans="1:35" ht="15" hidden="1" customHeight="1" x14ac:dyDescent="0.25">
      <c r="A116" s="2"/>
      <c r="B116" s="156">
        <v>100</v>
      </c>
      <c r="C116" s="86"/>
      <c r="D116" s="86"/>
      <c r="E116" s="86"/>
      <c r="F116" s="86"/>
      <c r="G116" s="87"/>
      <c r="H116" s="87"/>
      <c r="I116" s="47"/>
      <c r="J116" s="47"/>
      <c r="K116" s="47"/>
      <c r="L116" s="47"/>
      <c r="M116" s="47"/>
      <c r="N116" s="4"/>
      <c r="Q116" s="41"/>
      <c r="R116" s="41" t="str">
        <f t="shared" si="11"/>
        <v>-</v>
      </c>
      <c r="U116" s="41">
        <f t="shared" si="12"/>
        <v>0</v>
      </c>
      <c r="V116" s="41">
        <f t="shared" si="13"/>
        <v>0</v>
      </c>
      <c r="W116" s="41">
        <f t="shared" si="14"/>
        <v>0</v>
      </c>
      <c r="Z116" s="41"/>
      <c r="AG116" s="42">
        <f t="shared" si="9"/>
        <v>0</v>
      </c>
      <c r="AH116" s="42">
        <f t="shared" si="10"/>
        <v>0</v>
      </c>
      <c r="AI116" s="42">
        <f t="shared" si="15"/>
        <v>0</v>
      </c>
    </row>
    <row r="117" spans="1:35" ht="6" customHeight="1" x14ac:dyDescent="0.25">
      <c r="A117" s="2"/>
      <c r="B117" s="157"/>
      <c r="C117" s="114"/>
      <c r="D117" s="115"/>
      <c r="E117" s="115"/>
      <c r="F117" s="142"/>
      <c r="G117" s="142"/>
      <c r="H117" s="142"/>
      <c r="I117" s="47"/>
      <c r="J117" s="47"/>
      <c r="K117" s="47"/>
      <c r="L117" s="47"/>
      <c r="M117" s="47"/>
      <c r="N117" s="20"/>
      <c r="Q117" s="41"/>
      <c r="Z117" s="41"/>
    </row>
    <row r="118" spans="1:35" x14ac:dyDescent="0.25">
      <c r="A118" s="2"/>
      <c r="B118" s="2"/>
      <c r="C118" s="2"/>
      <c r="D118" s="2"/>
      <c r="E118" s="2"/>
      <c r="F118" s="2"/>
      <c r="G118" s="2"/>
      <c r="H118" s="2"/>
      <c r="I118" s="47"/>
      <c r="J118" s="47"/>
      <c r="K118" s="25"/>
      <c r="L118" s="2"/>
      <c r="M118" s="2"/>
      <c r="N118" s="3"/>
    </row>
    <row r="119" spans="1:35" x14ac:dyDescent="0.25">
      <c r="A119" s="25"/>
      <c r="B119" s="155" t="s">
        <v>67</v>
      </c>
      <c r="C119" s="25"/>
      <c r="D119" s="25"/>
      <c r="E119" s="193" t="str">
        <f>IF(SUM(W116:W225)&gt;0, "Ensure that all percentages are filled. If 0%, please fill in 0%.","")</f>
        <v/>
      </c>
      <c r="F119" s="25"/>
      <c r="G119" s="25"/>
      <c r="H119" s="25"/>
      <c r="I119" s="25"/>
      <c r="J119" s="25"/>
      <c r="K119" s="25"/>
      <c r="L119" s="25"/>
      <c r="M119" s="25"/>
      <c r="N119" s="4"/>
    </row>
    <row r="120" spans="1:35" ht="30" customHeight="1" x14ac:dyDescent="0.25">
      <c r="A120" s="25"/>
      <c r="B120" s="159" t="s">
        <v>377</v>
      </c>
      <c r="C120" s="25"/>
      <c r="D120" s="25"/>
      <c r="E120" s="25"/>
      <c r="F120" s="25"/>
      <c r="G120" s="25"/>
      <c r="H120" s="44"/>
      <c r="I120" s="36"/>
      <c r="J120" s="36"/>
      <c r="K120" s="25"/>
      <c r="L120" s="25"/>
      <c r="M120" s="25"/>
      <c r="N120" s="4"/>
      <c r="Q120" s="41"/>
      <c r="Z120" s="41"/>
    </row>
    <row r="121" spans="1:35" ht="2.25" customHeight="1" x14ac:dyDescent="0.25">
      <c r="A121" s="25"/>
      <c r="B121" s="173"/>
      <c r="C121" s="22"/>
      <c r="D121" s="22"/>
      <c r="E121" s="22"/>
      <c r="F121" s="22"/>
      <c r="G121" s="22"/>
      <c r="H121" s="22"/>
      <c r="I121" s="22"/>
      <c r="J121" s="22"/>
      <c r="K121" s="22"/>
      <c r="L121" s="22"/>
      <c r="M121" s="22"/>
      <c r="N121" s="4"/>
      <c r="Q121" s="41"/>
      <c r="Z121" s="41"/>
    </row>
    <row r="122" spans="1:35" ht="30" customHeight="1" x14ac:dyDescent="0.25">
      <c r="A122" s="2"/>
      <c r="B122" s="160" t="s">
        <v>357</v>
      </c>
      <c r="C122" s="262" t="s">
        <v>378</v>
      </c>
      <c r="D122" s="263"/>
      <c r="E122" s="264"/>
      <c r="F122" s="75"/>
      <c r="G122" s="43"/>
      <c r="H122" s="29"/>
      <c r="I122" s="29"/>
      <c r="J122" s="29"/>
      <c r="K122" s="29"/>
      <c r="L122" s="29"/>
      <c r="M122" s="29"/>
      <c r="N122" s="4"/>
      <c r="Q122" s="41"/>
      <c r="Z122" s="41"/>
    </row>
    <row r="123" spans="1:35" ht="2.25" customHeight="1" x14ac:dyDescent="0.25">
      <c r="A123" s="25"/>
      <c r="B123" s="173"/>
      <c r="C123" s="22"/>
      <c r="D123" s="22"/>
      <c r="E123" s="22"/>
      <c r="F123" s="22"/>
      <c r="G123" s="22"/>
      <c r="H123" s="22"/>
      <c r="I123" s="22"/>
      <c r="J123" s="22"/>
      <c r="K123" s="22"/>
      <c r="L123" s="22"/>
      <c r="M123" s="22"/>
      <c r="N123" s="4"/>
      <c r="Q123" s="41"/>
      <c r="Z123" s="41"/>
    </row>
    <row r="124" spans="1:35" ht="38.25" customHeight="1" x14ac:dyDescent="0.25">
      <c r="A124" s="25"/>
      <c r="B124" s="113" t="s">
        <v>358</v>
      </c>
      <c r="C124" s="242" t="s">
        <v>70</v>
      </c>
      <c r="D124" s="242" t="s">
        <v>380</v>
      </c>
      <c r="E124" s="242" t="s">
        <v>68</v>
      </c>
      <c r="F124" s="256" t="s">
        <v>376</v>
      </c>
      <c r="G124" s="257"/>
      <c r="H124" s="242" t="s">
        <v>71</v>
      </c>
      <c r="I124" s="250" t="s">
        <v>82</v>
      </c>
      <c r="J124" s="251"/>
      <c r="K124" s="258"/>
      <c r="L124" s="250" t="s">
        <v>74</v>
      </c>
      <c r="M124" s="251"/>
      <c r="N124" s="4"/>
      <c r="Q124" s="41"/>
      <c r="U124" s="41" t="s">
        <v>423</v>
      </c>
      <c r="V124" s="41" t="s">
        <v>425</v>
      </c>
      <c r="W124" s="41" t="s">
        <v>424</v>
      </c>
      <c r="Z124" s="41"/>
    </row>
    <row r="125" spans="1:35" s="32" customFormat="1" ht="23.25" customHeight="1" x14ac:dyDescent="0.25">
      <c r="A125" s="158"/>
      <c r="B125" s="113"/>
      <c r="C125" s="243"/>
      <c r="D125" s="243"/>
      <c r="E125" s="243"/>
      <c r="F125" s="144" t="s">
        <v>72</v>
      </c>
      <c r="G125" s="144" t="s">
        <v>73</v>
      </c>
      <c r="H125" s="243"/>
      <c r="I125" s="252"/>
      <c r="J125" s="253"/>
      <c r="K125" s="259"/>
      <c r="L125" s="252"/>
      <c r="M125" s="253"/>
      <c r="N125" s="28"/>
      <c r="O125" s="31"/>
      <c r="Q125" s="41"/>
      <c r="R125" s="41"/>
      <c r="S125" s="41"/>
      <c r="T125" s="41"/>
      <c r="U125" s="41"/>
      <c r="V125" s="41"/>
      <c r="W125" s="41"/>
      <c r="X125" s="41"/>
      <c r="Y125" s="41"/>
      <c r="Z125" s="41"/>
      <c r="AA125" s="41"/>
      <c r="AB125" s="41"/>
      <c r="AC125" s="41"/>
      <c r="AD125" s="41"/>
      <c r="AE125" s="41"/>
    </row>
    <row r="126" spans="1:35" ht="15" customHeight="1" x14ac:dyDescent="0.25">
      <c r="A126" s="2"/>
      <c r="B126" s="156">
        <v>1</v>
      </c>
      <c r="C126" s="27"/>
      <c r="D126" s="27"/>
      <c r="E126" s="27"/>
      <c r="F126" s="56"/>
      <c r="G126" s="56"/>
      <c r="H126" s="27"/>
      <c r="I126" s="260" t="str">
        <f>IF(H126="Yes","Kindly provide further details under Regulatory History.",IF(H126="No","No.",""))</f>
        <v/>
      </c>
      <c r="J126" s="261"/>
      <c r="K126" s="261"/>
      <c r="L126" s="254"/>
      <c r="M126" s="255"/>
      <c r="N126" s="4"/>
      <c r="Q126" s="41"/>
      <c r="U126" s="41">
        <f>IF(ISBLANK(F126), 0,1)</f>
        <v>0</v>
      </c>
      <c r="V126" s="41">
        <f>IF(ISBLANK(G126), 0,1)</f>
        <v>0</v>
      </c>
      <c r="W126" s="41">
        <f>IF(OR(SUM(U126:V126)=0,(SUM(U126:V126)=2)),0,1)</f>
        <v>0</v>
      </c>
      <c r="Z126" s="41"/>
      <c r="AG126" s="42">
        <f t="shared" ref="AG126:AG157" si="16">IF(D126&gt;0,1,0)</f>
        <v>0</v>
      </c>
      <c r="AH126" s="42">
        <f t="shared" ref="AH126:AH157" si="17">IF(D126="Other",1,0)</f>
        <v>0</v>
      </c>
      <c r="AI126" s="42">
        <f>IF(AND(AG126=1,AH126=0),1,0)</f>
        <v>0</v>
      </c>
    </row>
    <row r="127" spans="1:35" hidden="1" x14ac:dyDescent="0.25">
      <c r="A127" s="2"/>
      <c r="B127" s="156">
        <v>2</v>
      </c>
      <c r="C127" s="27"/>
      <c r="D127" s="27"/>
      <c r="E127" s="27"/>
      <c r="F127" s="56"/>
      <c r="G127" s="56"/>
      <c r="H127" s="27"/>
      <c r="I127" s="260" t="str">
        <f t="shared" ref="I127:I190" si="18">IF(H127="Yes","Kindly provide further details under Regulatory History.",IF(H127="No","No.",""))</f>
        <v/>
      </c>
      <c r="J127" s="261"/>
      <c r="K127" s="261"/>
      <c r="L127" s="254"/>
      <c r="M127" s="255"/>
      <c r="N127" s="4"/>
      <c r="Q127" s="41"/>
      <c r="U127" s="41">
        <f t="shared" ref="U127:U190" si="19">IF(ISBLANK(F127), 0,1)</f>
        <v>0</v>
      </c>
      <c r="V127" s="41">
        <f t="shared" ref="V127:V190" si="20">IF(ISBLANK(G127), 0,1)</f>
        <v>0</v>
      </c>
      <c r="W127" s="41">
        <f t="shared" ref="W127:W190" si="21">IF(OR(SUM(U127:V127)=0,(SUM(U127:V127)=2)),0,1)</f>
        <v>0</v>
      </c>
      <c r="Z127" s="41"/>
      <c r="AG127" s="42">
        <f t="shared" si="16"/>
        <v>0</v>
      </c>
      <c r="AH127" s="42">
        <f t="shared" si="17"/>
        <v>0</v>
      </c>
      <c r="AI127" s="42">
        <f t="shared" ref="AI127:AI190" si="22">IF(AND(AG127=1,AH127=0),1,0)</f>
        <v>0</v>
      </c>
    </row>
    <row r="128" spans="1:35" ht="14.45" hidden="1" customHeight="1" x14ac:dyDescent="0.25">
      <c r="A128" s="2"/>
      <c r="B128" s="156">
        <v>3</v>
      </c>
      <c r="C128" s="27"/>
      <c r="D128" s="27"/>
      <c r="E128" s="27"/>
      <c r="F128" s="56"/>
      <c r="G128" s="56"/>
      <c r="H128" s="27"/>
      <c r="I128" s="260" t="str">
        <f t="shared" si="18"/>
        <v/>
      </c>
      <c r="J128" s="261"/>
      <c r="K128" s="261"/>
      <c r="L128" s="254"/>
      <c r="M128" s="255"/>
      <c r="N128" s="4"/>
      <c r="Q128" s="41"/>
      <c r="U128" s="41">
        <f t="shared" si="19"/>
        <v>0</v>
      </c>
      <c r="V128" s="41">
        <f t="shared" si="20"/>
        <v>0</v>
      </c>
      <c r="W128" s="41">
        <f t="shared" si="21"/>
        <v>0</v>
      </c>
      <c r="Z128" s="41"/>
      <c r="AG128" s="42">
        <f t="shared" si="16"/>
        <v>0</v>
      </c>
      <c r="AH128" s="42">
        <f t="shared" si="17"/>
        <v>0</v>
      </c>
      <c r="AI128" s="42">
        <f t="shared" si="22"/>
        <v>0</v>
      </c>
    </row>
    <row r="129" spans="1:35" hidden="1" x14ac:dyDescent="0.25">
      <c r="A129" s="2"/>
      <c r="B129" s="156">
        <v>4</v>
      </c>
      <c r="C129" s="27"/>
      <c r="D129" s="27"/>
      <c r="E129" s="27"/>
      <c r="F129" s="56"/>
      <c r="G129" s="56"/>
      <c r="H129" s="27"/>
      <c r="I129" s="260" t="str">
        <f t="shared" si="18"/>
        <v/>
      </c>
      <c r="J129" s="261"/>
      <c r="K129" s="261"/>
      <c r="L129" s="254"/>
      <c r="M129" s="255"/>
      <c r="N129" s="4"/>
      <c r="Q129" s="41"/>
      <c r="U129" s="41">
        <f t="shared" si="19"/>
        <v>0</v>
      </c>
      <c r="V129" s="41">
        <f t="shared" si="20"/>
        <v>0</v>
      </c>
      <c r="W129" s="41">
        <f t="shared" si="21"/>
        <v>0</v>
      </c>
      <c r="Z129" s="41"/>
      <c r="AG129" s="42">
        <f t="shared" si="16"/>
        <v>0</v>
      </c>
      <c r="AH129" s="42">
        <f t="shared" si="17"/>
        <v>0</v>
      </c>
      <c r="AI129" s="42">
        <f t="shared" si="22"/>
        <v>0</v>
      </c>
    </row>
    <row r="130" spans="1:35" ht="14.45" hidden="1" customHeight="1" x14ac:dyDescent="0.25">
      <c r="A130" s="2"/>
      <c r="B130" s="156">
        <v>5</v>
      </c>
      <c r="C130" s="27"/>
      <c r="D130" s="27"/>
      <c r="E130" s="27"/>
      <c r="F130" s="56"/>
      <c r="G130" s="56"/>
      <c r="H130" s="27"/>
      <c r="I130" s="260" t="str">
        <f t="shared" si="18"/>
        <v/>
      </c>
      <c r="J130" s="261"/>
      <c r="K130" s="261"/>
      <c r="L130" s="254"/>
      <c r="M130" s="255"/>
      <c r="N130" s="4"/>
      <c r="Q130" s="41"/>
      <c r="U130" s="41">
        <f t="shared" si="19"/>
        <v>0</v>
      </c>
      <c r="V130" s="41">
        <f t="shared" si="20"/>
        <v>0</v>
      </c>
      <c r="W130" s="41">
        <f t="shared" si="21"/>
        <v>0</v>
      </c>
      <c r="Z130" s="41"/>
      <c r="AG130" s="42">
        <f t="shared" si="16"/>
        <v>0</v>
      </c>
      <c r="AH130" s="42">
        <f t="shared" si="17"/>
        <v>0</v>
      </c>
      <c r="AI130" s="42">
        <f t="shared" si="22"/>
        <v>0</v>
      </c>
    </row>
    <row r="131" spans="1:35" ht="14.45" hidden="1" customHeight="1" x14ac:dyDescent="0.25">
      <c r="A131" s="2"/>
      <c r="B131" s="156">
        <v>6</v>
      </c>
      <c r="C131" s="27"/>
      <c r="D131" s="27"/>
      <c r="E131" s="27"/>
      <c r="F131" s="56"/>
      <c r="G131" s="56"/>
      <c r="H131" s="27"/>
      <c r="I131" s="260" t="str">
        <f t="shared" si="18"/>
        <v/>
      </c>
      <c r="J131" s="261"/>
      <c r="K131" s="261"/>
      <c r="L131" s="254"/>
      <c r="M131" s="255"/>
      <c r="N131" s="4"/>
      <c r="Q131" s="41"/>
      <c r="U131" s="41">
        <f t="shared" si="19"/>
        <v>0</v>
      </c>
      <c r="V131" s="41">
        <f t="shared" si="20"/>
        <v>0</v>
      </c>
      <c r="W131" s="41">
        <f t="shared" si="21"/>
        <v>0</v>
      </c>
      <c r="Z131" s="41"/>
      <c r="AG131" s="42">
        <f t="shared" si="16"/>
        <v>0</v>
      </c>
      <c r="AH131" s="42">
        <f t="shared" si="17"/>
        <v>0</v>
      </c>
      <c r="AI131" s="42">
        <f t="shared" si="22"/>
        <v>0</v>
      </c>
    </row>
    <row r="132" spans="1:35" hidden="1" x14ac:dyDescent="0.25">
      <c r="A132" s="2"/>
      <c r="B132" s="156">
        <v>7</v>
      </c>
      <c r="C132" s="27"/>
      <c r="D132" s="27"/>
      <c r="E132" s="27"/>
      <c r="F132" s="56"/>
      <c r="G132" s="56"/>
      <c r="H132" s="27"/>
      <c r="I132" s="260" t="str">
        <f t="shared" si="18"/>
        <v/>
      </c>
      <c r="J132" s="261"/>
      <c r="K132" s="261"/>
      <c r="L132" s="254"/>
      <c r="M132" s="255"/>
      <c r="N132" s="4"/>
      <c r="Q132" s="41"/>
      <c r="U132" s="41">
        <f t="shared" si="19"/>
        <v>0</v>
      </c>
      <c r="V132" s="41">
        <f t="shared" si="20"/>
        <v>0</v>
      </c>
      <c r="W132" s="41">
        <f t="shared" si="21"/>
        <v>0</v>
      </c>
      <c r="Z132" s="41"/>
      <c r="AG132" s="42">
        <f t="shared" si="16"/>
        <v>0</v>
      </c>
      <c r="AH132" s="42">
        <f t="shared" si="17"/>
        <v>0</v>
      </c>
      <c r="AI132" s="42">
        <f t="shared" si="22"/>
        <v>0</v>
      </c>
    </row>
    <row r="133" spans="1:35" hidden="1" x14ac:dyDescent="0.25">
      <c r="A133" s="2"/>
      <c r="B133" s="156">
        <v>8</v>
      </c>
      <c r="C133" s="27"/>
      <c r="D133" s="27"/>
      <c r="E133" s="27"/>
      <c r="F133" s="56"/>
      <c r="G133" s="56"/>
      <c r="H133" s="27"/>
      <c r="I133" s="260" t="str">
        <f t="shared" si="18"/>
        <v/>
      </c>
      <c r="J133" s="261"/>
      <c r="K133" s="261"/>
      <c r="L133" s="254"/>
      <c r="M133" s="255"/>
      <c r="N133" s="4"/>
      <c r="Q133" s="41"/>
      <c r="U133" s="41">
        <f t="shared" si="19"/>
        <v>0</v>
      </c>
      <c r="V133" s="41">
        <f t="shared" si="20"/>
        <v>0</v>
      </c>
      <c r="W133" s="41">
        <f t="shared" si="21"/>
        <v>0</v>
      </c>
      <c r="Z133" s="41"/>
      <c r="AG133" s="42">
        <f t="shared" si="16"/>
        <v>0</v>
      </c>
      <c r="AH133" s="42">
        <f t="shared" si="17"/>
        <v>0</v>
      </c>
      <c r="AI133" s="42">
        <f t="shared" si="22"/>
        <v>0</v>
      </c>
    </row>
    <row r="134" spans="1:35" hidden="1" x14ac:dyDescent="0.25">
      <c r="A134" s="2"/>
      <c r="B134" s="156">
        <v>9</v>
      </c>
      <c r="C134" s="27"/>
      <c r="D134" s="27"/>
      <c r="E134" s="27"/>
      <c r="F134" s="56"/>
      <c r="G134" s="56"/>
      <c r="H134" s="27"/>
      <c r="I134" s="260" t="str">
        <f t="shared" si="18"/>
        <v/>
      </c>
      <c r="J134" s="261"/>
      <c r="K134" s="261"/>
      <c r="L134" s="254"/>
      <c r="M134" s="255"/>
      <c r="N134" s="4"/>
      <c r="Q134" s="41"/>
      <c r="U134" s="41">
        <f t="shared" si="19"/>
        <v>0</v>
      </c>
      <c r="V134" s="41">
        <f t="shared" si="20"/>
        <v>0</v>
      </c>
      <c r="W134" s="41">
        <f t="shared" si="21"/>
        <v>0</v>
      </c>
      <c r="Z134" s="41"/>
      <c r="AG134" s="42">
        <f t="shared" si="16"/>
        <v>0</v>
      </c>
      <c r="AH134" s="42">
        <f t="shared" si="17"/>
        <v>0</v>
      </c>
      <c r="AI134" s="42">
        <f t="shared" si="22"/>
        <v>0</v>
      </c>
    </row>
    <row r="135" spans="1:35" hidden="1" x14ac:dyDescent="0.25">
      <c r="A135" s="2"/>
      <c r="B135" s="156">
        <v>10</v>
      </c>
      <c r="C135" s="27"/>
      <c r="D135" s="27"/>
      <c r="E135" s="27"/>
      <c r="F135" s="56"/>
      <c r="G135" s="56"/>
      <c r="H135" s="27"/>
      <c r="I135" s="260" t="str">
        <f t="shared" si="18"/>
        <v/>
      </c>
      <c r="J135" s="261"/>
      <c r="K135" s="261"/>
      <c r="L135" s="254"/>
      <c r="M135" s="255"/>
      <c r="N135" s="4"/>
      <c r="Q135" s="41"/>
      <c r="U135" s="41">
        <f t="shared" si="19"/>
        <v>0</v>
      </c>
      <c r="V135" s="41">
        <f t="shared" si="20"/>
        <v>0</v>
      </c>
      <c r="W135" s="41">
        <f t="shared" si="21"/>
        <v>0</v>
      </c>
      <c r="Z135" s="41"/>
      <c r="AG135" s="42">
        <f t="shared" si="16"/>
        <v>0</v>
      </c>
      <c r="AH135" s="42">
        <f t="shared" si="17"/>
        <v>0</v>
      </c>
      <c r="AI135" s="42">
        <f t="shared" si="22"/>
        <v>0</v>
      </c>
    </row>
    <row r="136" spans="1:35" hidden="1" x14ac:dyDescent="0.25">
      <c r="A136" s="2"/>
      <c r="B136" s="156">
        <v>11</v>
      </c>
      <c r="C136" s="27"/>
      <c r="D136" s="27"/>
      <c r="E136" s="27"/>
      <c r="F136" s="56"/>
      <c r="G136" s="56"/>
      <c r="H136" s="27"/>
      <c r="I136" s="260" t="str">
        <f t="shared" si="18"/>
        <v/>
      </c>
      <c r="J136" s="261"/>
      <c r="K136" s="261"/>
      <c r="L136" s="254"/>
      <c r="M136" s="255"/>
      <c r="N136" s="4"/>
      <c r="Q136" s="41"/>
      <c r="U136" s="41">
        <f t="shared" si="19"/>
        <v>0</v>
      </c>
      <c r="V136" s="41">
        <f t="shared" si="20"/>
        <v>0</v>
      </c>
      <c r="W136" s="41">
        <f t="shared" si="21"/>
        <v>0</v>
      </c>
      <c r="Z136" s="41"/>
      <c r="AG136" s="42">
        <f t="shared" si="16"/>
        <v>0</v>
      </c>
      <c r="AH136" s="42">
        <f t="shared" si="17"/>
        <v>0</v>
      </c>
      <c r="AI136" s="42">
        <f t="shared" si="22"/>
        <v>0</v>
      </c>
    </row>
    <row r="137" spans="1:35" hidden="1" x14ac:dyDescent="0.25">
      <c r="A137" s="2"/>
      <c r="B137" s="156">
        <v>12</v>
      </c>
      <c r="C137" s="27"/>
      <c r="D137" s="27"/>
      <c r="E137" s="27"/>
      <c r="F137" s="56"/>
      <c r="G137" s="56"/>
      <c r="H137" s="27"/>
      <c r="I137" s="260" t="str">
        <f t="shared" si="18"/>
        <v/>
      </c>
      <c r="J137" s="261"/>
      <c r="K137" s="261"/>
      <c r="L137" s="254"/>
      <c r="M137" s="255"/>
      <c r="N137" s="4"/>
      <c r="Q137" s="41"/>
      <c r="U137" s="41">
        <f t="shared" si="19"/>
        <v>0</v>
      </c>
      <c r="V137" s="41">
        <f t="shared" si="20"/>
        <v>0</v>
      </c>
      <c r="W137" s="41">
        <f t="shared" si="21"/>
        <v>0</v>
      </c>
      <c r="Z137" s="41"/>
      <c r="AG137" s="42">
        <f t="shared" si="16"/>
        <v>0</v>
      </c>
      <c r="AH137" s="42">
        <f t="shared" si="17"/>
        <v>0</v>
      </c>
      <c r="AI137" s="42">
        <f t="shared" si="22"/>
        <v>0</v>
      </c>
    </row>
    <row r="138" spans="1:35" hidden="1" x14ac:dyDescent="0.25">
      <c r="A138" s="2"/>
      <c r="B138" s="156">
        <v>13</v>
      </c>
      <c r="C138" s="27"/>
      <c r="D138" s="27"/>
      <c r="E138" s="27"/>
      <c r="F138" s="56"/>
      <c r="G138" s="56"/>
      <c r="H138" s="27"/>
      <c r="I138" s="260" t="str">
        <f t="shared" si="18"/>
        <v/>
      </c>
      <c r="J138" s="261"/>
      <c r="K138" s="261"/>
      <c r="L138" s="254"/>
      <c r="M138" s="255"/>
      <c r="N138" s="4"/>
      <c r="Q138" s="41"/>
      <c r="U138" s="41">
        <f t="shared" si="19"/>
        <v>0</v>
      </c>
      <c r="V138" s="41">
        <f t="shared" si="20"/>
        <v>0</v>
      </c>
      <c r="W138" s="41">
        <f t="shared" si="21"/>
        <v>0</v>
      </c>
      <c r="Z138" s="41"/>
      <c r="AG138" s="42">
        <f t="shared" si="16"/>
        <v>0</v>
      </c>
      <c r="AH138" s="42">
        <f t="shared" si="17"/>
        <v>0</v>
      </c>
      <c r="AI138" s="42">
        <f t="shared" si="22"/>
        <v>0</v>
      </c>
    </row>
    <row r="139" spans="1:35" hidden="1" x14ac:dyDescent="0.25">
      <c r="A139" s="2"/>
      <c r="B139" s="156">
        <v>14</v>
      </c>
      <c r="C139" s="27"/>
      <c r="D139" s="27"/>
      <c r="E139" s="27"/>
      <c r="F139" s="56"/>
      <c r="G139" s="56"/>
      <c r="H139" s="27"/>
      <c r="I139" s="260" t="str">
        <f t="shared" si="18"/>
        <v/>
      </c>
      <c r="J139" s="261"/>
      <c r="K139" s="261"/>
      <c r="L139" s="254"/>
      <c r="M139" s="255"/>
      <c r="N139" s="4"/>
      <c r="Q139" s="41"/>
      <c r="U139" s="41">
        <f t="shared" si="19"/>
        <v>0</v>
      </c>
      <c r="V139" s="41">
        <f t="shared" si="20"/>
        <v>0</v>
      </c>
      <c r="W139" s="41">
        <f t="shared" si="21"/>
        <v>0</v>
      </c>
      <c r="Z139" s="41"/>
      <c r="AG139" s="42">
        <f t="shared" si="16"/>
        <v>0</v>
      </c>
      <c r="AH139" s="42">
        <f t="shared" si="17"/>
        <v>0</v>
      </c>
      <c r="AI139" s="42">
        <f t="shared" si="22"/>
        <v>0</v>
      </c>
    </row>
    <row r="140" spans="1:35" hidden="1" x14ac:dyDescent="0.25">
      <c r="A140" s="2"/>
      <c r="B140" s="156">
        <v>15</v>
      </c>
      <c r="C140" s="27"/>
      <c r="D140" s="27"/>
      <c r="E140" s="27"/>
      <c r="F140" s="56"/>
      <c r="G140" s="56"/>
      <c r="H140" s="27"/>
      <c r="I140" s="260" t="str">
        <f t="shared" si="18"/>
        <v/>
      </c>
      <c r="J140" s="261"/>
      <c r="K140" s="261"/>
      <c r="L140" s="254"/>
      <c r="M140" s="255"/>
      <c r="N140" s="4"/>
      <c r="Q140" s="41"/>
      <c r="U140" s="41">
        <f t="shared" si="19"/>
        <v>0</v>
      </c>
      <c r="V140" s="41">
        <f t="shared" si="20"/>
        <v>0</v>
      </c>
      <c r="W140" s="41">
        <f t="shared" si="21"/>
        <v>0</v>
      </c>
      <c r="Z140" s="41"/>
      <c r="AG140" s="42">
        <f t="shared" si="16"/>
        <v>0</v>
      </c>
      <c r="AH140" s="42">
        <f t="shared" si="17"/>
        <v>0</v>
      </c>
      <c r="AI140" s="42">
        <f t="shared" si="22"/>
        <v>0</v>
      </c>
    </row>
    <row r="141" spans="1:35" hidden="1" x14ac:dyDescent="0.25">
      <c r="A141" s="2"/>
      <c r="B141" s="156">
        <v>16</v>
      </c>
      <c r="C141" s="27"/>
      <c r="D141" s="27"/>
      <c r="E141" s="27"/>
      <c r="F141" s="56"/>
      <c r="G141" s="56"/>
      <c r="H141" s="27"/>
      <c r="I141" s="260" t="str">
        <f t="shared" si="18"/>
        <v/>
      </c>
      <c r="J141" s="261"/>
      <c r="K141" s="261"/>
      <c r="L141" s="254"/>
      <c r="M141" s="255"/>
      <c r="N141" s="4"/>
      <c r="Q141" s="41"/>
      <c r="U141" s="41">
        <f t="shared" si="19"/>
        <v>0</v>
      </c>
      <c r="V141" s="41">
        <f t="shared" si="20"/>
        <v>0</v>
      </c>
      <c r="W141" s="41">
        <f t="shared" si="21"/>
        <v>0</v>
      </c>
      <c r="Z141" s="41"/>
      <c r="AG141" s="42">
        <f t="shared" si="16"/>
        <v>0</v>
      </c>
      <c r="AH141" s="42">
        <f t="shared" si="17"/>
        <v>0</v>
      </c>
      <c r="AI141" s="42">
        <f t="shared" si="22"/>
        <v>0</v>
      </c>
    </row>
    <row r="142" spans="1:35" hidden="1" x14ac:dyDescent="0.25">
      <c r="A142" s="2"/>
      <c r="B142" s="156">
        <v>17</v>
      </c>
      <c r="C142" s="27"/>
      <c r="D142" s="27"/>
      <c r="E142" s="27"/>
      <c r="F142" s="56"/>
      <c r="G142" s="56"/>
      <c r="H142" s="27"/>
      <c r="I142" s="260" t="str">
        <f t="shared" si="18"/>
        <v/>
      </c>
      <c r="J142" s="261"/>
      <c r="K142" s="261"/>
      <c r="L142" s="254"/>
      <c r="M142" s="255"/>
      <c r="N142" s="4"/>
      <c r="Q142" s="41"/>
      <c r="U142" s="41">
        <f t="shared" si="19"/>
        <v>0</v>
      </c>
      <c r="V142" s="41">
        <f t="shared" si="20"/>
        <v>0</v>
      </c>
      <c r="W142" s="41">
        <f t="shared" si="21"/>
        <v>0</v>
      </c>
      <c r="Z142" s="41"/>
      <c r="AG142" s="42">
        <f t="shared" si="16"/>
        <v>0</v>
      </c>
      <c r="AH142" s="42">
        <f t="shared" si="17"/>
        <v>0</v>
      </c>
      <c r="AI142" s="42">
        <f t="shared" si="22"/>
        <v>0</v>
      </c>
    </row>
    <row r="143" spans="1:35" hidden="1" x14ac:dyDescent="0.25">
      <c r="A143" s="2"/>
      <c r="B143" s="156">
        <v>18</v>
      </c>
      <c r="C143" s="27"/>
      <c r="D143" s="27"/>
      <c r="E143" s="27"/>
      <c r="F143" s="56"/>
      <c r="G143" s="56"/>
      <c r="H143" s="27"/>
      <c r="I143" s="260" t="str">
        <f t="shared" si="18"/>
        <v/>
      </c>
      <c r="J143" s="261"/>
      <c r="K143" s="261"/>
      <c r="L143" s="254"/>
      <c r="M143" s="255"/>
      <c r="N143" s="4"/>
      <c r="Q143" s="41"/>
      <c r="U143" s="41">
        <f t="shared" si="19"/>
        <v>0</v>
      </c>
      <c r="V143" s="41">
        <f t="shared" si="20"/>
        <v>0</v>
      </c>
      <c r="W143" s="41">
        <f t="shared" si="21"/>
        <v>0</v>
      </c>
      <c r="Z143" s="41"/>
      <c r="AG143" s="42">
        <f t="shared" si="16"/>
        <v>0</v>
      </c>
      <c r="AH143" s="42">
        <f t="shared" si="17"/>
        <v>0</v>
      </c>
      <c r="AI143" s="42">
        <f t="shared" si="22"/>
        <v>0</v>
      </c>
    </row>
    <row r="144" spans="1:35" hidden="1" x14ac:dyDescent="0.25">
      <c r="A144" s="2"/>
      <c r="B144" s="156">
        <v>19</v>
      </c>
      <c r="C144" s="27"/>
      <c r="D144" s="27"/>
      <c r="E144" s="27"/>
      <c r="F144" s="56"/>
      <c r="G144" s="56"/>
      <c r="H144" s="27"/>
      <c r="I144" s="260" t="str">
        <f t="shared" si="18"/>
        <v/>
      </c>
      <c r="J144" s="261"/>
      <c r="K144" s="261"/>
      <c r="L144" s="254"/>
      <c r="M144" s="255"/>
      <c r="N144" s="4"/>
      <c r="Q144" s="41"/>
      <c r="U144" s="41">
        <f t="shared" si="19"/>
        <v>0</v>
      </c>
      <c r="V144" s="41">
        <f t="shared" si="20"/>
        <v>0</v>
      </c>
      <c r="W144" s="41">
        <f t="shared" si="21"/>
        <v>0</v>
      </c>
      <c r="Z144" s="41"/>
      <c r="AG144" s="42">
        <f t="shared" si="16"/>
        <v>0</v>
      </c>
      <c r="AH144" s="42">
        <f t="shared" si="17"/>
        <v>0</v>
      </c>
      <c r="AI144" s="42">
        <f t="shared" si="22"/>
        <v>0</v>
      </c>
    </row>
    <row r="145" spans="1:35" hidden="1" x14ac:dyDescent="0.25">
      <c r="A145" s="2"/>
      <c r="B145" s="156">
        <v>20</v>
      </c>
      <c r="C145" s="27"/>
      <c r="D145" s="27"/>
      <c r="E145" s="27"/>
      <c r="F145" s="56"/>
      <c r="G145" s="56"/>
      <c r="H145" s="27"/>
      <c r="I145" s="260" t="str">
        <f t="shared" si="18"/>
        <v/>
      </c>
      <c r="J145" s="261"/>
      <c r="K145" s="261"/>
      <c r="L145" s="254"/>
      <c r="M145" s="255"/>
      <c r="N145" s="4"/>
      <c r="Q145" s="41"/>
      <c r="U145" s="41">
        <f t="shared" si="19"/>
        <v>0</v>
      </c>
      <c r="V145" s="41">
        <f t="shared" si="20"/>
        <v>0</v>
      </c>
      <c r="W145" s="41">
        <f t="shared" si="21"/>
        <v>0</v>
      </c>
      <c r="Z145" s="41"/>
      <c r="AG145" s="42">
        <f t="shared" si="16"/>
        <v>0</v>
      </c>
      <c r="AH145" s="42">
        <f t="shared" si="17"/>
        <v>0</v>
      </c>
      <c r="AI145" s="42">
        <f t="shared" si="22"/>
        <v>0</v>
      </c>
    </row>
    <row r="146" spans="1:35" hidden="1" x14ac:dyDescent="0.25">
      <c r="A146" s="2"/>
      <c r="B146" s="156">
        <v>21</v>
      </c>
      <c r="C146" s="27"/>
      <c r="D146" s="27"/>
      <c r="E146" s="27"/>
      <c r="F146" s="56"/>
      <c r="G146" s="56"/>
      <c r="H146" s="27"/>
      <c r="I146" s="260" t="str">
        <f t="shared" si="18"/>
        <v/>
      </c>
      <c r="J146" s="261"/>
      <c r="K146" s="261"/>
      <c r="L146" s="254"/>
      <c r="M146" s="255"/>
      <c r="N146" s="4"/>
      <c r="Q146" s="41"/>
      <c r="U146" s="41">
        <f t="shared" si="19"/>
        <v>0</v>
      </c>
      <c r="V146" s="41">
        <f t="shared" si="20"/>
        <v>0</v>
      </c>
      <c r="W146" s="41">
        <f t="shared" si="21"/>
        <v>0</v>
      </c>
      <c r="Z146" s="41"/>
      <c r="AG146" s="42">
        <f t="shared" si="16"/>
        <v>0</v>
      </c>
      <c r="AH146" s="42">
        <f t="shared" si="17"/>
        <v>0</v>
      </c>
      <c r="AI146" s="42">
        <f t="shared" si="22"/>
        <v>0</v>
      </c>
    </row>
    <row r="147" spans="1:35" hidden="1" x14ac:dyDescent="0.25">
      <c r="A147" s="2"/>
      <c r="B147" s="156">
        <v>22</v>
      </c>
      <c r="C147" s="27"/>
      <c r="D147" s="27"/>
      <c r="E147" s="27"/>
      <c r="F147" s="56"/>
      <c r="G147" s="56"/>
      <c r="H147" s="27"/>
      <c r="I147" s="260" t="str">
        <f t="shared" si="18"/>
        <v/>
      </c>
      <c r="J147" s="261"/>
      <c r="K147" s="261"/>
      <c r="L147" s="254"/>
      <c r="M147" s="255"/>
      <c r="N147" s="4"/>
      <c r="Q147" s="41"/>
      <c r="U147" s="41">
        <f t="shared" si="19"/>
        <v>0</v>
      </c>
      <c r="V147" s="41">
        <f t="shared" si="20"/>
        <v>0</v>
      </c>
      <c r="W147" s="41">
        <f t="shared" si="21"/>
        <v>0</v>
      </c>
      <c r="Z147" s="41"/>
      <c r="AG147" s="42">
        <f t="shared" si="16"/>
        <v>0</v>
      </c>
      <c r="AH147" s="42">
        <f t="shared" si="17"/>
        <v>0</v>
      </c>
      <c r="AI147" s="42">
        <f t="shared" si="22"/>
        <v>0</v>
      </c>
    </row>
    <row r="148" spans="1:35" hidden="1" x14ac:dyDescent="0.25">
      <c r="A148" s="2"/>
      <c r="B148" s="156">
        <v>23</v>
      </c>
      <c r="C148" s="27"/>
      <c r="D148" s="27"/>
      <c r="E148" s="27"/>
      <c r="F148" s="56"/>
      <c r="G148" s="56"/>
      <c r="H148" s="27"/>
      <c r="I148" s="260" t="str">
        <f t="shared" si="18"/>
        <v/>
      </c>
      <c r="J148" s="261"/>
      <c r="K148" s="261"/>
      <c r="L148" s="254"/>
      <c r="M148" s="255"/>
      <c r="N148" s="4"/>
      <c r="Q148" s="41"/>
      <c r="U148" s="41">
        <f t="shared" si="19"/>
        <v>0</v>
      </c>
      <c r="V148" s="41">
        <f t="shared" si="20"/>
        <v>0</v>
      </c>
      <c r="W148" s="41">
        <f t="shared" si="21"/>
        <v>0</v>
      </c>
      <c r="Z148" s="41"/>
      <c r="AG148" s="42">
        <f t="shared" si="16"/>
        <v>0</v>
      </c>
      <c r="AH148" s="42">
        <f t="shared" si="17"/>
        <v>0</v>
      </c>
      <c r="AI148" s="42">
        <f t="shared" si="22"/>
        <v>0</v>
      </c>
    </row>
    <row r="149" spans="1:35" hidden="1" x14ac:dyDescent="0.25">
      <c r="A149" s="2"/>
      <c r="B149" s="156">
        <v>24</v>
      </c>
      <c r="C149" s="27"/>
      <c r="D149" s="27"/>
      <c r="E149" s="27"/>
      <c r="F149" s="56"/>
      <c r="G149" s="56"/>
      <c r="H149" s="27"/>
      <c r="I149" s="260" t="str">
        <f t="shared" si="18"/>
        <v/>
      </c>
      <c r="J149" s="261"/>
      <c r="K149" s="261"/>
      <c r="L149" s="254"/>
      <c r="M149" s="255"/>
      <c r="N149" s="4"/>
      <c r="Q149" s="41"/>
      <c r="U149" s="41">
        <f t="shared" si="19"/>
        <v>0</v>
      </c>
      <c r="V149" s="41">
        <f t="shared" si="20"/>
        <v>0</v>
      </c>
      <c r="W149" s="41">
        <f t="shared" si="21"/>
        <v>0</v>
      </c>
      <c r="Z149" s="41"/>
      <c r="AG149" s="42">
        <f t="shared" si="16"/>
        <v>0</v>
      </c>
      <c r="AH149" s="42">
        <f t="shared" si="17"/>
        <v>0</v>
      </c>
      <c r="AI149" s="42">
        <f t="shared" si="22"/>
        <v>0</v>
      </c>
    </row>
    <row r="150" spans="1:35" hidden="1" x14ac:dyDescent="0.25">
      <c r="A150" s="2"/>
      <c r="B150" s="156">
        <v>25</v>
      </c>
      <c r="C150" s="27"/>
      <c r="D150" s="27"/>
      <c r="E150" s="27"/>
      <c r="F150" s="56"/>
      <c r="G150" s="56"/>
      <c r="H150" s="27"/>
      <c r="I150" s="260" t="str">
        <f t="shared" si="18"/>
        <v/>
      </c>
      <c r="J150" s="261"/>
      <c r="K150" s="261"/>
      <c r="L150" s="254"/>
      <c r="M150" s="255"/>
      <c r="N150" s="4"/>
      <c r="Q150" s="41"/>
      <c r="U150" s="41">
        <f t="shared" si="19"/>
        <v>0</v>
      </c>
      <c r="V150" s="41">
        <f t="shared" si="20"/>
        <v>0</v>
      </c>
      <c r="W150" s="41">
        <f t="shared" si="21"/>
        <v>0</v>
      </c>
      <c r="Z150" s="41"/>
      <c r="AG150" s="42">
        <f t="shared" si="16"/>
        <v>0</v>
      </c>
      <c r="AH150" s="42">
        <f t="shared" si="17"/>
        <v>0</v>
      </c>
      <c r="AI150" s="42">
        <f t="shared" si="22"/>
        <v>0</v>
      </c>
    </row>
    <row r="151" spans="1:35" hidden="1" x14ac:dyDescent="0.25">
      <c r="A151" s="2"/>
      <c r="B151" s="156">
        <v>26</v>
      </c>
      <c r="C151" s="27"/>
      <c r="D151" s="27"/>
      <c r="E151" s="27"/>
      <c r="F151" s="56"/>
      <c r="G151" s="56"/>
      <c r="H151" s="27"/>
      <c r="I151" s="260" t="str">
        <f t="shared" si="18"/>
        <v/>
      </c>
      <c r="J151" s="261"/>
      <c r="K151" s="261"/>
      <c r="L151" s="254"/>
      <c r="M151" s="255"/>
      <c r="N151" s="4"/>
      <c r="Q151" s="41"/>
      <c r="U151" s="41">
        <f t="shared" si="19"/>
        <v>0</v>
      </c>
      <c r="V151" s="41">
        <f t="shared" si="20"/>
        <v>0</v>
      </c>
      <c r="W151" s="41">
        <f t="shared" si="21"/>
        <v>0</v>
      </c>
      <c r="Z151" s="41"/>
      <c r="AG151" s="42">
        <f t="shared" si="16"/>
        <v>0</v>
      </c>
      <c r="AH151" s="42">
        <f t="shared" si="17"/>
        <v>0</v>
      </c>
      <c r="AI151" s="42">
        <f t="shared" si="22"/>
        <v>0</v>
      </c>
    </row>
    <row r="152" spans="1:35" hidden="1" x14ac:dyDescent="0.25">
      <c r="A152" s="2"/>
      <c r="B152" s="156">
        <v>27</v>
      </c>
      <c r="C152" s="27"/>
      <c r="D152" s="27"/>
      <c r="E152" s="27"/>
      <c r="F152" s="56"/>
      <c r="G152" s="56"/>
      <c r="H152" s="27"/>
      <c r="I152" s="260" t="str">
        <f t="shared" si="18"/>
        <v/>
      </c>
      <c r="J152" s="261"/>
      <c r="K152" s="261"/>
      <c r="L152" s="254"/>
      <c r="M152" s="255"/>
      <c r="N152" s="4"/>
      <c r="Q152" s="41"/>
      <c r="U152" s="41">
        <f t="shared" si="19"/>
        <v>0</v>
      </c>
      <c r="V152" s="41">
        <f t="shared" si="20"/>
        <v>0</v>
      </c>
      <c r="W152" s="41">
        <f t="shared" si="21"/>
        <v>0</v>
      </c>
      <c r="Z152" s="41"/>
      <c r="AG152" s="42">
        <f t="shared" si="16"/>
        <v>0</v>
      </c>
      <c r="AH152" s="42">
        <f t="shared" si="17"/>
        <v>0</v>
      </c>
      <c r="AI152" s="42">
        <f t="shared" si="22"/>
        <v>0</v>
      </c>
    </row>
    <row r="153" spans="1:35" hidden="1" x14ac:dyDescent="0.25">
      <c r="A153" s="2"/>
      <c r="B153" s="156">
        <v>28</v>
      </c>
      <c r="C153" s="27"/>
      <c r="D153" s="27"/>
      <c r="E153" s="27"/>
      <c r="F153" s="56"/>
      <c r="G153" s="56"/>
      <c r="H153" s="27"/>
      <c r="I153" s="260" t="str">
        <f t="shared" si="18"/>
        <v/>
      </c>
      <c r="J153" s="261"/>
      <c r="K153" s="261"/>
      <c r="L153" s="254"/>
      <c r="M153" s="255"/>
      <c r="N153" s="4"/>
      <c r="Q153" s="41"/>
      <c r="U153" s="41">
        <f t="shared" si="19"/>
        <v>0</v>
      </c>
      <c r="V153" s="41">
        <f t="shared" si="20"/>
        <v>0</v>
      </c>
      <c r="W153" s="41">
        <f t="shared" si="21"/>
        <v>0</v>
      </c>
      <c r="Z153" s="41"/>
      <c r="AG153" s="42">
        <f t="shared" si="16"/>
        <v>0</v>
      </c>
      <c r="AH153" s="42">
        <f t="shared" si="17"/>
        <v>0</v>
      </c>
      <c r="AI153" s="42">
        <f t="shared" si="22"/>
        <v>0</v>
      </c>
    </row>
    <row r="154" spans="1:35" hidden="1" x14ac:dyDescent="0.25">
      <c r="A154" s="2"/>
      <c r="B154" s="156">
        <v>29</v>
      </c>
      <c r="C154" s="27"/>
      <c r="D154" s="27"/>
      <c r="E154" s="27"/>
      <c r="F154" s="56"/>
      <c r="G154" s="56"/>
      <c r="H154" s="27"/>
      <c r="I154" s="260" t="str">
        <f t="shared" si="18"/>
        <v/>
      </c>
      <c r="J154" s="261"/>
      <c r="K154" s="261"/>
      <c r="L154" s="254"/>
      <c r="M154" s="255"/>
      <c r="N154" s="4"/>
      <c r="Q154" s="41"/>
      <c r="U154" s="41">
        <f t="shared" si="19"/>
        <v>0</v>
      </c>
      <c r="V154" s="41">
        <f t="shared" si="20"/>
        <v>0</v>
      </c>
      <c r="W154" s="41">
        <f t="shared" si="21"/>
        <v>0</v>
      </c>
      <c r="Z154" s="41"/>
      <c r="AG154" s="42">
        <f t="shared" si="16"/>
        <v>0</v>
      </c>
      <c r="AH154" s="42">
        <f t="shared" si="17"/>
        <v>0</v>
      </c>
      <c r="AI154" s="42">
        <f t="shared" si="22"/>
        <v>0</v>
      </c>
    </row>
    <row r="155" spans="1:35" hidden="1" x14ac:dyDescent="0.25">
      <c r="A155" s="2"/>
      <c r="B155" s="156">
        <v>30</v>
      </c>
      <c r="C155" s="27"/>
      <c r="D155" s="27"/>
      <c r="E155" s="27"/>
      <c r="F155" s="56"/>
      <c r="G155" s="56"/>
      <c r="H155" s="27"/>
      <c r="I155" s="260" t="str">
        <f t="shared" si="18"/>
        <v/>
      </c>
      <c r="J155" s="261"/>
      <c r="K155" s="261"/>
      <c r="L155" s="254"/>
      <c r="M155" s="255"/>
      <c r="N155" s="4"/>
      <c r="Q155" s="41"/>
      <c r="U155" s="41">
        <f t="shared" si="19"/>
        <v>0</v>
      </c>
      <c r="V155" s="41">
        <f t="shared" si="20"/>
        <v>0</v>
      </c>
      <c r="W155" s="41">
        <f t="shared" si="21"/>
        <v>0</v>
      </c>
      <c r="Z155" s="41"/>
      <c r="AG155" s="42">
        <f t="shared" si="16"/>
        <v>0</v>
      </c>
      <c r="AH155" s="42">
        <f t="shared" si="17"/>
        <v>0</v>
      </c>
      <c r="AI155" s="42">
        <f t="shared" si="22"/>
        <v>0</v>
      </c>
    </row>
    <row r="156" spans="1:35" hidden="1" x14ac:dyDescent="0.25">
      <c r="A156" s="2"/>
      <c r="B156" s="156">
        <v>31</v>
      </c>
      <c r="C156" s="27"/>
      <c r="D156" s="27"/>
      <c r="E156" s="27"/>
      <c r="F156" s="56"/>
      <c r="G156" s="56"/>
      <c r="H156" s="27"/>
      <c r="I156" s="260" t="str">
        <f t="shared" si="18"/>
        <v/>
      </c>
      <c r="J156" s="261"/>
      <c r="K156" s="261"/>
      <c r="L156" s="254"/>
      <c r="M156" s="255"/>
      <c r="N156" s="4"/>
      <c r="Q156" s="41"/>
      <c r="U156" s="41">
        <f t="shared" si="19"/>
        <v>0</v>
      </c>
      <c r="V156" s="41">
        <f t="shared" si="20"/>
        <v>0</v>
      </c>
      <c r="W156" s="41">
        <f t="shared" si="21"/>
        <v>0</v>
      </c>
      <c r="Z156" s="41"/>
      <c r="AG156" s="42">
        <f t="shared" si="16"/>
        <v>0</v>
      </c>
      <c r="AH156" s="42">
        <f t="shared" si="17"/>
        <v>0</v>
      </c>
      <c r="AI156" s="42">
        <f t="shared" si="22"/>
        <v>0</v>
      </c>
    </row>
    <row r="157" spans="1:35" hidden="1" x14ac:dyDescent="0.25">
      <c r="A157" s="2"/>
      <c r="B157" s="156">
        <v>32</v>
      </c>
      <c r="C157" s="27"/>
      <c r="D157" s="27"/>
      <c r="E157" s="27"/>
      <c r="F157" s="56"/>
      <c r="G157" s="56"/>
      <c r="H157" s="27"/>
      <c r="I157" s="260" t="str">
        <f t="shared" si="18"/>
        <v/>
      </c>
      <c r="J157" s="261"/>
      <c r="K157" s="261"/>
      <c r="L157" s="254"/>
      <c r="M157" s="255"/>
      <c r="N157" s="4"/>
      <c r="Q157" s="41"/>
      <c r="U157" s="41">
        <f t="shared" si="19"/>
        <v>0</v>
      </c>
      <c r="V157" s="41">
        <f t="shared" si="20"/>
        <v>0</v>
      </c>
      <c r="W157" s="41">
        <f t="shared" si="21"/>
        <v>0</v>
      </c>
      <c r="Z157" s="41"/>
      <c r="AG157" s="42">
        <f t="shared" si="16"/>
        <v>0</v>
      </c>
      <c r="AH157" s="42">
        <f t="shared" si="17"/>
        <v>0</v>
      </c>
      <c r="AI157" s="42">
        <f t="shared" si="22"/>
        <v>0</v>
      </c>
    </row>
    <row r="158" spans="1:35" hidden="1" x14ac:dyDescent="0.25">
      <c r="A158" s="2"/>
      <c r="B158" s="156">
        <v>33</v>
      </c>
      <c r="C158" s="27"/>
      <c r="D158" s="27"/>
      <c r="E158" s="27"/>
      <c r="F158" s="56"/>
      <c r="G158" s="56"/>
      <c r="H158" s="27"/>
      <c r="I158" s="260" t="str">
        <f t="shared" si="18"/>
        <v/>
      </c>
      <c r="J158" s="261"/>
      <c r="K158" s="261"/>
      <c r="L158" s="254"/>
      <c r="M158" s="255"/>
      <c r="N158" s="4"/>
      <c r="Q158" s="41"/>
      <c r="U158" s="41">
        <f t="shared" si="19"/>
        <v>0</v>
      </c>
      <c r="V158" s="41">
        <f t="shared" si="20"/>
        <v>0</v>
      </c>
      <c r="W158" s="41">
        <f t="shared" si="21"/>
        <v>0</v>
      </c>
      <c r="Z158" s="41"/>
      <c r="AG158" s="42">
        <f t="shared" ref="AG158:AG189" si="23">IF(D158&gt;0,1,0)</f>
        <v>0</v>
      </c>
      <c r="AH158" s="42">
        <f t="shared" ref="AH158:AH189" si="24">IF(D158="Other",1,0)</f>
        <v>0</v>
      </c>
      <c r="AI158" s="42">
        <f t="shared" si="22"/>
        <v>0</v>
      </c>
    </row>
    <row r="159" spans="1:35" hidden="1" x14ac:dyDescent="0.25">
      <c r="A159" s="2"/>
      <c r="B159" s="156">
        <v>34</v>
      </c>
      <c r="C159" s="27"/>
      <c r="D159" s="27"/>
      <c r="E159" s="27"/>
      <c r="F159" s="56"/>
      <c r="G159" s="56"/>
      <c r="H159" s="27"/>
      <c r="I159" s="260" t="str">
        <f t="shared" si="18"/>
        <v/>
      </c>
      <c r="J159" s="261"/>
      <c r="K159" s="261"/>
      <c r="L159" s="254"/>
      <c r="M159" s="255"/>
      <c r="N159" s="4"/>
      <c r="Q159" s="41"/>
      <c r="U159" s="41">
        <f t="shared" si="19"/>
        <v>0</v>
      </c>
      <c r="V159" s="41">
        <f t="shared" si="20"/>
        <v>0</v>
      </c>
      <c r="W159" s="41">
        <f t="shared" si="21"/>
        <v>0</v>
      </c>
      <c r="Z159" s="41"/>
      <c r="AG159" s="42">
        <f t="shared" si="23"/>
        <v>0</v>
      </c>
      <c r="AH159" s="42">
        <f t="shared" si="24"/>
        <v>0</v>
      </c>
      <c r="AI159" s="42">
        <f t="shared" si="22"/>
        <v>0</v>
      </c>
    </row>
    <row r="160" spans="1:35" hidden="1" x14ac:dyDescent="0.25">
      <c r="A160" s="2"/>
      <c r="B160" s="156">
        <v>35</v>
      </c>
      <c r="C160" s="27"/>
      <c r="D160" s="27"/>
      <c r="E160" s="27"/>
      <c r="F160" s="56"/>
      <c r="G160" s="56"/>
      <c r="H160" s="27"/>
      <c r="I160" s="260" t="str">
        <f t="shared" si="18"/>
        <v/>
      </c>
      <c r="J160" s="261"/>
      <c r="K160" s="261"/>
      <c r="L160" s="254"/>
      <c r="M160" s="255"/>
      <c r="N160" s="4"/>
      <c r="Q160" s="41"/>
      <c r="U160" s="41">
        <f t="shared" si="19"/>
        <v>0</v>
      </c>
      <c r="V160" s="41">
        <f t="shared" si="20"/>
        <v>0</v>
      </c>
      <c r="W160" s="41">
        <f t="shared" si="21"/>
        <v>0</v>
      </c>
      <c r="Z160" s="41"/>
      <c r="AG160" s="42">
        <f t="shared" si="23"/>
        <v>0</v>
      </c>
      <c r="AH160" s="42">
        <f t="shared" si="24"/>
        <v>0</v>
      </c>
      <c r="AI160" s="42">
        <f t="shared" si="22"/>
        <v>0</v>
      </c>
    </row>
    <row r="161" spans="1:35" hidden="1" x14ac:dyDescent="0.25">
      <c r="A161" s="2"/>
      <c r="B161" s="156">
        <v>36</v>
      </c>
      <c r="C161" s="27"/>
      <c r="D161" s="27"/>
      <c r="E161" s="27"/>
      <c r="F161" s="56"/>
      <c r="G161" s="56"/>
      <c r="H161" s="27"/>
      <c r="I161" s="260" t="str">
        <f t="shared" si="18"/>
        <v/>
      </c>
      <c r="J161" s="261"/>
      <c r="K161" s="261"/>
      <c r="L161" s="254"/>
      <c r="M161" s="255"/>
      <c r="N161" s="4"/>
      <c r="Q161" s="41"/>
      <c r="U161" s="41">
        <f t="shared" si="19"/>
        <v>0</v>
      </c>
      <c r="V161" s="41">
        <f t="shared" si="20"/>
        <v>0</v>
      </c>
      <c r="W161" s="41">
        <f t="shared" si="21"/>
        <v>0</v>
      </c>
      <c r="Z161" s="41"/>
      <c r="AG161" s="42">
        <f t="shared" si="23"/>
        <v>0</v>
      </c>
      <c r="AH161" s="42">
        <f t="shared" si="24"/>
        <v>0</v>
      </c>
      <c r="AI161" s="42">
        <f t="shared" si="22"/>
        <v>0</v>
      </c>
    </row>
    <row r="162" spans="1:35" hidden="1" x14ac:dyDescent="0.25">
      <c r="A162" s="2"/>
      <c r="B162" s="156">
        <v>37</v>
      </c>
      <c r="C162" s="27"/>
      <c r="D162" s="27"/>
      <c r="E162" s="27"/>
      <c r="F162" s="56"/>
      <c r="G162" s="56"/>
      <c r="H162" s="27"/>
      <c r="I162" s="260" t="str">
        <f t="shared" si="18"/>
        <v/>
      </c>
      <c r="J162" s="261"/>
      <c r="K162" s="261"/>
      <c r="L162" s="254"/>
      <c r="M162" s="255"/>
      <c r="N162" s="4"/>
      <c r="Q162" s="41"/>
      <c r="U162" s="41">
        <f t="shared" si="19"/>
        <v>0</v>
      </c>
      <c r="V162" s="41">
        <f t="shared" si="20"/>
        <v>0</v>
      </c>
      <c r="W162" s="41">
        <f t="shared" si="21"/>
        <v>0</v>
      </c>
      <c r="Z162" s="41"/>
      <c r="AG162" s="42">
        <f t="shared" si="23"/>
        <v>0</v>
      </c>
      <c r="AH162" s="42">
        <f t="shared" si="24"/>
        <v>0</v>
      </c>
      <c r="AI162" s="42">
        <f t="shared" si="22"/>
        <v>0</v>
      </c>
    </row>
    <row r="163" spans="1:35" hidden="1" x14ac:dyDescent="0.25">
      <c r="A163" s="2"/>
      <c r="B163" s="156">
        <v>38</v>
      </c>
      <c r="C163" s="27"/>
      <c r="D163" s="27"/>
      <c r="E163" s="27"/>
      <c r="F163" s="56"/>
      <c r="G163" s="56"/>
      <c r="H163" s="27"/>
      <c r="I163" s="260" t="str">
        <f t="shared" si="18"/>
        <v/>
      </c>
      <c r="J163" s="261"/>
      <c r="K163" s="261"/>
      <c r="L163" s="254"/>
      <c r="M163" s="255"/>
      <c r="N163" s="4"/>
      <c r="Q163" s="41"/>
      <c r="U163" s="41">
        <f t="shared" si="19"/>
        <v>0</v>
      </c>
      <c r="V163" s="41">
        <f t="shared" si="20"/>
        <v>0</v>
      </c>
      <c r="W163" s="41">
        <f t="shared" si="21"/>
        <v>0</v>
      </c>
      <c r="Z163" s="41"/>
      <c r="AG163" s="42">
        <f t="shared" si="23"/>
        <v>0</v>
      </c>
      <c r="AH163" s="42">
        <f t="shared" si="24"/>
        <v>0</v>
      </c>
      <c r="AI163" s="42">
        <f t="shared" si="22"/>
        <v>0</v>
      </c>
    </row>
    <row r="164" spans="1:35" hidden="1" x14ac:dyDescent="0.25">
      <c r="A164" s="2"/>
      <c r="B164" s="156">
        <v>39</v>
      </c>
      <c r="C164" s="27"/>
      <c r="D164" s="27"/>
      <c r="E164" s="27"/>
      <c r="F164" s="56"/>
      <c r="G164" s="56"/>
      <c r="H164" s="27"/>
      <c r="I164" s="260" t="str">
        <f t="shared" si="18"/>
        <v/>
      </c>
      <c r="J164" s="261"/>
      <c r="K164" s="261"/>
      <c r="L164" s="254"/>
      <c r="M164" s="255"/>
      <c r="N164" s="4"/>
      <c r="Q164" s="41"/>
      <c r="U164" s="41">
        <f t="shared" si="19"/>
        <v>0</v>
      </c>
      <c r="V164" s="41">
        <f t="shared" si="20"/>
        <v>0</v>
      </c>
      <c r="W164" s="41">
        <f t="shared" si="21"/>
        <v>0</v>
      </c>
      <c r="Z164" s="41"/>
      <c r="AG164" s="42">
        <f t="shared" si="23"/>
        <v>0</v>
      </c>
      <c r="AH164" s="42">
        <f t="shared" si="24"/>
        <v>0</v>
      </c>
      <c r="AI164" s="42">
        <f t="shared" si="22"/>
        <v>0</v>
      </c>
    </row>
    <row r="165" spans="1:35" hidden="1" x14ac:dyDescent="0.25">
      <c r="A165" s="2"/>
      <c r="B165" s="156">
        <v>40</v>
      </c>
      <c r="C165" s="27"/>
      <c r="D165" s="27"/>
      <c r="E165" s="27"/>
      <c r="F165" s="56"/>
      <c r="G165" s="56"/>
      <c r="H165" s="27"/>
      <c r="I165" s="260" t="str">
        <f t="shared" si="18"/>
        <v/>
      </c>
      <c r="J165" s="261"/>
      <c r="K165" s="261"/>
      <c r="L165" s="254"/>
      <c r="M165" s="255"/>
      <c r="N165" s="4"/>
      <c r="Q165" s="41"/>
      <c r="U165" s="41">
        <f t="shared" si="19"/>
        <v>0</v>
      </c>
      <c r="V165" s="41">
        <f t="shared" si="20"/>
        <v>0</v>
      </c>
      <c r="W165" s="41">
        <f t="shared" si="21"/>
        <v>0</v>
      </c>
      <c r="Z165" s="41"/>
      <c r="AG165" s="42">
        <f t="shared" si="23"/>
        <v>0</v>
      </c>
      <c r="AH165" s="42">
        <f t="shared" si="24"/>
        <v>0</v>
      </c>
      <c r="AI165" s="42">
        <f t="shared" si="22"/>
        <v>0</v>
      </c>
    </row>
    <row r="166" spans="1:35" hidden="1" x14ac:dyDescent="0.25">
      <c r="A166" s="2"/>
      <c r="B166" s="156">
        <v>41</v>
      </c>
      <c r="C166" s="27"/>
      <c r="D166" s="27"/>
      <c r="E166" s="27"/>
      <c r="F166" s="56"/>
      <c r="G166" s="56"/>
      <c r="H166" s="27"/>
      <c r="I166" s="260" t="str">
        <f t="shared" si="18"/>
        <v/>
      </c>
      <c r="J166" s="261"/>
      <c r="K166" s="261"/>
      <c r="L166" s="254"/>
      <c r="M166" s="255"/>
      <c r="N166" s="4"/>
      <c r="Q166" s="41"/>
      <c r="U166" s="41">
        <f t="shared" si="19"/>
        <v>0</v>
      </c>
      <c r="V166" s="41">
        <f t="shared" si="20"/>
        <v>0</v>
      </c>
      <c r="W166" s="41">
        <f t="shared" si="21"/>
        <v>0</v>
      </c>
      <c r="Z166" s="41"/>
      <c r="AG166" s="42">
        <f t="shared" si="23"/>
        <v>0</v>
      </c>
      <c r="AH166" s="42">
        <f t="shared" si="24"/>
        <v>0</v>
      </c>
      <c r="AI166" s="42">
        <f t="shared" si="22"/>
        <v>0</v>
      </c>
    </row>
    <row r="167" spans="1:35" hidden="1" x14ac:dyDescent="0.25">
      <c r="A167" s="2"/>
      <c r="B167" s="156">
        <v>42</v>
      </c>
      <c r="C167" s="27"/>
      <c r="D167" s="27"/>
      <c r="E167" s="27"/>
      <c r="F167" s="56"/>
      <c r="G167" s="56"/>
      <c r="H167" s="27"/>
      <c r="I167" s="260" t="str">
        <f t="shared" si="18"/>
        <v/>
      </c>
      <c r="J167" s="261"/>
      <c r="K167" s="261"/>
      <c r="L167" s="254"/>
      <c r="M167" s="255"/>
      <c r="N167" s="4"/>
      <c r="Q167" s="41"/>
      <c r="U167" s="41">
        <f t="shared" si="19"/>
        <v>0</v>
      </c>
      <c r="V167" s="41">
        <f t="shared" si="20"/>
        <v>0</v>
      </c>
      <c r="W167" s="41">
        <f t="shared" si="21"/>
        <v>0</v>
      </c>
      <c r="Z167" s="41"/>
      <c r="AG167" s="42">
        <f t="shared" si="23"/>
        <v>0</v>
      </c>
      <c r="AH167" s="42">
        <f t="shared" si="24"/>
        <v>0</v>
      </c>
      <c r="AI167" s="42">
        <f t="shared" si="22"/>
        <v>0</v>
      </c>
    </row>
    <row r="168" spans="1:35" hidden="1" x14ac:dyDescent="0.25">
      <c r="A168" s="2"/>
      <c r="B168" s="156">
        <v>43</v>
      </c>
      <c r="C168" s="27"/>
      <c r="D168" s="27"/>
      <c r="E168" s="27"/>
      <c r="F168" s="56"/>
      <c r="G168" s="56"/>
      <c r="H168" s="27"/>
      <c r="I168" s="260" t="str">
        <f t="shared" si="18"/>
        <v/>
      </c>
      <c r="J168" s="261"/>
      <c r="K168" s="261"/>
      <c r="L168" s="254"/>
      <c r="M168" s="255"/>
      <c r="N168" s="4"/>
      <c r="Q168" s="41"/>
      <c r="U168" s="41">
        <f t="shared" si="19"/>
        <v>0</v>
      </c>
      <c r="V168" s="41">
        <f t="shared" si="20"/>
        <v>0</v>
      </c>
      <c r="W168" s="41">
        <f t="shared" si="21"/>
        <v>0</v>
      </c>
      <c r="Z168" s="41"/>
      <c r="AG168" s="42">
        <f t="shared" si="23"/>
        <v>0</v>
      </c>
      <c r="AH168" s="42">
        <f t="shared" si="24"/>
        <v>0</v>
      </c>
      <c r="AI168" s="42">
        <f t="shared" si="22"/>
        <v>0</v>
      </c>
    </row>
    <row r="169" spans="1:35" hidden="1" x14ac:dyDescent="0.25">
      <c r="A169" s="2"/>
      <c r="B169" s="156">
        <v>44</v>
      </c>
      <c r="C169" s="27"/>
      <c r="D169" s="27"/>
      <c r="E169" s="27"/>
      <c r="F169" s="56"/>
      <c r="G169" s="56"/>
      <c r="H169" s="27"/>
      <c r="I169" s="260" t="str">
        <f t="shared" si="18"/>
        <v/>
      </c>
      <c r="J169" s="261"/>
      <c r="K169" s="261"/>
      <c r="L169" s="254"/>
      <c r="M169" s="255"/>
      <c r="N169" s="4"/>
      <c r="Q169" s="41"/>
      <c r="U169" s="41">
        <f t="shared" si="19"/>
        <v>0</v>
      </c>
      <c r="V169" s="41">
        <f t="shared" si="20"/>
        <v>0</v>
      </c>
      <c r="W169" s="41">
        <f t="shared" si="21"/>
        <v>0</v>
      </c>
      <c r="Z169" s="41"/>
      <c r="AG169" s="42">
        <f t="shared" si="23"/>
        <v>0</v>
      </c>
      <c r="AH169" s="42">
        <f t="shared" si="24"/>
        <v>0</v>
      </c>
      <c r="AI169" s="42">
        <f t="shared" si="22"/>
        <v>0</v>
      </c>
    </row>
    <row r="170" spans="1:35" hidden="1" x14ac:dyDescent="0.25">
      <c r="A170" s="2"/>
      <c r="B170" s="156">
        <v>45</v>
      </c>
      <c r="C170" s="27"/>
      <c r="D170" s="27"/>
      <c r="E170" s="27"/>
      <c r="F170" s="56"/>
      <c r="G170" s="56"/>
      <c r="H170" s="27"/>
      <c r="I170" s="260" t="str">
        <f t="shared" si="18"/>
        <v/>
      </c>
      <c r="J170" s="261"/>
      <c r="K170" s="261"/>
      <c r="L170" s="254"/>
      <c r="M170" s="255"/>
      <c r="N170" s="4"/>
      <c r="Q170" s="41"/>
      <c r="U170" s="41">
        <f t="shared" si="19"/>
        <v>0</v>
      </c>
      <c r="V170" s="41">
        <f t="shared" si="20"/>
        <v>0</v>
      </c>
      <c r="W170" s="41">
        <f t="shared" si="21"/>
        <v>0</v>
      </c>
      <c r="Z170" s="41"/>
      <c r="AG170" s="42">
        <f t="shared" si="23"/>
        <v>0</v>
      </c>
      <c r="AH170" s="42">
        <f t="shared" si="24"/>
        <v>0</v>
      </c>
      <c r="AI170" s="42">
        <f t="shared" si="22"/>
        <v>0</v>
      </c>
    </row>
    <row r="171" spans="1:35" hidden="1" x14ac:dyDescent="0.25">
      <c r="A171" s="2"/>
      <c r="B171" s="156">
        <v>46</v>
      </c>
      <c r="C171" s="27"/>
      <c r="D171" s="27"/>
      <c r="E171" s="27"/>
      <c r="F171" s="56"/>
      <c r="G171" s="56"/>
      <c r="H171" s="27"/>
      <c r="I171" s="260" t="str">
        <f t="shared" si="18"/>
        <v/>
      </c>
      <c r="J171" s="261"/>
      <c r="K171" s="261"/>
      <c r="L171" s="254"/>
      <c r="M171" s="255"/>
      <c r="N171" s="4"/>
      <c r="Q171" s="41"/>
      <c r="U171" s="41">
        <f t="shared" si="19"/>
        <v>0</v>
      </c>
      <c r="V171" s="41">
        <f t="shared" si="20"/>
        <v>0</v>
      </c>
      <c r="W171" s="41">
        <f t="shared" si="21"/>
        <v>0</v>
      </c>
      <c r="Z171" s="41"/>
      <c r="AG171" s="42">
        <f t="shared" si="23"/>
        <v>0</v>
      </c>
      <c r="AH171" s="42">
        <f t="shared" si="24"/>
        <v>0</v>
      </c>
      <c r="AI171" s="42">
        <f t="shared" si="22"/>
        <v>0</v>
      </c>
    </row>
    <row r="172" spans="1:35" hidden="1" x14ac:dyDescent="0.25">
      <c r="A172" s="2"/>
      <c r="B172" s="156">
        <v>47</v>
      </c>
      <c r="C172" s="27"/>
      <c r="D172" s="27"/>
      <c r="E172" s="27"/>
      <c r="F172" s="56"/>
      <c r="G172" s="56"/>
      <c r="H172" s="27"/>
      <c r="I172" s="260" t="str">
        <f t="shared" si="18"/>
        <v/>
      </c>
      <c r="J172" s="261"/>
      <c r="K172" s="261"/>
      <c r="L172" s="254"/>
      <c r="M172" s="255"/>
      <c r="N172" s="4"/>
      <c r="Q172" s="41"/>
      <c r="U172" s="41">
        <f t="shared" si="19"/>
        <v>0</v>
      </c>
      <c r="V172" s="41">
        <f t="shared" si="20"/>
        <v>0</v>
      </c>
      <c r="W172" s="41">
        <f t="shared" si="21"/>
        <v>0</v>
      </c>
      <c r="Z172" s="41"/>
      <c r="AG172" s="42">
        <f t="shared" si="23"/>
        <v>0</v>
      </c>
      <c r="AH172" s="42">
        <f t="shared" si="24"/>
        <v>0</v>
      </c>
      <c r="AI172" s="42">
        <f t="shared" si="22"/>
        <v>0</v>
      </c>
    </row>
    <row r="173" spans="1:35" hidden="1" x14ac:dyDescent="0.25">
      <c r="A173" s="2"/>
      <c r="B173" s="156">
        <v>48</v>
      </c>
      <c r="C173" s="27"/>
      <c r="D173" s="27"/>
      <c r="E173" s="27"/>
      <c r="F173" s="56"/>
      <c r="G173" s="56"/>
      <c r="H173" s="27"/>
      <c r="I173" s="260" t="str">
        <f t="shared" si="18"/>
        <v/>
      </c>
      <c r="J173" s="261"/>
      <c r="K173" s="261"/>
      <c r="L173" s="254"/>
      <c r="M173" s="255"/>
      <c r="N173" s="4"/>
      <c r="Q173" s="41"/>
      <c r="U173" s="41">
        <f t="shared" si="19"/>
        <v>0</v>
      </c>
      <c r="V173" s="41">
        <f t="shared" si="20"/>
        <v>0</v>
      </c>
      <c r="W173" s="41">
        <f t="shared" si="21"/>
        <v>0</v>
      </c>
      <c r="Z173" s="41"/>
      <c r="AG173" s="42">
        <f t="shared" si="23"/>
        <v>0</v>
      </c>
      <c r="AH173" s="42">
        <f t="shared" si="24"/>
        <v>0</v>
      </c>
      <c r="AI173" s="42">
        <f t="shared" si="22"/>
        <v>0</v>
      </c>
    </row>
    <row r="174" spans="1:35" hidden="1" x14ac:dyDescent="0.25">
      <c r="A174" s="2"/>
      <c r="B174" s="156">
        <v>49</v>
      </c>
      <c r="C174" s="27"/>
      <c r="D174" s="27"/>
      <c r="E174" s="27"/>
      <c r="F174" s="56"/>
      <c r="G174" s="56"/>
      <c r="H174" s="27"/>
      <c r="I174" s="260" t="str">
        <f t="shared" si="18"/>
        <v/>
      </c>
      <c r="J174" s="261"/>
      <c r="K174" s="261"/>
      <c r="L174" s="254"/>
      <c r="M174" s="255"/>
      <c r="N174" s="4"/>
      <c r="Q174" s="41"/>
      <c r="U174" s="41">
        <f t="shared" si="19"/>
        <v>0</v>
      </c>
      <c r="V174" s="41">
        <f t="shared" si="20"/>
        <v>0</v>
      </c>
      <c r="W174" s="41">
        <f t="shared" si="21"/>
        <v>0</v>
      </c>
      <c r="Z174" s="41"/>
      <c r="AG174" s="42">
        <f t="shared" si="23"/>
        <v>0</v>
      </c>
      <c r="AH174" s="42">
        <f t="shared" si="24"/>
        <v>0</v>
      </c>
      <c r="AI174" s="42">
        <f t="shared" si="22"/>
        <v>0</v>
      </c>
    </row>
    <row r="175" spans="1:35" hidden="1" x14ac:dyDescent="0.25">
      <c r="A175" s="2"/>
      <c r="B175" s="156">
        <v>50</v>
      </c>
      <c r="C175" s="27"/>
      <c r="D175" s="27"/>
      <c r="E175" s="27"/>
      <c r="F175" s="56"/>
      <c r="G175" s="56"/>
      <c r="H175" s="27"/>
      <c r="I175" s="260" t="str">
        <f t="shared" si="18"/>
        <v/>
      </c>
      <c r="J175" s="261"/>
      <c r="K175" s="261"/>
      <c r="L175" s="254"/>
      <c r="M175" s="255"/>
      <c r="N175" s="4"/>
      <c r="Q175" s="41"/>
      <c r="U175" s="41">
        <f t="shared" si="19"/>
        <v>0</v>
      </c>
      <c r="V175" s="41">
        <f t="shared" si="20"/>
        <v>0</v>
      </c>
      <c r="W175" s="41">
        <f t="shared" si="21"/>
        <v>0</v>
      </c>
      <c r="Z175" s="41"/>
      <c r="AG175" s="42">
        <f t="shared" si="23"/>
        <v>0</v>
      </c>
      <c r="AH175" s="42">
        <f t="shared" si="24"/>
        <v>0</v>
      </c>
      <c r="AI175" s="42">
        <f t="shared" si="22"/>
        <v>0</v>
      </c>
    </row>
    <row r="176" spans="1:35" hidden="1" x14ac:dyDescent="0.25">
      <c r="A176" s="2"/>
      <c r="B176" s="156">
        <v>51</v>
      </c>
      <c r="C176" s="27"/>
      <c r="D176" s="27"/>
      <c r="E176" s="27"/>
      <c r="F176" s="56"/>
      <c r="G176" s="56"/>
      <c r="H176" s="27"/>
      <c r="I176" s="260" t="str">
        <f t="shared" si="18"/>
        <v/>
      </c>
      <c r="J176" s="261"/>
      <c r="K176" s="261"/>
      <c r="L176" s="254"/>
      <c r="M176" s="255"/>
      <c r="N176" s="4"/>
      <c r="Q176" s="41"/>
      <c r="U176" s="41">
        <f t="shared" si="19"/>
        <v>0</v>
      </c>
      <c r="V176" s="41">
        <f t="shared" si="20"/>
        <v>0</v>
      </c>
      <c r="W176" s="41">
        <f t="shared" si="21"/>
        <v>0</v>
      </c>
      <c r="Z176" s="41"/>
      <c r="AG176" s="42">
        <f t="shared" si="23"/>
        <v>0</v>
      </c>
      <c r="AH176" s="42">
        <f t="shared" si="24"/>
        <v>0</v>
      </c>
      <c r="AI176" s="42">
        <f t="shared" si="22"/>
        <v>0</v>
      </c>
    </row>
    <row r="177" spans="1:35" hidden="1" x14ac:dyDescent="0.25">
      <c r="A177" s="2"/>
      <c r="B177" s="156">
        <v>52</v>
      </c>
      <c r="C177" s="27"/>
      <c r="D177" s="27"/>
      <c r="E177" s="27"/>
      <c r="F177" s="56"/>
      <c r="G177" s="56"/>
      <c r="H177" s="27"/>
      <c r="I177" s="260" t="str">
        <f t="shared" si="18"/>
        <v/>
      </c>
      <c r="J177" s="261"/>
      <c r="K177" s="261"/>
      <c r="L177" s="254"/>
      <c r="M177" s="255"/>
      <c r="N177" s="4"/>
      <c r="Q177" s="41"/>
      <c r="U177" s="41">
        <f t="shared" si="19"/>
        <v>0</v>
      </c>
      <c r="V177" s="41">
        <f t="shared" si="20"/>
        <v>0</v>
      </c>
      <c r="W177" s="41">
        <f t="shared" si="21"/>
        <v>0</v>
      </c>
      <c r="Z177" s="41"/>
      <c r="AG177" s="42">
        <f t="shared" si="23"/>
        <v>0</v>
      </c>
      <c r="AH177" s="42">
        <f t="shared" si="24"/>
        <v>0</v>
      </c>
      <c r="AI177" s="42">
        <f t="shared" si="22"/>
        <v>0</v>
      </c>
    </row>
    <row r="178" spans="1:35" hidden="1" x14ac:dyDescent="0.25">
      <c r="A178" s="2"/>
      <c r="B178" s="156">
        <v>53</v>
      </c>
      <c r="C178" s="27"/>
      <c r="D178" s="27"/>
      <c r="E178" s="27"/>
      <c r="F178" s="56"/>
      <c r="G178" s="56"/>
      <c r="H178" s="27"/>
      <c r="I178" s="260" t="str">
        <f t="shared" si="18"/>
        <v/>
      </c>
      <c r="J178" s="261"/>
      <c r="K178" s="261"/>
      <c r="L178" s="254"/>
      <c r="M178" s="255"/>
      <c r="N178" s="4"/>
      <c r="Q178" s="41"/>
      <c r="U178" s="41">
        <f t="shared" si="19"/>
        <v>0</v>
      </c>
      <c r="V178" s="41">
        <f t="shared" si="20"/>
        <v>0</v>
      </c>
      <c r="W178" s="41">
        <f t="shared" si="21"/>
        <v>0</v>
      </c>
      <c r="Z178" s="41"/>
      <c r="AG178" s="42">
        <f t="shared" si="23"/>
        <v>0</v>
      </c>
      <c r="AH178" s="42">
        <f t="shared" si="24"/>
        <v>0</v>
      </c>
      <c r="AI178" s="42">
        <f t="shared" si="22"/>
        <v>0</v>
      </c>
    </row>
    <row r="179" spans="1:35" hidden="1" x14ac:dyDescent="0.25">
      <c r="A179" s="2"/>
      <c r="B179" s="156">
        <v>54</v>
      </c>
      <c r="C179" s="27"/>
      <c r="D179" s="27"/>
      <c r="E179" s="27"/>
      <c r="F179" s="56"/>
      <c r="G179" s="56"/>
      <c r="H179" s="27"/>
      <c r="I179" s="260" t="str">
        <f t="shared" si="18"/>
        <v/>
      </c>
      <c r="J179" s="261"/>
      <c r="K179" s="261"/>
      <c r="L179" s="254"/>
      <c r="M179" s="255"/>
      <c r="N179" s="4"/>
      <c r="Q179" s="41"/>
      <c r="U179" s="41">
        <f t="shared" si="19"/>
        <v>0</v>
      </c>
      <c r="V179" s="41">
        <f t="shared" si="20"/>
        <v>0</v>
      </c>
      <c r="W179" s="41">
        <f t="shared" si="21"/>
        <v>0</v>
      </c>
      <c r="Z179" s="41"/>
      <c r="AG179" s="42">
        <f t="shared" si="23"/>
        <v>0</v>
      </c>
      <c r="AH179" s="42">
        <f t="shared" si="24"/>
        <v>0</v>
      </c>
      <c r="AI179" s="42">
        <f t="shared" si="22"/>
        <v>0</v>
      </c>
    </row>
    <row r="180" spans="1:35" hidden="1" x14ac:dyDescent="0.25">
      <c r="A180" s="2"/>
      <c r="B180" s="156">
        <v>55</v>
      </c>
      <c r="C180" s="27"/>
      <c r="D180" s="27"/>
      <c r="E180" s="27"/>
      <c r="F180" s="56"/>
      <c r="G180" s="56"/>
      <c r="H180" s="27"/>
      <c r="I180" s="260" t="str">
        <f t="shared" si="18"/>
        <v/>
      </c>
      <c r="J180" s="261"/>
      <c r="K180" s="261"/>
      <c r="L180" s="254"/>
      <c r="M180" s="255"/>
      <c r="N180" s="4"/>
      <c r="Q180" s="41"/>
      <c r="U180" s="41">
        <f t="shared" si="19"/>
        <v>0</v>
      </c>
      <c r="V180" s="41">
        <f t="shared" si="20"/>
        <v>0</v>
      </c>
      <c r="W180" s="41">
        <f t="shared" si="21"/>
        <v>0</v>
      </c>
      <c r="Z180" s="41"/>
      <c r="AG180" s="42">
        <f t="shared" si="23"/>
        <v>0</v>
      </c>
      <c r="AH180" s="42">
        <f t="shared" si="24"/>
        <v>0</v>
      </c>
      <c r="AI180" s="42">
        <f t="shared" si="22"/>
        <v>0</v>
      </c>
    </row>
    <row r="181" spans="1:35" hidden="1" x14ac:dyDescent="0.25">
      <c r="A181" s="2"/>
      <c r="B181" s="156">
        <v>56</v>
      </c>
      <c r="C181" s="27"/>
      <c r="D181" s="27"/>
      <c r="E181" s="27"/>
      <c r="F181" s="56"/>
      <c r="G181" s="56"/>
      <c r="H181" s="27"/>
      <c r="I181" s="260" t="str">
        <f t="shared" si="18"/>
        <v/>
      </c>
      <c r="J181" s="261"/>
      <c r="K181" s="261"/>
      <c r="L181" s="254"/>
      <c r="M181" s="255"/>
      <c r="N181" s="4"/>
      <c r="Q181" s="41"/>
      <c r="U181" s="41">
        <f t="shared" si="19"/>
        <v>0</v>
      </c>
      <c r="V181" s="41">
        <f t="shared" si="20"/>
        <v>0</v>
      </c>
      <c r="W181" s="41">
        <f t="shared" si="21"/>
        <v>0</v>
      </c>
      <c r="Z181" s="41"/>
      <c r="AG181" s="42">
        <f t="shared" si="23"/>
        <v>0</v>
      </c>
      <c r="AH181" s="42">
        <f t="shared" si="24"/>
        <v>0</v>
      </c>
      <c r="AI181" s="42">
        <f t="shared" si="22"/>
        <v>0</v>
      </c>
    </row>
    <row r="182" spans="1:35" hidden="1" x14ac:dyDescent="0.25">
      <c r="A182" s="2"/>
      <c r="B182" s="156">
        <v>57</v>
      </c>
      <c r="C182" s="27"/>
      <c r="D182" s="27"/>
      <c r="E182" s="27"/>
      <c r="F182" s="56"/>
      <c r="G182" s="56"/>
      <c r="H182" s="27"/>
      <c r="I182" s="260" t="str">
        <f t="shared" si="18"/>
        <v/>
      </c>
      <c r="J182" s="261"/>
      <c r="K182" s="261"/>
      <c r="L182" s="254"/>
      <c r="M182" s="255"/>
      <c r="N182" s="4"/>
      <c r="Q182" s="41"/>
      <c r="U182" s="41">
        <f t="shared" si="19"/>
        <v>0</v>
      </c>
      <c r="V182" s="41">
        <f t="shared" si="20"/>
        <v>0</v>
      </c>
      <c r="W182" s="41">
        <f t="shared" si="21"/>
        <v>0</v>
      </c>
      <c r="Z182" s="41"/>
      <c r="AG182" s="42">
        <f t="shared" si="23"/>
        <v>0</v>
      </c>
      <c r="AH182" s="42">
        <f t="shared" si="24"/>
        <v>0</v>
      </c>
      <c r="AI182" s="42">
        <f t="shared" si="22"/>
        <v>0</v>
      </c>
    </row>
    <row r="183" spans="1:35" hidden="1" x14ac:dyDescent="0.25">
      <c r="A183" s="2"/>
      <c r="B183" s="156">
        <v>58</v>
      </c>
      <c r="C183" s="27"/>
      <c r="D183" s="27"/>
      <c r="E183" s="27"/>
      <c r="F183" s="56"/>
      <c r="G183" s="56"/>
      <c r="H183" s="27"/>
      <c r="I183" s="260" t="str">
        <f t="shared" si="18"/>
        <v/>
      </c>
      <c r="J183" s="261"/>
      <c r="K183" s="261"/>
      <c r="L183" s="254"/>
      <c r="M183" s="255"/>
      <c r="N183" s="4"/>
      <c r="Q183" s="41"/>
      <c r="U183" s="41">
        <f t="shared" si="19"/>
        <v>0</v>
      </c>
      <c r="V183" s="41">
        <f t="shared" si="20"/>
        <v>0</v>
      </c>
      <c r="W183" s="41">
        <f t="shared" si="21"/>
        <v>0</v>
      </c>
      <c r="Z183" s="41"/>
      <c r="AG183" s="42">
        <f t="shared" si="23"/>
        <v>0</v>
      </c>
      <c r="AH183" s="42">
        <f t="shared" si="24"/>
        <v>0</v>
      </c>
      <c r="AI183" s="42">
        <f t="shared" si="22"/>
        <v>0</v>
      </c>
    </row>
    <row r="184" spans="1:35" hidden="1" x14ac:dyDescent="0.25">
      <c r="A184" s="2"/>
      <c r="B184" s="156">
        <v>59</v>
      </c>
      <c r="C184" s="27"/>
      <c r="D184" s="27"/>
      <c r="E184" s="27"/>
      <c r="F184" s="56"/>
      <c r="G184" s="56"/>
      <c r="H184" s="27"/>
      <c r="I184" s="260" t="str">
        <f t="shared" si="18"/>
        <v/>
      </c>
      <c r="J184" s="261"/>
      <c r="K184" s="261"/>
      <c r="L184" s="254"/>
      <c r="M184" s="255"/>
      <c r="N184" s="4"/>
      <c r="Q184" s="41"/>
      <c r="U184" s="41">
        <f t="shared" si="19"/>
        <v>0</v>
      </c>
      <c r="V184" s="41">
        <f t="shared" si="20"/>
        <v>0</v>
      </c>
      <c r="W184" s="41">
        <f t="shared" si="21"/>
        <v>0</v>
      </c>
      <c r="Z184" s="41"/>
      <c r="AG184" s="42">
        <f t="shared" si="23"/>
        <v>0</v>
      </c>
      <c r="AH184" s="42">
        <f t="shared" si="24"/>
        <v>0</v>
      </c>
      <c r="AI184" s="42">
        <f t="shared" si="22"/>
        <v>0</v>
      </c>
    </row>
    <row r="185" spans="1:35" hidden="1" x14ac:dyDescent="0.25">
      <c r="A185" s="2"/>
      <c r="B185" s="156">
        <v>60</v>
      </c>
      <c r="C185" s="27"/>
      <c r="D185" s="27"/>
      <c r="E185" s="27"/>
      <c r="F185" s="56"/>
      <c r="G185" s="56"/>
      <c r="H185" s="27"/>
      <c r="I185" s="260" t="str">
        <f t="shared" si="18"/>
        <v/>
      </c>
      <c r="J185" s="261"/>
      <c r="K185" s="261"/>
      <c r="L185" s="254"/>
      <c r="M185" s="255"/>
      <c r="N185" s="4"/>
      <c r="Q185" s="41"/>
      <c r="U185" s="41">
        <f t="shared" si="19"/>
        <v>0</v>
      </c>
      <c r="V185" s="41">
        <f t="shared" si="20"/>
        <v>0</v>
      </c>
      <c r="W185" s="41">
        <f t="shared" si="21"/>
        <v>0</v>
      </c>
      <c r="Z185" s="41"/>
      <c r="AG185" s="42">
        <f t="shared" si="23"/>
        <v>0</v>
      </c>
      <c r="AH185" s="42">
        <f t="shared" si="24"/>
        <v>0</v>
      </c>
      <c r="AI185" s="42">
        <f t="shared" si="22"/>
        <v>0</v>
      </c>
    </row>
    <row r="186" spans="1:35" hidden="1" x14ac:dyDescent="0.25">
      <c r="A186" s="2"/>
      <c r="B186" s="156">
        <v>61</v>
      </c>
      <c r="C186" s="27"/>
      <c r="D186" s="27"/>
      <c r="E186" s="27"/>
      <c r="F186" s="56"/>
      <c r="G186" s="56"/>
      <c r="H186" s="27"/>
      <c r="I186" s="260" t="str">
        <f t="shared" si="18"/>
        <v/>
      </c>
      <c r="J186" s="261"/>
      <c r="K186" s="261"/>
      <c r="L186" s="254"/>
      <c r="M186" s="255"/>
      <c r="N186" s="4"/>
      <c r="Q186" s="41"/>
      <c r="U186" s="41">
        <f t="shared" si="19"/>
        <v>0</v>
      </c>
      <c r="V186" s="41">
        <f t="shared" si="20"/>
        <v>0</v>
      </c>
      <c r="W186" s="41">
        <f t="shared" si="21"/>
        <v>0</v>
      </c>
      <c r="Z186" s="41"/>
      <c r="AG186" s="42">
        <f t="shared" si="23"/>
        <v>0</v>
      </c>
      <c r="AH186" s="42">
        <f t="shared" si="24"/>
        <v>0</v>
      </c>
      <c r="AI186" s="42">
        <f t="shared" si="22"/>
        <v>0</v>
      </c>
    </row>
    <row r="187" spans="1:35" hidden="1" x14ac:dyDescent="0.25">
      <c r="A187" s="2"/>
      <c r="B187" s="156">
        <v>62</v>
      </c>
      <c r="C187" s="27"/>
      <c r="D187" s="27"/>
      <c r="E187" s="27"/>
      <c r="F187" s="56"/>
      <c r="G187" s="56"/>
      <c r="H187" s="27"/>
      <c r="I187" s="260" t="str">
        <f t="shared" si="18"/>
        <v/>
      </c>
      <c r="J187" s="261"/>
      <c r="K187" s="261"/>
      <c r="L187" s="254"/>
      <c r="M187" s="255"/>
      <c r="N187" s="4"/>
      <c r="Q187" s="41"/>
      <c r="U187" s="41">
        <f t="shared" si="19"/>
        <v>0</v>
      </c>
      <c r="V187" s="41">
        <f t="shared" si="20"/>
        <v>0</v>
      </c>
      <c r="W187" s="41">
        <f t="shared" si="21"/>
        <v>0</v>
      </c>
      <c r="Z187" s="41"/>
      <c r="AG187" s="42">
        <f t="shared" si="23"/>
        <v>0</v>
      </c>
      <c r="AH187" s="42">
        <f t="shared" si="24"/>
        <v>0</v>
      </c>
      <c r="AI187" s="42">
        <f t="shared" si="22"/>
        <v>0</v>
      </c>
    </row>
    <row r="188" spans="1:35" hidden="1" x14ac:dyDescent="0.25">
      <c r="A188" s="2"/>
      <c r="B188" s="156">
        <v>63</v>
      </c>
      <c r="C188" s="27"/>
      <c r="D188" s="27"/>
      <c r="E188" s="27"/>
      <c r="F188" s="56"/>
      <c r="G188" s="56"/>
      <c r="H188" s="27"/>
      <c r="I188" s="260" t="str">
        <f t="shared" si="18"/>
        <v/>
      </c>
      <c r="J188" s="261"/>
      <c r="K188" s="261"/>
      <c r="L188" s="254"/>
      <c r="M188" s="255"/>
      <c r="N188" s="4"/>
      <c r="Q188" s="41"/>
      <c r="U188" s="41">
        <f t="shared" si="19"/>
        <v>0</v>
      </c>
      <c r="V188" s="41">
        <f t="shared" si="20"/>
        <v>0</v>
      </c>
      <c r="W188" s="41">
        <f t="shared" si="21"/>
        <v>0</v>
      </c>
      <c r="Z188" s="41"/>
      <c r="AG188" s="42">
        <f t="shared" si="23"/>
        <v>0</v>
      </c>
      <c r="AH188" s="42">
        <f t="shared" si="24"/>
        <v>0</v>
      </c>
      <c r="AI188" s="42">
        <f t="shared" si="22"/>
        <v>0</v>
      </c>
    </row>
    <row r="189" spans="1:35" hidden="1" x14ac:dyDescent="0.25">
      <c r="A189" s="2"/>
      <c r="B189" s="156">
        <v>64</v>
      </c>
      <c r="C189" s="27"/>
      <c r="D189" s="27"/>
      <c r="E189" s="27"/>
      <c r="F189" s="56"/>
      <c r="G189" s="56"/>
      <c r="H189" s="27"/>
      <c r="I189" s="260" t="str">
        <f t="shared" si="18"/>
        <v/>
      </c>
      <c r="J189" s="261"/>
      <c r="K189" s="261"/>
      <c r="L189" s="254"/>
      <c r="M189" s="255"/>
      <c r="N189" s="4"/>
      <c r="Q189" s="41"/>
      <c r="U189" s="41">
        <f t="shared" si="19"/>
        <v>0</v>
      </c>
      <c r="V189" s="41">
        <f t="shared" si="20"/>
        <v>0</v>
      </c>
      <c r="W189" s="41">
        <f t="shared" si="21"/>
        <v>0</v>
      </c>
      <c r="Z189" s="41"/>
      <c r="AG189" s="42">
        <f t="shared" si="23"/>
        <v>0</v>
      </c>
      <c r="AH189" s="42">
        <f t="shared" si="24"/>
        <v>0</v>
      </c>
      <c r="AI189" s="42">
        <f t="shared" si="22"/>
        <v>0</v>
      </c>
    </row>
    <row r="190" spans="1:35" hidden="1" x14ac:dyDescent="0.25">
      <c r="A190" s="2"/>
      <c r="B190" s="156">
        <v>65</v>
      </c>
      <c r="C190" s="27"/>
      <c r="D190" s="27"/>
      <c r="E190" s="27"/>
      <c r="F190" s="56"/>
      <c r="G190" s="56"/>
      <c r="H190" s="27"/>
      <c r="I190" s="260" t="str">
        <f t="shared" si="18"/>
        <v/>
      </c>
      <c r="J190" s="261"/>
      <c r="K190" s="261"/>
      <c r="L190" s="254"/>
      <c r="M190" s="255"/>
      <c r="N190" s="4"/>
      <c r="Q190" s="41"/>
      <c r="U190" s="41">
        <f t="shared" si="19"/>
        <v>0</v>
      </c>
      <c r="V190" s="41">
        <f t="shared" si="20"/>
        <v>0</v>
      </c>
      <c r="W190" s="41">
        <f t="shared" si="21"/>
        <v>0</v>
      </c>
      <c r="Z190" s="41"/>
      <c r="AG190" s="42">
        <f t="shared" ref="AG190:AG225" si="25">IF(D190&gt;0,1,0)</f>
        <v>0</v>
      </c>
      <c r="AH190" s="42">
        <f t="shared" ref="AH190:AH225" si="26">IF(D190="Other",1,0)</f>
        <v>0</v>
      </c>
      <c r="AI190" s="42">
        <f t="shared" si="22"/>
        <v>0</v>
      </c>
    </row>
    <row r="191" spans="1:35" hidden="1" x14ac:dyDescent="0.25">
      <c r="A191" s="2"/>
      <c r="B191" s="156">
        <v>66</v>
      </c>
      <c r="C191" s="27"/>
      <c r="D191" s="27"/>
      <c r="E191" s="27"/>
      <c r="F191" s="56"/>
      <c r="G191" s="56"/>
      <c r="H191" s="27"/>
      <c r="I191" s="260" t="str">
        <f t="shared" ref="I191:I225" si="27">IF(H191="Yes","Kindly provide further details under Regulatory History.",IF(H191="No","No.",""))</f>
        <v/>
      </c>
      <c r="J191" s="261"/>
      <c r="K191" s="261"/>
      <c r="L191" s="254"/>
      <c r="M191" s="255"/>
      <c r="N191" s="4"/>
      <c r="Q191" s="41"/>
      <c r="U191" s="41">
        <f t="shared" ref="U191:U225" si="28">IF(ISBLANK(F191), 0,1)</f>
        <v>0</v>
      </c>
      <c r="V191" s="41">
        <f t="shared" ref="V191:V225" si="29">IF(ISBLANK(G191), 0,1)</f>
        <v>0</v>
      </c>
      <c r="W191" s="41">
        <f t="shared" ref="W191:W225" si="30">IF(OR(SUM(U191:V191)=0,(SUM(U191:V191)=2)),0,1)</f>
        <v>0</v>
      </c>
      <c r="Z191" s="41"/>
      <c r="AG191" s="42">
        <f t="shared" si="25"/>
        <v>0</v>
      </c>
      <c r="AH191" s="42">
        <f t="shared" si="26"/>
        <v>0</v>
      </c>
      <c r="AI191" s="42">
        <f t="shared" ref="AI191:AI225" si="31">IF(AND(AG191=1,AH191=0),1,0)</f>
        <v>0</v>
      </c>
    </row>
    <row r="192" spans="1:35" hidden="1" x14ac:dyDescent="0.25">
      <c r="A192" s="2"/>
      <c r="B192" s="156">
        <v>67</v>
      </c>
      <c r="C192" s="27"/>
      <c r="D192" s="27"/>
      <c r="E192" s="27"/>
      <c r="F192" s="56"/>
      <c r="G192" s="56"/>
      <c r="H192" s="27"/>
      <c r="I192" s="260" t="str">
        <f t="shared" si="27"/>
        <v/>
      </c>
      <c r="J192" s="261"/>
      <c r="K192" s="261"/>
      <c r="L192" s="254"/>
      <c r="M192" s="255"/>
      <c r="N192" s="4"/>
      <c r="Q192" s="41"/>
      <c r="U192" s="41">
        <f t="shared" si="28"/>
        <v>0</v>
      </c>
      <c r="V192" s="41">
        <f t="shared" si="29"/>
        <v>0</v>
      </c>
      <c r="W192" s="41">
        <f t="shared" si="30"/>
        <v>0</v>
      </c>
      <c r="Z192" s="41"/>
      <c r="AG192" s="42">
        <f t="shared" si="25"/>
        <v>0</v>
      </c>
      <c r="AH192" s="42">
        <f t="shared" si="26"/>
        <v>0</v>
      </c>
      <c r="AI192" s="42">
        <f t="shared" si="31"/>
        <v>0</v>
      </c>
    </row>
    <row r="193" spans="1:35" hidden="1" x14ac:dyDescent="0.25">
      <c r="A193" s="2"/>
      <c r="B193" s="156">
        <v>68</v>
      </c>
      <c r="C193" s="27"/>
      <c r="D193" s="27"/>
      <c r="E193" s="27"/>
      <c r="F193" s="56"/>
      <c r="G193" s="56"/>
      <c r="H193" s="27"/>
      <c r="I193" s="260" t="str">
        <f t="shared" si="27"/>
        <v/>
      </c>
      <c r="J193" s="261"/>
      <c r="K193" s="261"/>
      <c r="L193" s="254"/>
      <c r="M193" s="255"/>
      <c r="N193" s="4"/>
      <c r="Q193" s="41"/>
      <c r="U193" s="41">
        <f t="shared" si="28"/>
        <v>0</v>
      </c>
      <c r="V193" s="41">
        <f t="shared" si="29"/>
        <v>0</v>
      </c>
      <c r="W193" s="41">
        <f t="shared" si="30"/>
        <v>0</v>
      </c>
      <c r="Z193" s="41"/>
      <c r="AG193" s="42">
        <f t="shared" si="25"/>
        <v>0</v>
      </c>
      <c r="AH193" s="42">
        <f t="shared" si="26"/>
        <v>0</v>
      </c>
      <c r="AI193" s="42">
        <f t="shared" si="31"/>
        <v>0</v>
      </c>
    </row>
    <row r="194" spans="1:35" hidden="1" x14ac:dyDescent="0.25">
      <c r="A194" s="2"/>
      <c r="B194" s="156">
        <v>69</v>
      </c>
      <c r="C194" s="27"/>
      <c r="D194" s="27"/>
      <c r="E194" s="27"/>
      <c r="F194" s="56"/>
      <c r="G194" s="56"/>
      <c r="H194" s="27"/>
      <c r="I194" s="260" t="str">
        <f t="shared" si="27"/>
        <v/>
      </c>
      <c r="J194" s="261"/>
      <c r="K194" s="261"/>
      <c r="L194" s="254"/>
      <c r="M194" s="255"/>
      <c r="N194" s="4"/>
      <c r="Q194" s="41"/>
      <c r="U194" s="41">
        <f t="shared" si="28"/>
        <v>0</v>
      </c>
      <c r="V194" s="41">
        <f t="shared" si="29"/>
        <v>0</v>
      </c>
      <c r="W194" s="41">
        <f t="shared" si="30"/>
        <v>0</v>
      </c>
      <c r="Z194" s="41"/>
      <c r="AG194" s="42">
        <f t="shared" si="25"/>
        <v>0</v>
      </c>
      <c r="AH194" s="42">
        <f t="shared" si="26"/>
        <v>0</v>
      </c>
      <c r="AI194" s="42">
        <f t="shared" si="31"/>
        <v>0</v>
      </c>
    </row>
    <row r="195" spans="1:35" hidden="1" x14ac:dyDescent="0.25">
      <c r="A195" s="2"/>
      <c r="B195" s="156">
        <v>70</v>
      </c>
      <c r="C195" s="27"/>
      <c r="D195" s="27"/>
      <c r="E195" s="27"/>
      <c r="F195" s="56"/>
      <c r="G195" s="56"/>
      <c r="H195" s="27"/>
      <c r="I195" s="260" t="str">
        <f t="shared" si="27"/>
        <v/>
      </c>
      <c r="J195" s="261"/>
      <c r="K195" s="261"/>
      <c r="L195" s="254"/>
      <c r="M195" s="255"/>
      <c r="N195" s="4"/>
      <c r="Q195" s="41"/>
      <c r="U195" s="41">
        <f t="shared" si="28"/>
        <v>0</v>
      </c>
      <c r="V195" s="41">
        <f t="shared" si="29"/>
        <v>0</v>
      </c>
      <c r="W195" s="41">
        <f t="shared" si="30"/>
        <v>0</v>
      </c>
      <c r="Z195" s="41"/>
      <c r="AG195" s="42">
        <f t="shared" si="25"/>
        <v>0</v>
      </c>
      <c r="AH195" s="42">
        <f t="shared" si="26"/>
        <v>0</v>
      </c>
      <c r="AI195" s="42">
        <f t="shared" si="31"/>
        <v>0</v>
      </c>
    </row>
    <row r="196" spans="1:35" hidden="1" x14ac:dyDescent="0.25">
      <c r="A196" s="2"/>
      <c r="B196" s="156">
        <v>71</v>
      </c>
      <c r="C196" s="27"/>
      <c r="D196" s="27"/>
      <c r="E196" s="27"/>
      <c r="F196" s="56"/>
      <c r="G196" s="56"/>
      <c r="H196" s="27"/>
      <c r="I196" s="260" t="str">
        <f t="shared" si="27"/>
        <v/>
      </c>
      <c r="J196" s="261"/>
      <c r="K196" s="261"/>
      <c r="L196" s="254"/>
      <c r="M196" s="255"/>
      <c r="N196" s="4"/>
      <c r="Q196" s="41"/>
      <c r="U196" s="41">
        <f t="shared" si="28"/>
        <v>0</v>
      </c>
      <c r="V196" s="41">
        <f t="shared" si="29"/>
        <v>0</v>
      </c>
      <c r="W196" s="41">
        <f t="shared" si="30"/>
        <v>0</v>
      </c>
      <c r="Z196" s="41"/>
      <c r="AG196" s="42">
        <f t="shared" si="25"/>
        <v>0</v>
      </c>
      <c r="AH196" s="42">
        <f t="shared" si="26"/>
        <v>0</v>
      </c>
      <c r="AI196" s="42">
        <f t="shared" si="31"/>
        <v>0</v>
      </c>
    </row>
    <row r="197" spans="1:35" hidden="1" x14ac:dyDescent="0.25">
      <c r="A197" s="2"/>
      <c r="B197" s="156">
        <v>72</v>
      </c>
      <c r="C197" s="27"/>
      <c r="D197" s="27"/>
      <c r="E197" s="27"/>
      <c r="F197" s="56"/>
      <c r="G197" s="56"/>
      <c r="H197" s="27"/>
      <c r="I197" s="260" t="str">
        <f t="shared" si="27"/>
        <v/>
      </c>
      <c r="J197" s="261"/>
      <c r="K197" s="261"/>
      <c r="L197" s="254"/>
      <c r="M197" s="255"/>
      <c r="N197" s="4"/>
      <c r="Q197" s="41"/>
      <c r="U197" s="41">
        <f t="shared" si="28"/>
        <v>0</v>
      </c>
      <c r="V197" s="41">
        <f t="shared" si="29"/>
        <v>0</v>
      </c>
      <c r="W197" s="41">
        <f t="shared" si="30"/>
        <v>0</v>
      </c>
      <c r="Z197" s="41"/>
      <c r="AG197" s="42">
        <f t="shared" si="25"/>
        <v>0</v>
      </c>
      <c r="AH197" s="42">
        <f t="shared" si="26"/>
        <v>0</v>
      </c>
      <c r="AI197" s="42">
        <f t="shared" si="31"/>
        <v>0</v>
      </c>
    </row>
    <row r="198" spans="1:35" hidden="1" x14ac:dyDescent="0.25">
      <c r="A198" s="2"/>
      <c r="B198" s="156">
        <v>73</v>
      </c>
      <c r="C198" s="27"/>
      <c r="D198" s="27"/>
      <c r="E198" s="27"/>
      <c r="F198" s="56"/>
      <c r="G198" s="56"/>
      <c r="H198" s="27"/>
      <c r="I198" s="260" t="str">
        <f t="shared" si="27"/>
        <v/>
      </c>
      <c r="J198" s="261"/>
      <c r="K198" s="261"/>
      <c r="L198" s="254"/>
      <c r="M198" s="255"/>
      <c r="N198" s="4"/>
      <c r="Q198" s="41"/>
      <c r="U198" s="41">
        <f t="shared" si="28"/>
        <v>0</v>
      </c>
      <c r="V198" s="41">
        <f t="shared" si="29"/>
        <v>0</v>
      </c>
      <c r="W198" s="41">
        <f t="shared" si="30"/>
        <v>0</v>
      </c>
      <c r="Z198" s="41"/>
      <c r="AG198" s="42">
        <f t="shared" si="25"/>
        <v>0</v>
      </c>
      <c r="AH198" s="42">
        <f t="shared" si="26"/>
        <v>0</v>
      </c>
      <c r="AI198" s="42">
        <f t="shared" si="31"/>
        <v>0</v>
      </c>
    </row>
    <row r="199" spans="1:35" hidden="1" x14ac:dyDescent="0.25">
      <c r="A199" s="2"/>
      <c r="B199" s="156">
        <v>74</v>
      </c>
      <c r="C199" s="27"/>
      <c r="D199" s="27"/>
      <c r="E199" s="27"/>
      <c r="F199" s="56"/>
      <c r="G199" s="56"/>
      <c r="H199" s="27"/>
      <c r="I199" s="260" t="str">
        <f t="shared" si="27"/>
        <v/>
      </c>
      <c r="J199" s="261"/>
      <c r="K199" s="261"/>
      <c r="L199" s="254"/>
      <c r="M199" s="255"/>
      <c r="N199" s="4"/>
      <c r="Q199" s="41"/>
      <c r="U199" s="41">
        <f t="shared" si="28"/>
        <v>0</v>
      </c>
      <c r="V199" s="41">
        <f t="shared" si="29"/>
        <v>0</v>
      </c>
      <c r="W199" s="41">
        <f t="shared" si="30"/>
        <v>0</v>
      </c>
      <c r="Z199" s="41"/>
      <c r="AG199" s="42">
        <f t="shared" si="25"/>
        <v>0</v>
      </c>
      <c r="AH199" s="42">
        <f t="shared" si="26"/>
        <v>0</v>
      </c>
      <c r="AI199" s="42">
        <f t="shared" si="31"/>
        <v>0</v>
      </c>
    </row>
    <row r="200" spans="1:35" hidden="1" x14ac:dyDescent="0.25">
      <c r="A200" s="2"/>
      <c r="B200" s="156">
        <v>75</v>
      </c>
      <c r="C200" s="27"/>
      <c r="D200" s="27"/>
      <c r="E200" s="27"/>
      <c r="F200" s="56"/>
      <c r="G200" s="56"/>
      <c r="H200" s="27"/>
      <c r="I200" s="260" t="str">
        <f t="shared" si="27"/>
        <v/>
      </c>
      <c r="J200" s="261"/>
      <c r="K200" s="261"/>
      <c r="L200" s="254"/>
      <c r="M200" s="255"/>
      <c r="N200" s="4"/>
      <c r="Q200" s="41"/>
      <c r="U200" s="41">
        <f t="shared" si="28"/>
        <v>0</v>
      </c>
      <c r="V200" s="41">
        <f t="shared" si="29"/>
        <v>0</v>
      </c>
      <c r="W200" s="41">
        <f t="shared" si="30"/>
        <v>0</v>
      </c>
      <c r="Z200" s="41"/>
      <c r="AG200" s="42">
        <f t="shared" si="25"/>
        <v>0</v>
      </c>
      <c r="AH200" s="42">
        <f t="shared" si="26"/>
        <v>0</v>
      </c>
      <c r="AI200" s="42">
        <f t="shared" si="31"/>
        <v>0</v>
      </c>
    </row>
    <row r="201" spans="1:35" hidden="1" x14ac:dyDescent="0.25">
      <c r="A201" s="2"/>
      <c r="B201" s="156">
        <v>76</v>
      </c>
      <c r="C201" s="27"/>
      <c r="D201" s="27"/>
      <c r="E201" s="27"/>
      <c r="F201" s="56"/>
      <c r="G201" s="56"/>
      <c r="H201" s="27"/>
      <c r="I201" s="260" t="str">
        <f t="shared" si="27"/>
        <v/>
      </c>
      <c r="J201" s="261"/>
      <c r="K201" s="261"/>
      <c r="L201" s="254"/>
      <c r="M201" s="255"/>
      <c r="N201" s="4"/>
      <c r="Q201" s="41"/>
      <c r="U201" s="41">
        <f t="shared" si="28"/>
        <v>0</v>
      </c>
      <c r="V201" s="41">
        <f t="shared" si="29"/>
        <v>0</v>
      </c>
      <c r="W201" s="41">
        <f t="shared" si="30"/>
        <v>0</v>
      </c>
      <c r="Z201" s="41"/>
      <c r="AG201" s="42">
        <f t="shared" si="25"/>
        <v>0</v>
      </c>
      <c r="AH201" s="42">
        <f t="shared" si="26"/>
        <v>0</v>
      </c>
      <c r="AI201" s="42">
        <f t="shared" si="31"/>
        <v>0</v>
      </c>
    </row>
    <row r="202" spans="1:35" hidden="1" x14ac:dyDescent="0.25">
      <c r="A202" s="2"/>
      <c r="B202" s="156">
        <v>77</v>
      </c>
      <c r="C202" s="27"/>
      <c r="D202" s="27"/>
      <c r="E202" s="27"/>
      <c r="F202" s="56"/>
      <c r="G202" s="56"/>
      <c r="H202" s="27"/>
      <c r="I202" s="260" t="str">
        <f t="shared" si="27"/>
        <v/>
      </c>
      <c r="J202" s="261"/>
      <c r="K202" s="261"/>
      <c r="L202" s="254"/>
      <c r="M202" s="255"/>
      <c r="N202" s="4"/>
      <c r="Q202" s="41"/>
      <c r="U202" s="41">
        <f t="shared" si="28"/>
        <v>0</v>
      </c>
      <c r="V202" s="41">
        <f t="shared" si="29"/>
        <v>0</v>
      </c>
      <c r="W202" s="41">
        <f t="shared" si="30"/>
        <v>0</v>
      </c>
      <c r="Z202" s="41"/>
      <c r="AG202" s="42">
        <f t="shared" si="25"/>
        <v>0</v>
      </c>
      <c r="AH202" s="42">
        <f t="shared" si="26"/>
        <v>0</v>
      </c>
      <c r="AI202" s="42">
        <f t="shared" si="31"/>
        <v>0</v>
      </c>
    </row>
    <row r="203" spans="1:35" hidden="1" x14ac:dyDescent="0.25">
      <c r="A203" s="2"/>
      <c r="B203" s="156">
        <v>78</v>
      </c>
      <c r="C203" s="27"/>
      <c r="D203" s="27"/>
      <c r="E203" s="27"/>
      <c r="F203" s="56"/>
      <c r="G203" s="56"/>
      <c r="H203" s="27"/>
      <c r="I203" s="260" t="str">
        <f t="shared" si="27"/>
        <v/>
      </c>
      <c r="J203" s="261"/>
      <c r="K203" s="261"/>
      <c r="L203" s="254"/>
      <c r="M203" s="255"/>
      <c r="N203" s="4"/>
      <c r="Q203" s="41"/>
      <c r="U203" s="41">
        <f t="shared" si="28"/>
        <v>0</v>
      </c>
      <c r="V203" s="41">
        <f t="shared" si="29"/>
        <v>0</v>
      </c>
      <c r="W203" s="41">
        <f t="shared" si="30"/>
        <v>0</v>
      </c>
      <c r="Z203" s="41"/>
      <c r="AG203" s="42">
        <f t="shared" si="25"/>
        <v>0</v>
      </c>
      <c r="AH203" s="42">
        <f t="shared" si="26"/>
        <v>0</v>
      </c>
      <c r="AI203" s="42">
        <f t="shared" si="31"/>
        <v>0</v>
      </c>
    </row>
    <row r="204" spans="1:35" hidden="1" x14ac:dyDescent="0.25">
      <c r="A204" s="2"/>
      <c r="B204" s="156">
        <v>79</v>
      </c>
      <c r="C204" s="27"/>
      <c r="D204" s="27"/>
      <c r="E204" s="27"/>
      <c r="F204" s="56"/>
      <c r="G204" s="56"/>
      <c r="H204" s="27"/>
      <c r="I204" s="260" t="str">
        <f t="shared" si="27"/>
        <v/>
      </c>
      <c r="J204" s="261"/>
      <c r="K204" s="261"/>
      <c r="L204" s="254"/>
      <c r="M204" s="255"/>
      <c r="N204" s="4"/>
      <c r="Q204" s="41"/>
      <c r="U204" s="41">
        <f t="shared" si="28"/>
        <v>0</v>
      </c>
      <c r="V204" s="41">
        <f t="shared" si="29"/>
        <v>0</v>
      </c>
      <c r="W204" s="41">
        <f t="shared" si="30"/>
        <v>0</v>
      </c>
      <c r="Z204" s="41"/>
      <c r="AG204" s="42">
        <f t="shared" si="25"/>
        <v>0</v>
      </c>
      <c r="AH204" s="42">
        <f t="shared" si="26"/>
        <v>0</v>
      </c>
      <c r="AI204" s="42">
        <f t="shared" si="31"/>
        <v>0</v>
      </c>
    </row>
    <row r="205" spans="1:35" hidden="1" x14ac:dyDescent="0.25">
      <c r="A205" s="2"/>
      <c r="B205" s="156">
        <v>80</v>
      </c>
      <c r="C205" s="27"/>
      <c r="D205" s="27"/>
      <c r="E205" s="27"/>
      <c r="F205" s="56"/>
      <c r="G205" s="56"/>
      <c r="H205" s="27"/>
      <c r="I205" s="260" t="str">
        <f t="shared" si="27"/>
        <v/>
      </c>
      <c r="J205" s="261"/>
      <c r="K205" s="261"/>
      <c r="L205" s="254"/>
      <c r="M205" s="255"/>
      <c r="N205" s="4"/>
      <c r="Q205" s="41"/>
      <c r="U205" s="41">
        <f t="shared" si="28"/>
        <v>0</v>
      </c>
      <c r="V205" s="41">
        <f t="shared" si="29"/>
        <v>0</v>
      </c>
      <c r="W205" s="41">
        <f t="shared" si="30"/>
        <v>0</v>
      </c>
      <c r="Z205" s="41"/>
      <c r="AG205" s="42">
        <f t="shared" si="25"/>
        <v>0</v>
      </c>
      <c r="AH205" s="42">
        <f t="shared" si="26"/>
        <v>0</v>
      </c>
      <c r="AI205" s="42">
        <f t="shared" si="31"/>
        <v>0</v>
      </c>
    </row>
    <row r="206" spans="1:35" hidden="1" x14ac:dyDescent="0.25">
      <c r="A206" s="2"/>
      <c r="B206" s="156">
        <v>81</v>
      </c>
      <c r="C206" s="27"/>
      <c r="D206" s="27"/>
      <c r="E206" s="27"/>
      <c r="F206" s="56"/>
      <c r="G206" s="56"/>
      <c r="H206" s="27"/>
      <c r="I206" s="260" t="str">
        <f t="shared" si="27"/>
        <v/>
      </c>
      <c r="J206" s="261"/>
      <c r="K206" s="261"/>
      <c r="L206" s="254"/>
      <c r="M206" s="255"/>
      <c r="N206" s="4"/>
      <c r="Q206" s="41"/>
      <c r="U206" s="41">
        <f t="shared" si="28"/>
        <v>0</v>
      </c>
      <c r="V206" s="41">
        <f t="shared" si="29"/>
        <v>0</v>
      </c>
      <c r="W206" s="41">
        <f t="shared" si="30"/>
        <v>0</v>
      </c>
      <c r="Z206" s="41"/>
      <c r="AG206" s="42">
        <f t="shared" si="25"/>
        <v>0</v>
      </c>
      <c r="AH206" s="42">
        <f t="shared" si="26"/>
        <v>0</v>
      </c>
      <c r="AI206" s="42">
        <f t="shared" si="31"/>
        <v>0</v>
      </c>
    </row>
    <row r="207" spans="1:35" hidden="1" x14ac:dyDescent="0.25">
      <c r="A207" s="2"/>
      <c r="B207" s="156">
        <v>82</v>
      </c>
      <c r="C207" s="27"/>
      <c r="D207" s="27"/>
      <c r="E207" s="27"/>
      <c r="F207" s="56"/>
      <c r="G207" s="56"/>
      <c r="H207" s="27"/>
      <c r="I207" s="260" t="str">
        <f t="shared" si="27"/>
        <v/>
      </c>
      <c r="J207" s="261"/>
      <c r="K207" s="261"/>
      <c r="L207" s="254"/>
      <c r="M207" s="255"/>
      <c r="N207" s="4"/>
      <c r="Q207" s="41"/>
      <c r="U207" s="41">
        <f t="shared" si="28"/>
        <v>0</v>
      </c>
      <c r="V207" s="41">
        <f t="shared" si="29"/>
        <v>0</v>
      </c>
      <c r="W207" s="41">
        <f t="shared" si="30"/>
        <v>0</v>
      </c>
      <c r="Z207" s="41"/>
      <c r="AG207" s="42">
        <f t="shared" si="25"/>
        <v>0</v>
      </c>
      <c r="AH207" s="42">
        <f t="shared" si="26"/>
        <v>0</v>
      </c>
      <c r="AI207" s="42">
        <f t="shared" si="31"/>
        <v>0</v>
      </c>
    </row>
    <row r="208" spans="1:35" hidden="1" x14ac:dyDescent="0.25">
      <c r="A208" s="2"/>
      <c r="B208" s="156">
        <v>83</v>
      </c>
      <c r="C208" s="27"/>
      <c r="D208" s="27"/>
      <c r="E208" s="27"/>
      <c r="F208" s="56"/>
      <c r="G208" s="56"/>
      <c r="H208" s="27"/>
      <c r="I208" s="260" t="str">
        <f t="shared" si="27"/>
        <v/>
      </c>
      <c r="J208" s="261"/>
      <c r="K208" s="261"/>
      <c r="L208" s="254"/>
      <c r="M208" s="255"/>
      <c r="N208" s="4"/>
      <c r="Q208" s="41"/>
      <c r="U208" s="41">
        <f t="shared" si="28"/>
        <v>0</v>
      </c>
      <c r="V208" s="41">
        <f t="shared" si="29"/>
        <v>0</v>
      </c>
      <c r="W208" s="41">
        <f t="shared" si="30"/>
        <v>0</v>
      </c>
      <c r="Z208" s="41"/>
      <c r="AG208" s="42">
        <f t="shared" si="25"/>
        <v>0</v>
      </c>
      <c r="AH208" s="42">
        <f t="shared" si="26"/>
        <v>0</v>
      </c>
      <c r="AI208" s="42">
        <f t="shared" si="31"/>
        <v>0</v>
      </c>
    </row>
    <row r="209" spans="1:35" hidden="1" x14ac:dyDescent="0.25">
      <c r="A209" s="2"/>
      <c r="B209" s="156">
        <v>84</v>
      </c>
      <c r="C209" s="27"/>
      <c r="D209" s="27"/>
      <c r="E209" s="27"/>
      <c r="F209" s="56"/>
      <c r="G209" s="56"/>
      <c r="H209" s="27"/>
      <c r="I209" s="260" t="str">
        <f t="shared" si="27"/>
        <v/>
      </c>
      <c r="J209" s="261"/>
      <c r="K209" s="261"/>
      <c r="L209" s="254"/>
      <c r="M209" s="255"/>
      <c r="N209" s="4"/>
      <c r="Q209" s="41"/>
      <c r="U209" s="41">
        <f t="shared" si="28"/>
        <v>0</v>
      </c>
      <c r="V209" s="41">
        <f t="shared" si="29"/>
        <v>0</v>
      </c>
      <c r="W209" s="41">
        <f t="shared" si="30"/>
        <v>0</v>
      </c>
      <c r="Z209" s="41"/>
      <c r="AG209" s="42">
        <f t="shared" si="25"/>
        <v>0</v>
      </c>
      <c r="AH209" s="42">
        <f t="shared" si="26"/>
        <v>0</v>
      </c>
      <c r="AI209" s="42">
        <f t="shared" si="31"/>
        <v>0</v>
      </c>
    </row>
    <row r="210" spans="1:35" hidden="1" x14ac:dyDescent="0.25">
      <c r="A210" s="2"/>
      <c r="B210" s="156">
        <v>85</v>
      </c>
      <c r="C210" s="27"/>
      <c r="D210" s="27"/>
      <c r="E210" s="27"/>
      <c r="F210" s="56"/>
      <c r="G210" s="56"/>
      <c r="H210" s="27"/>
      <c r="I210" s="260" t="str">
        <f t="shared" si="27"/>
        <v/>
      </c>
      <c r="J210" s="261"/>
      <c r="K210" s="261"/>
      <c r="L210" s="254"/>
      <c r="M210" s="255"/>
      <c r="N210" s="4"/>
      <c r="Q210" s="41"/>
      <c r="U210" s="41">
        <f t="shared" si="28"/>
        <v>0</v>
      </c>
      <c r="V210" s="41">
        <f t="shared" si="29"/>
        <v>0</v>
      </c>
      <c r="W210" s="41">
        <f t="shared" si="30"/>
        <v>0</v>
      </c>
      <c r="Z210" s="41"/>
      <c r="AG210" s="42">
        <f t="shared" si="25"/>
        <v>0</v>
      </c>
      <c r="AH210" s="42">
        <f t="shared" si="26"/>
        <v>0</v>
      </c>
      <c r="AI210" s="42">
        <f t="shared" si="31"/>
        <v>0</v>
      </c>
    </row>
    <row r="211" spans="1:35" hidden="1" x14ac:dyDescent="0.25">
      <c r="A211" s="2"/>
      <c r="B211" s="156">
        <v>86</v>
      </c>
      <c r="C211" s="27"/>
      <c r="D211" s="27"/>
      <c r="E211" s="27"/>
      <c r="F211" s="56"/>
      <c r="G211" s="56"/>
      <c r="H211" s="27"/>
      <c r="I211" s="260" t="str">
        <f t="shared" si="27"/>
        <v/>
      </c>
      <c r="J211" s="261"/>
      <c r="K211" s="261"/>
      <c r="L211" s="254"/>
      <c r="M211" s="255"/>
      <c r="N211" s="4"/>
      <c r="Q211" s="41"/>
      <c r="U211" s="41">
        <f t="shared" si="28"/>
        <v>0</v>
      </c>
      <c r="V211" s="41">
        <f t="shared" si="29"/>
        <v>0</v>
      </c>
      <c r="W211" s="41">
        <f t="shared" si="30"/>
        <v>0</v>
      </c>
      <c r="Z211" s="41"/>
      <c r="AG211" s="42">
        <f t="shared" si="25"/>
        <v>0</v>
      </c>
      <c r="AH211" s="42">
        <f t="shared" si="26"/>
        <v>0</v>
      </c>
      <c r="AI211" s="42">
        <f t="shared" si="31"/>
        <v>0</v>
      </c>
    </row>
    <row r="212" spans="1:35" hidden="1" x14ac:dyDescent="0.25">
      <c r="A212" s="2"/>
      <c r="B212" s="156">
        <v>87</v>
      </c>
      <c r="C212" s="27"/>
      <c r="D212" s="27"/>
      <c r="E212" s="27"/>
      <c r="F212" s="56"/>
      <c r="G212" s="56"/>
      <c r="H212" s="27"/>
      <c r="I212" s="260" t="str">
        <f t="shared" si="27"/>
        <v/>
      </c>
      <c r="J212" s="261"/>
      <c r="K212" s="261"/>
      <c r="L212" s="254"/>
      <c r="M212" s="255"/>
      <c r="N212" s="4"/>
      <c r="Q212" s="41"/>
      <c r="U212" s="41">
        <f t="shared" si="28"/>
        <v>0</v>
      </c>
      <c r="V212" s="41">
        <f t="shared" si="29"/>
        <v>0</v>
      </c>
      <c r="W212" s="41">
        <f t="shared" si="30"/>
        <v>0</v>
      </c>
      <c r="Z212" s="41"/>
      <c r="AG212" s="42">
        <f t="shared" si="25"/>
        <v>0</v>
      </c>
      <c r="AH212" s="42">
        <f t="shared" si="26"/>
        <v>0</v>
      </c>
      <c r="AI212" s="42">
        <f t="shared" si="31"/>
        <v>0</v>
      </c>
    </row>
    <row r="213" spans="1:35" hidden="1" x14ac:dyDescent="0.25">
      <c r="A213" s="2"/>
      <c r="B213" s="156">
        <v>88</v>
      </c>
      <c r="C213" s="27"/>
      <c r="D213" s="27"/>
      <c r="E213" s="27"/>
      <c r="F213" s="56"/>
      <c r="G213" s="56"/>
      <c r="H213" s="27"/>
      <c r="I213" s="260" t="str">
        <f t="shared" si="27"/>
        <v/>
      </c>
      <c r="J213" s="261"/>
      <c r="K213" s="261"/>
      <c r="L213" s="254"/>
      <c r="M213" s="255"/>
      <c r="N213" s="4"/>
      <c r="Q213" s="41"/>
      <c r="U213" s="41">
        <f t="shared" si="28"/>
        <v>0</v>
      </c>
      <c r="V213" s="41">
        <f t="shared" si="29"/>
        <v>0</v>
      </c>
      <c r="W213" s="41">
        <f t="shared" si="30"/>
        <v>0</v>
      </c>
      <c r="Z213" s="41"/>
      <c r="AG213" s="42">
        <f t="shared" si="25"/>
        <v>0</v>
      </c>
      <c r="AH213" s="42">
        <f t="shared" si="26"/>
        <v>0</v>
      </c>
      <c r="AI213" s="42">
        <f t="shared" si="31"/>
        <v>0</v>
      </c>
    </row>
    <row r="214" spans="1:35" hidden="1" x14ac:dyDescent="0.25">
      <c r="A214" s="2"/>
      <c r="B214" s="156">
        <v>89</v>
      </c>
      <c r="C214" s="27"/>
      <c r="D214" s="27"/>
      <c r="E214" s="27"/>
      <c r="F214" s="56"/>
      <c r="G214" s="56"/>
      <c r="H214" s="27"/>
      <c r="I214" s="260" t="str">
        <f t="shared" si="27"/>
        <v/>
      </c>
      <c r="J214" s="261"/>
      <c r="K214" s="261"/>
      <c r="L214" s="254"/>
      <c r="M214" s="255"/>
      <c r="N214" s="4"/>
      <c r="Q214" s="41"/>
      <c r="U214" s="41">
        <f t="shared" si="28"/>
        <v>0</v>
      </c>
      <c r="V214" s="41">
        <f t="shared" si="29"/>
        <v>0</v>
      </c>
      <c r="W214" s="41">
        <f t="shared" si="30"/>
        <v>0</v>
      </c>
      <c r="Z214" s="41"/>
      <c r="AG214" s="42">
        <f t="shared" si="25"/>
        <v>0</v>
      </c>
      <c r="AH214" s="42">
        <f t="shared" si="26"/>
        <v>0</v>
      </c>
      <c r="AI214" s="42">
        <f t="shared" si="31"/>
        <v>0</v>
      </c>
    </row>
    <row r="215" spans="1:35" hidden="1" x14ac:dyDescent="0.25">
      <c r="A215" s="2"/>
      <c r="B215" s="156">
        <v>90</v>
      </c>
      <c r="C215" s="27"/>
      <c r="D215" s="27"/>
      <c r="E215" s="27"/>
      <c r="F215" s="56"/>
      <c r="G215" s="56"/>
      <c r="H215" s="27"/>
      <c r="I215" s="260" t="str">
        <f t="shared" si="27"/>
        <v/>
      </c>
      <c r="J215" s="261"/>
      <c r="K215" s="261"/>
      <c r="L215" s="254"/>
      <c r="M215" s="255"/>
      <c r="N215" s="4"/>
      <c r="Q215" s="41"/>
      <c r="U215" s="41">
        <f t="shared" si="28"/>
        <v>0</v>
      </c>
      <c r="V215" s="41">
        <f t="shared" si="29"/>
        <v>0</v>
      </c>
      <c r="W215" s="41">
        <f t="shared" si="30"/>
        <v>0</v>
      </c>
      <c r="Z215" s="41"/>
      <c r="AG215" s="42">
        <f t="shared" si="25"/>
        <v>0</v>
      </c>
      <c r="AH215" s="42">
        <f t="shared" si="26"/>
        <v>0</v>
      </c>
      <c r="AI215" s="42">
        <f t="shared" si="31"/>
        <v>0</v>
      </c>
    </row>
    <row r="216" spans="1:35" hidden="1" x14ac:dyDescent="0.25">
      <c r="A216" s="2"/>
      <c r="B216" s="156">
        <v>91</v>
      </c>
      <c r="C216" s="27"/>
      <c r="D216" s="27"/>
      <c r="E216" s="27"/>
      <c r="F216" s="56"/>
      <c r="G216" s="56"/>
      <c r="H216" s="27"/>
      <c r="I216" s="260" t="str">
        <f t="shared" si="27"/>
        <v/>
      </c>
      <c r="J216" s="261"/>
      <c r="K216" s="261"/>
      <c r="L216" s="254"/>
      <c r="M216" s="255"/>
      <c r="N216" s="4"/>
      <c r="Q216" s="41"/>
      <c r="U216" s="41">
        <f t="shared" si="28"/>
        <v>0</v>
      </c>
      <c r="V216" s="41">
        <f t="shared" si="29"/>
        <v>0</v>
      </c>
      <c r="W216" s="41">
        <f t="shared" si="30"/>
        <v>0</v>
      </c>
      <c r="Z216" s="41"/>
      <c r="AG216" s="42">
        <f t="shared" si="25"/>
        <v>0</v>
      </c>
      <c r="AH216" s="42">
        <f t="shared" si="26"/>
        <v>0</v>
      </c>
      <c r="AI216" s="42">
        <f t="shared" si="31"/>
        <v>0</v>
      </c>
    </row>
    <row r="217" spans="1:35" hidden="1" x14ac:dyDescent="0.25">
      <c r="A217" s="2"/>
      <c r="B217" s="156">
        <v>92</v>
      </c>
      <c r="C217" s="27"/>
      <c r="D217" s="27"/>
      <c r="E217" s="27"/>
      <c r="F217" s="56"/>
      <c r="G217" s="56"/>
      <c r="H217" s="27"/>
      <c r="I217" s="260" t="str">
        <f t="shared" si="27"/>
        <v/>
      </c>
      <c r="J217" s="261"/>
      <c r="K217" s="261"/>
      <c r="L217" s="254"/>
      <c r="M217" s="255"/>
      <c r="N217" s="4"/>
      <c r="Q217" s="41"/>
      <c r="U217" s="41">
        <f t="shared" si="28"/>
        <v>0</v>
      </c>
      <c r="V217" s="41">
        <f t="shared" si="29"/>
        <v>0</v>
      </c>
      <c r="W217" s="41">
        <f t="shared" si="30"/>
        <v>0</v>
      </c>
      <c r="Z217" s="41"/>
      <c r="AG217" s="42">
        <f t="shared" si="25"/>
        <v>0</v>
      </c>
      <c r="AH217" s="42">
        <f t="shared" si="26"/>
        <v>0</v>
      </c>
      <c r="AI217" s="42">
        <f t="shared" si="31"/>
        <v>0</v>
      </c>
    </row>
    <row r="218" spans="1:35" hidden="1" x14ac:dyDescent="0.25">
      <c r="A218" s="2"/>
      <c r="B218" s="156">
        <v>93</v>
      </c>
      <c r="C218" s="27"/>
      <c r="D218" s="27"/>
      <c r="E218" s="27"/>
      <c r="F218" s="56"/>
      <c r="G218" s="56"/>
      <c r="H218" s="27"/>
      <c r="I218" s="260" t="str">
        <f t="shared" si="27"/>
        <v/>
      </c>
      <c r="J218" s="261"/>
      <c r="K218" s="261"/>
      <c r="L218" s="254"/>
      <c r="M218" s="255"/>
      <c r="N218" s="4"/>
      <c r="Q218" s="41"/>
      <c r="U218" s="41">
        <f t="shared" si="28"/>
        <v>0</v>
      </c>
      <c r="V218" s="41">
        <f t="shared" si="29"/>
        <v>0</v>
      </c>
      <c r="W218" s="41">
        <f t="shared" si="30"/>
        <v>0</v>
      </c>
      <c r="Z218" s="41"/>
      <c r="AG218" s="42">
        <f t="shared" si="25"/>
        <v>0</v>
      </c>
      <c r="AH218" s="42">
        <f t="shared" si="26"/>
        <v>0</v>
      </c>
      <c r="AI218" s="42">
        <f t="shared" si="31"/>
        <v>0</v>
      </c>
    </row>
    <row r="219" spans="1:35" hidden="1" x14ac:dyDescent="0.25">
      <c r="A219" s="2"/>
      <c r="B219" s="156">
        <v>94</v>
      </c>
      <c r="C219" s="27"/>
      <c r="D219" s="27"/>
      <c r="E219" s="27"/>
      <c r="F219" s="56"/>
      <c r="G219" s="56"/>
      <c r="H219" s="27"/>
      <c r="I219" s="260" t="str">
        <f t="shared" si="27"/>
        <v/>
      </c>
      <c r="J219" s="261"/>
      <c r="K219" s="261"/>
      <c r="L219" s="254"/>
      <c r="M219" s="255"/>
      <c r="N219" s="4"/>
      <c r="Q219" s="41"/>
      <c r="U219" s="41">
        <f t="shared" si="28"/>
        <v>0</v>
      </c>
      <c r="V219" s="41">
        <f t="shared" si="29"/>
        <v>0</v>
      </c>
      <c r="W219" s="41">
        <f t="shared" si="30"/>
        <v>0</v>
      </c>
      <c r="Z219" s="41"/>
      <c r="AG219" s="42">
        <f t="shared" si="25"/>
        <v>0</v>
      </c>
      <c r="AH219" s="42">
        <f t="shared" si="26"/>
        <v>0</v>
      </c>
      <c r="AI219" s="42">
        <f t="shared" si="31"/>
        <v>0</v>
      </c>
    </row>
    <row r="220" spans="1:35" hidden="1" x14ac:dyDescent="0.25">
      <c r="A220" s="2"/>
      <c r="B220" s="156">
        <v>95</v>
      </c>
      <c r="C220" s="27"/>
      <c r="D220" s="27"/>
      <c r="E220" s="27"/>
      <c r="F220" s="56"/>
      <c r="G220" s="56"/>
      <c r="H220" s="27"/>
      <c r="I220" s="260" t="str">
        <f t="shared" si="27"/>
        <v/>
      </c>
      <c r="J220" s="261"/>
      <c r="K220" s="261"/>
      <c r="L220" s="254"/>
      <c r="M220" s="255"/>
      <c r="N220" s="4"/>
      <c r="Q220" s="41"/>
      <c r="U220" s="41">
        <f t="shared" si="28"/>
        <v>0</v>
      </c>
      <c r="V220" s="41">
        <f t="shared" si="29"/>
        <v>0</v>
      </c>
      <c r="W220" s="41">
        <f t="shared" si="30"/>
        <v>0</v>
      </c>
      <c r="Z220" s="41"/>
      <c r="AG220" s="42">
        <f t="shared" si="25"/>
        <v>0</v>
      </c>
      <c r="AH220" s="42">
        <f t="shared" si="26"/>
        <v>0</v>
      </c>
      <c r="AI220" s="42">
        <f t="shared" si="31"/>
        <v>0</v>
      </c>
    </row>
    <row r="221" spans="1:35" hidden="1" x14ac:dyDescent="0.25">
      <c r="A221" s="2"/>
      <c r="B221" s="156">
        <v>96</v>
      </c>
      <c r="C221" s="27"/>
      <c r="D221" s="27"/>
      <c r="E221" s="27"/>
      <c r="F221" s="56"/>
      <c r="G221" s="56"/>
      <c r="H221" s="27"/>
      <c r="I221" s="260" t="str">
        <f t="shared" si="27"/>
        <v/>
      </c>
      <c r="J221" s="261"/>
      <c r="K221" s="261"/>
      <c r="L221" s="254"/>
      <c r="M221" s="255"/>
      <c r="N221" s="4"/>
      <c r="Q221" s="41"/>
      <c r="U221" s="41">
        <f t="shared" si="28"/>
        <v>0</v>
      </c>
      <c r="V221" s="41">
        <f t="shared" si="29"/>
        <v>0</v>
      </c>
      <c r="W221" s="41">
        <f t="shared" si="30"/>
        <v>0</v>
      </c>
      <c r="Z221" s="41"/>
      <c r="AG221" s="42">
        <f t="shared" si="25"/>
        <v>0</v>
      </c>
      <c r="AH221" s="42">
        <f t="shared" si="26"/>
        <v>0</v>
      </c>
      <c r="AI221" s="42">
        <f t="shared" si="31"/>
        <v>0</v>
      </c>
    </row>
    <row r="222" spans="1:35" hidden="1" x14ac:dyDescent="0.25">
      <c r="A222" s="2"/>
      <c r="B222" s="156">
        <v>97</v>
      </c>
      <c r="C222" s="27"/>
      <c r="D222" s="27"/>
      <c r="E222" s="27"/>
      <c r="F222" s="56"/>
      <c r="G222" s="56"/>
      <c r="H222" s="27"/>
      <c r="I222" s="260" t="str">
        <f t="shared" si="27"/>
        <v/>
      </c>
      <c r="J222" s="261"/>
      <c r="K222" s="261"/>
      <c r="L222" s="254"/>
      <c r="M222" s="255"/>
      <c r="N222" s="4"/>
      <c r="Q222" s="41"/>
      <c r="U222" s="41">
        <f t="shared" si="28"/>
        <v>0</v>
      </c>
      <c r="V222" s="41">
        <f t="shared" si="29"/>
        <v>0</v>
      </c>
      <c r="W222" s="41">
        <f t="shared" si="30"/>
        <v>0</v>
      </c>
      <c r="Z222" s="41"/>
      <c r="AG222" s="42">
        <f t="shared" si="25"/>
        <v>0</v>
      </c>
      <c r="AH222" s="42">
        <f t="shared" si="26"/>
        <v>0</v>
      </c>
      <c r="AI222" s="42">
        <f t="shared" si="31"/>
        <v>0</v>
      </c>
    </row>
    <row r="223" spans="1:35" hidden="1" x14ac:dyDescent="0.25">
      <c r="A223" s="2"/>
      <c r="B223" s="156">
        <v>98</v>
      </c>
      <c r="C223" s="27"/>
      <c r="D223" s="27"/>
      <c r="E223" s="27"/>
      <c r="F223" s="56"/>
      <c r="G223" s="56"/>
      <c r="H223" s="27"/>
      <c r="I223" s="260" t="str">
        <f t="shared" si="27"/>
        <v/>
      </c>
      <c r="J223" s="261"/>
      <c r="K223" s="261"/>
      <c r="L223" s="254"/>
      <c r="M223" s="255"/>
      <c r="N223" s="4"/>
      <c r="Q223" s="41"/>
      <c r="U223" s="41">
        <f t="shared" si="28"/>
        <v>0</v>
      </c>
      <c r="V223" s="41">
        <f t="shared" si="29"/>
        <v>0</v>
      </c>
      <c r="W223" s="41">
        <f t="shared" si="30"/>
        <v>0</v>
      </c>
      <c r="Z223" s="41"/>
      <c r="AG223" s="42">
        <f t="shared" si="25"/>
        <v>0</v>
      </c>
      <c r="AH223" s="42">
        <f t="shared" si="26"/>
        <v>0</v>
      </c>
      <c r="AI223" s="42">
        <f t="shared" si="31"/>
        <v>0</v>
      </c>
    </row>
    <row r="224" spans="1:35" hidden="1" x14ac:dyDescent="0.25">
      <c r="A224" s="2"/>
      <c r="B224" s="156">
        <v>99</v>
      </c>
      <c r="C224" s="27"/>
      <c r="D224" s="27"/>
      <c r="E224" s="27"/>
      <c r="F224" s="56"/>
      <c r="G224" s="56"/>
      <c r="H224" s="27"/>
      <c r="I224" s="260" t="str">
        <f t="shared" si="27"/>
        <v/>
      </c>
      <c r="J224" s="261"/>
      <c r="K224" s="261"/>
      <c r="L224" s="254"/>
      <c r="M224" s="255"/>
      <c r="N224" s="4"/>
      <c r="Q224" s="41"/>
      <c r="U224" s="41">
        <f t="shared" si="28"/>
        <v>0</v>
      </c>
      <c r="V224" s="41">
        <f t="shared" si="29"/>
        <v>0</v>
      </c>
      <c r="W224" s="41">
        <f t="shared" si="30"/>
        <v>0</v>
      </c>
      <c r="Z224" s="41"/>
      <c r="AG224" s="42">
        <f t="shared" si="25"/>
        <v>0</v>
      </c>
      <c r="AH224" s="42">
        <f t="shared" si="26"/>
        <v>0</v>
      </c>
      <c r="AI224" s="42">
        <f t="shared" si="31"/>
        <v>0</v>
      </c>
    </row>
    <row r="225" spans="1:35" hidden="1" x14ac:dyDescent="0.25">
      <c r="A225" s="2"/>
      <c r="B225" s="156">
        <v>100</v>
      </c>
      <c r="C225" s="27"/>
      <c r="D225" s="27"/>
      <c r="E225" s="27"/>
      <c r="F225" s="56"/>
      <c r="G225" s="56"/>
      <c r="H225" s="27"/>
      <c r="I225" s="260" t="str">
        <f t="shared" si="27"/>
        <v/>
      </c>
      <c r="J225" s="261"/>
      <c r="K225" s="261"/>
      <c r="L225" s="254"/>
      <c r="M225" s="255"/>
      <c r="N225" s="4"/>
      <c r="Q225" s="41"/>
      <c r="U225" s="41">
        <f t="shared" si="28"/>
        <v>0</v>
      </c>
      <c r="V225" s="41">
        <f t="shared" si="29"/>
        <v>0</v>
      </c>
      <c r="W225" s="41">
        <f t="shared" si="30"/>
        <v>0</v>
      </c>
      <c r="Z225" s="41"/>
      <c r="AG225" s="42">
        <f t="shared" si="25"/>
        <v>0</v>
      </c>
      <c r="AH225" s="42">
        <f t="shared" si="26"/>
        <v>0</v>
      </c>
      <c r="AI225" s="42">
        <f t="shared" si="31"/>
        <v>0</v>
      </c>
    </row>
    <row r="226" spans="1:35" ht="6" customHeight="1" x14ac:dyDescent="0.25">
      <c r="A226" s="2"/>
      <c r="B226" s="113"/>
      <c r="C226" s="115"/>
      <c r="D226" s="115"/>
      <c r="E226" s="145"/>
      <c r="F226" s="146"/>
      <c r="G226" s="143"/>
      <c r="H226" s="143"/>
      <c r="I226" s="143"/>
      <c r="J226" s="143"/>
      <c r="K226" s="143"/>
      <c r="L226" s="143"/>
      <c r="M226" s="143"/>
      <c r="N226" s="20"/>
      <c r="Q226" s="41"/>
      <c r="Z226" s="41"/>
    </row>
    <row r="227" spans="1:35" ht="2.25" customHeight="1" x14ac:dyDescent="0.25">
      <c r="A227" s="25"/>
      <c r="B227" s="17"/>
      <c r="C227" s="19"/>
      <c r="D227" s="19"/>
      <c r="E227" s="49"/>
      <c r="F227" s="43"/>
      <c r="G227" s="29"/>
      <c r="H227" s="30"/>
      <c r="I227" s="50"/>
      <c r="J227" s="50"/>
      <c r="K227" s="50"/>
      <c r="L227" s="50"/>
      <c r="M227" s="50"/>
      <c r="N227" s="20"/>
      <c r="Q227" s="41"/>
      <c r="Z227" s="41"/>
    </row>
    <row r="228" spans="1:35" x14ac:dyDescent="0.25">
      <c r="A228" s="2"/>
      <c r="B228" s="37"/>
      <c r="C228" s="18"/>
      <c r="D228" s="19"/>
      <c r="E228" s="19"/>
      <c r="F228" s="33"/>
      <c r="G228" s="29"/>
      <c r="H228" s="29"/>
      <c r="I228" s="33"/>
      <c r="J228" s="33"/>
      <c r="K228" s="33"/>
      <c r="L228" s="33"/>
      <c r="M228" s="33"/>
      <c r="N228" s="4"/>
    </row>
    <row r="229" spans="1:35" x14ac:dyDescent="0.25">
      <c r="A229" s="25"/>
      <c r="B229" s="155" t="s">
        <v>405</v>
      </c>
      <c r="C229" s="25"/>
      <c r="D229" s="25"/>
      <c r="E229" s="193" t="str">
        <f>IF(SUM(W234:W333)&gt;0, "Ensure that all percentages are filled. If 0%, please fill in 0%.","")</f>
        <v/>
      </c>
      <c r="F229" s="25"/>
      <c r="G229" s="25"/>
      <c r="H229" s="25"/>
      <c r="I229" s="25"/>
      <c r="J229" s="25"/>
      <c r="K229" s="25"/>
      <c r="L229" s="25"/>
      <c r="M229" s="25"/>
      <c r="N229" s="4"/>
    </row>
    <row r="230" spans="1:35" ht="30" customHeight="1" x14ac:dyDescent="0.25">
      <c r="A230" s="25"/>
      <c r="B230" s="159" t="s">
        <v>382</v>
      </c>
      <c r="C230" s="25"/>
      <c r="D230" s="25"/>
      <c r="E230" s="25"/>
      <c r="F230" s="25"/>
      <c r="G230" s="25"/>
      <c r="H230" s="44"/>
      <c r="I230" s="36"/>
      <c r="J230" s="36"/>
      <c r="K230" s="25"/>
      <c r="L230" s="25"/>
      <c r="M230" s="25"/>
      <c r="N230" s="4"/>
      <c r="Q230" s="41"/>
      <c r="Z230" s="41"/>
    </row>
    <row r="231" spans="1:35" ht="2.25" customHeight="1" x14ac:dyDescent="0.25">
      <c r="A231" s="25"/>
      <c r="B231" s="173"/>
      <c r="C231" s="22"/>
      <c r="D231" s="22"/>
      <c r="E231" s="22"/>
      <c r="F231" s="22"/>
      <c r="G231" s="22"/>
      <c r="H231" s="22"/>
      <c r="I231" s="22"/>
      <c r="J231" s="22"/>
      <c r="K231" s="22"/>
      <c r="L231" s="22"/>
      <c r="M231" s="22"/>
      <c r="N231" s="4"/>
      <c r="Q231" s="41"/>
      <c r="Z231" s="41"/>
    </row>
    <row r="232" spans="1:35" ht="30" customHeight="1" x14ac:dyDescent="0.25">
      <c r="A232" s="25"/>
      <c r="B232" s="113" t="s">
        <v>360</v>
      </c>
      <c r="C232" s="242" t="s">
        <v>381</v>
      </c>
      <c r="D232" s="242" t="s">
        <v>60</v>
      </c>
      <c r="E232" s="242" t="s">
        <v>379</v>
      </c>
      <c r="F232" s="242" t="s">
        <v>68</v>
      </c>
      <c r="G232" s="242" t="s">
        <v>359</v>
      </c>
      <c r="H232" s="242" t="s">
        <v>298</v>
      </c>
      <c r="I232" s="236" t="s">
        <v>299</v>
      </c>
      <c r="J232" s="237"/>
      <c r="K232" s="234" t="s">
        <v>88</v>
      </c>
      <c r="L232" s="256" t="s">
        <v>383</v>
      </c>
      <c r="M232" s="257"/>
      <c r="N232" s="4"/>
      <c r="Q232" s="41"/>
      <c r="U232" s="41" t="s">
        <v>426</v>
      </c>
      <c r="V232" s="41" t="s">
        <v>427</v>
      </c>
      <c r="W232" s="41" t="s">
        <v>424</v>
      </c>
      <c r="Z232" s="41"/>
    </row>
    <row r="233" spans="1:35" s="32" customFormat="1" ht="18.75" customHeight="1" x14ac:dyDescent="0.25">
      <c r="A233" s="158"/>
      <c r="B233" s="113"/>
      <c r="C233" s="243"/>
      <c r="D233" s="243"/>
      <c r="E233" s="243"/>
      <c r="F233" s="243"/>
      <c r="G233" s="243"/>
      <c r="H233" s="243"/>
      <c r="I233" s="238"/>
      <c r="J233" s="239"/>
      <c r="K233" s="235"/>
      <c r="L233" s="144" t="s">
        <v>72</v>
      </c>
      <c r="M233" s="144" t="s">
        <v>73</v>
      </c>
      <c r="N233" s="28"/>
      <c r="O233" s="31"/>
      <c r="Q233" s="41"/>
      <c r="R233" s="41"/>
      <c r="S233" s="41"/>
      <c r="T233" s="41"/>
      <c r="U233" s="41"/>
      <c r="V233" s="41"/>
      <c r="W233" s="41"/>
      <c r="X233" s="41"/>
      <c r="Y233" s="41"/>
      <c r="Z233" s="41"/>
      <c r="AA233" s="41"/>
      <c r="AB233" s="41"/>
      <c r="AC233" s="41"/>
      <c r="AD233" s="41"/>
      <c r="AE233" s="41"/>
    </row>
    <row r="234" spans="1:35" ht="15" customHeight="1" x14ac:dyDescent="0.25">
      <c r="A234" s="2"/>
      <c r="B234" s="156">
        <v>1</v>
      </c>
      <c r="C234" s="27"/>
      <c r="D234" s="27"/>
      <c r="E234" s="27"/>
      <c r="F234" s="27"/>
      <c r="G234" s="27"/>
      <c r="H234" s="27"/>
      <c r="I234" s="240"/>
      <c r="J234" s="241"/>
      <c r="K234" s="27"/>
      <c r="L234" s="38"/>
      <c r="M234" s="78"/>
      <c r="N234" s="4"/>
      <c r="Q234" s="41"/>
      <c r="U234" s="41">
        <f>IF(ISBLANK(L234), 0,1)</f>
        <v>0</v>
      </c>
      <c r="V234" s="41">
        <f>IF(ISBLANK(M234), 0,1)</f>
        <v>0</v>
      </c>
      <c r="W234" s="41">
        <f>IF(OR(SUM(U234:V234)=0,(SUM(U234:V234)=2)),0,1)</f>
        <v>0</v>
      </c>
      <c r="Z234" s="41"/>
      <c r="AG234" s="42">
        <f t="shared" ref="AG234:AG265" si="32">IF(E234&gt;0,1,0)</f>
        <v>0</v>
      </c>
      <c r="AH234" s="42">
        <f t="shared" ref="AH234:AH265" si="33">IF(E234="Other",1,0)</f>
        <v>0</v>
      </c>
      <c r="AI234" s="42">
        <f>IF(AND(AG234=1,AH234=0),1,0)</f>
        <v>0</v>
      </c>
    </row>
    <row r="235" spans="1:35" hidden="1" x14ac:dyDescent="0.25">
      <c r="A235" s="2"/>
      <c r="B235" s="156">
        <v>2</v>
      </c>
      <c r="C235" s="27"/>
      <c r="D235" s="27"/>
      <c r="E235" s="27"/>
      <c r="F235" s="27"/>
      <c r="G235" s="27"/>
      <c r="H235" s="27"/>
      <c r="I235" s="240"/>
      <c r="J235" s="241"/>
      <c r="K235" s="27"/>
      <c r="L235" s="38"/>
      <c r="M235" s="78"/>
      <c r="N235" s="4"/>
      <c r="Q235" s="41"/>
      <c r="U235" s="41">
        <f t="shared" ref="U235:U298" si="34">IF(ISBLANK(L235), 0,1)</f>
        <v>0</v>
      </c>
      <c r="V235" s="41">
        <f t="shared" ref="V235:V298" si="35">IF(ISBLANK(M235), 0,1)</f>
        <v>0</v>
      </c>
      <c r="W235" s="41">
        <f t="shared" ref="W235:W298" si="36">IF(OR(SUM(U235:V235)=0,(SUM(U235:V235)=2)),0,1)</f>
        <v>0</v>
      </c>
      <c r="Z235" s="41"/>
      <c r="AG235" s="42">
        <f t="shared" si="32"/>
        <v>0</v>
      </c>
      <c r="AH235" s="42">
        <f t="shared" si="33"/>
        <v>0</v>
      </c>
      <c r="AI235" s="42">
        <f t="shared" ref="AI235:AI298" si="37">IF(AND(AG235=1,AH235=0),1,0)</f>
        <v>0</v>
      </c>
    </row>
    <row r="236" spans="1:35" hidden="1" x14ac:dyDescent="0.25">
      <c r="A236" s="2"/>
      <c r="B236" s="156">
        <v>3</v>
      </c>
      <c r="C236" s="27"/>
      <c r="D236" s="27"/>
      <c r="E236" s="27"/>
      <c r="F236" s="27"/>
      <c r="G236" s="27"/>
      <c r="H236" s="27"/>
      <c r="I236" s="240"/>
      <c r="J236" s="241"/>
      <c r="K236" s="27"/>
      <c r="L236" s="38"/>
      <c r="M236" s="78"/>
      <c r="N236" s="4"/>
      <c r="Q236" s="41"/>
      <c r="U236" s="41">
        <f t="shared" si="34"/>
        <v>0</v>
      </c>
      <c r="V236" s="41">
        <f t="shared" si="35"/>
        <v>0</v>
      </c>
      <c r="W236" s="41">
        <f t="shared" si="36"/>
        <v>0</v>
      </c>
      <c r="Z236" s="41"/>
      <c r="AG236" s="42">
        <f t="shared" si="32"/>
        <v>0</v>
      </c>
      <c r="AH236" s="42">
        <f t="shared" si="33"/>
        <v>0</v>
      </c>
      <c r="AI236" s="42">
        <f t="shared" si="37"/>
        <v>0</v>
      </c>
    </row>
    <row r="237" spans="1:35" hidden="1" x14ac:dyDescent="0.25">
      <c r="A237" s="2"/>
      <c r="B237" s="156">
        <v>4</v>
      </c>
      <c r="C237" s="27"/>
      <c r="D237" s="27"/>
      <c r="E237" s="27"/>
      <c r="F237" s="27"/>
      <c r="G237" s="27"/>
      <c r="H237" s="27"/>
      <c r="I237" s="240"/>
      <c r="J237" s="241"/>
      <c r="K237" s="27"/>
      <c r="L237" s="38"/>
      <c r="M237" s="78"/>
      <c r="N237" s="4"/>
      <c r="Q237" s="41"/>
      <c r="U237" s="41">
        <f t="shared" si="34"/>
        <v>0</v>
      </c>
      <c r="V237" s="41">
        <f t="shared" si="35"/>
        <v>0</v>
      </c>
      <c r="W237" s="41">
        <f t="shared" si="36"/>
        <v>0</v>
      </c>
      <c r="Z237" s="41"/>
      <c r="AG237" s="42">
        <f t="shared" si="32"/>
        <v>0</v>
      </c>
      <c r="AH237" s="42">
        <f t="shared" si="33"/>
        <v>0</v>
      </c>
      <c r="AI237" s="42">
        <f t="shared" si="37"/>
        <v>0</v>
      </c>
    </row>
    <row r="238" spans="1:35" hidden="1" x14ac:dyDescent="0.25">
      <c r="A238" s="2"/>
      <c r="B238" s="156">
        <v>5</v>
      </c>
      <c r="C238" s="27"/>
      <c r="D238" s="27"/>
      <c r="E238" s="27"/>
      <c r="F238" s="27"/>
      <c r="G238" s="27"/>
      <c r="H238" s="27"/>
      <c r="I238" s="240"/>
      <c r="J238" s="241"/>
      <c r="K238" s="27"/>
      <c r="L238" s="38"/>
      <c r="M238" s="78"/>
      <c r="N238" s="4"/>
      <c r="Q238" s="41"/>
      <c r="U238" s="41">
        <f t="shared" si="34"/>
        <v>0</v>
      </c>
      <c r="V238" s="41">
        <f t="shared" si="35"/>
        <v>0</v>
      </c>
      <c r="W238" s="41">
        <f t="shared" si="36"/>
        <v>0</v>
      </c>
      <c r="Z238" s="41"/>
      <c r="AG238" s="42">
        <f t="shared" si="32"/>
        <v>0</v>
      </c>
      <c r="AH238" s="42">
        <f t="shared" si="33"/>
        <v>0</v>
      </c>
      <c r="AI238" s="42">
        <f t="shared" si="37"/>
        <v>0</v>
      </c>
    </row>
    <row r="239" spans="1:35" hidden="1" x14ac:dyDescent="0.25">
      <c r="A239" s="2"/>
      <c r="B239" s="156">
        <v>6</v>
      </c>
      <c r="C239" s="27"/>
      <c r="D239" s="27"/>
      <c r="E239" s="27"/>
      <c r="F239" s="27"/>
      <c r="G239" s="27"/>
      <c r="H239" s="27"/>
      <c r="I239" s="240"/>
      <c r="J239" s="241"/>
      <c r="K239" s="27"/>
      <c r="L239" s="38"/>
      <c r="M239" s="78"/>
      <c r="N239" s="4"/>
      <c r="Q239" s="41"/>
      <c r="U239" s="41">
        <f t="shared" si="34"/>
        <v>0</v>
      </c>
      <c r="V239" s="41">
        <f t="shared" si="35"/>
        <v>0</v>
      </c>
      <c r="W239" s="41">
        <f t="shared" si="36"/>
        <v>0</v>
      </c>
      <c r="Z239" s="41"/>
      <c r="AG239" s="42">
        <f t="shared" si="32"/>
        <v>0</v>
      </c>
      <c r="AH239" s="42">
        <f t="shared" si="33"/>
        <v>0</v>
      </c>
      <c r="AI239" s="42">
        <f t="shared" si="37"/>
        <v>0</v>
      </c>
    </row>
    <row r="240" spans="1:35" hidden="1" x14ac:dyDescent="0.25">
      <c r="A240" s="2"/>
      <c r="B240" s="156">
        <v>7</v>
      </c>
      <c r="C240" s="27"/>
      <c r="D240" s="27"/>
      <c r="E240" s="27"/>
      <c r="F240" s="27"/>
      <c r="G240" s="27"/>
      <c r="H240" s="27"/>
      <c r="I240" s="240"/>
      <c r="J240" s="241"/>
      <c r="K240" s="27"/>
      <c r="L240" s="38"/>
      <c r="M240" s="78"/>
      <c r="N240" s="4"/>
      <c r="Q240" s="41"/>
      <c r="U240" s="41">
        <f t="shared" si="34"/>
        <v>0</v>
      </c>
      <c r="V240" s="41">
        <f t="shared" si="35"/>
        <v>0</v>
      </c>
      <c r="W240" s="41">
        <f t="shared" si="36"/>
        <v>0</v>
      </c>
      <c r="Z240" s="41"/>
      <c r="AG240" s="42">
        <f t="shared" si="32"/>
        <v>0</v>
      </c>
      <c r="AH240" s="42">
        <f t="shared" si="33"/>
        <v>0</v>
      </c>
      <c r="AI240" s="42">
        <f t="shared" si="37"/>
        <v>0</v>
      </c>
    </row>
    <row r="241" spans="1:35" hidden="1" x14ac:dyDescent="0.25">
      <c r="A241" s="2"/>
      <c r="B241" s="156">
        <v>8</v>
      </c>
      <c r="C241" s="27"/>
      <c r="D241" s="27"/>
      <c r="E241" s="27"/>
      <c r="F241" s="27"/>
      <c r="G241" s="27"/>
      <c r="H241" s="27"/>
      <c r="I241" s="240"/>
      <c r="J241" s="241"/>
      <c r="K241" s="27"/>
      <c r="L241" s="38"/>
      <c r="M241" s="78"/>
      <c r="N241" s="4"/>
      <c r="Q241" s="41"/>
      <c r="U241" s="41">
        <f t="shared" si="34"/>
        <v>0</v>
      </c>
      <c r="V241" s="41">
        <f t="shared" si="35"/>
        <v>0</v>
      </c>
      <c r="W241" s="41">
        <f t="shared" si="36"/>
        <v>0</v>
      </c>
      <c r="Z241" s="41"/>
      <c r="AG241" s="42">
        <f t="shared" si="32"/>
        <v>0</v>
      </c>
      <c r="AH241" s="42">
        <f t="shared" si="33"/>
        <v>0</v>
      </c>
      <c r="AI241" s="42">
        <f t="shared" si="37"/>
        <v>0</v>
      </c>
    </row>
    <row r="242" spans="1:35" hidden="1" x14ac:dyDescent="0.25">
      <c r="A242" s="2"/>
      <c r="B242" s="156">
        <v>9</v>
      </c>
      <c r="C242" s="27"/>
      <c r="D242" s="27"/>
      <c r="E242" s="27"/>
      <c r="F242" s="27"/>
      <c r="G242" s="27"/>
      <c r="H242" s="27"/>
      <c r="I242" s="240"/>
      <c r="J242" s="241"/>
      <c r="K242" s="27"/>
      <c r="L242" s="38"/>
      <c r="M242" s="78"/>
      <c r="N242" s="4"/>
      <c r="Q242" s="41"/>
      <c r="U242" s="41">
        <f t="shared" si="34"/>
        <v>0</v>
      </c>
      <c r="V242" s="41">
        <f t="shared" si="35"/>
        <v>0</v>
      </c>
      <c r="W242" s="41">
        <f t="shared" si="36"/>
        <v>0</v>
      </c>
      <c r="Z242" s="41"/>
      <c r="AG242" s="42">
        <f t="shared" si="32"/>
        <v>0</v>
      </c>
      <c r="AH242" s="42">
        <f t="shared" si="33"/>
        <v>0</v>
      </c>
      <c r="AI242" s="42">
        <f t="shared" si="37"/>
        <v>0</v>
      </c>
    </row>
    <row r="243" spans="1:35" hidden="1" x14ac:dyDescent="0.25">
      <c r="A243" s="2"/>
      <c r="B243" s="156">
        <v>10</v>
      </c>
      <c r="C243" s="27"/>
      <c r="D243" s="27"/>
      <c r="E243" s="27"/>
      <c r="F243" s="27"/>
      <c r="G243" s="27"/>
      <c r="H243" s="27"/>
      <c r="I243" s="240"/>
      <c r="J243" s="241"/>
      <c r="K243" s="27"/>
      <c r="L243" s="38"/>
      <c r="M243" s="78"/>
      <c r="N243" s="4"/>
      <c r="Q243" s="41"/>
      <c r="U243" s="41">
        <f t="shared" si="34"/>
        <v>0</v>
      </c>
      <c r="V243" s="41">
        <f t="shared" si="35"/>
        <v>0</v>
      </c>
      <c r="W243" s="41">
        <f t="shared" si="36"/>
        <v>0</v>
      </c>
      <c r="Z243" s="41"/>
      <c r="AG243" s="42">
        <f t="shared" si="32"/>
        <v>0</v>
      </c>
      <c r="AH243" s="42">
        <f t="shared" si="33"/>
        <v>0</v>
      </c>
      <c r="AI243" s="42">
        <f t="shared" si="37"/>
        <v>0</v>
      </c>
    </row>
    <row r="244" spans="1:35" hidden="1" x14ac:dyDescent="0.25">
      <c r="A244" s="2"/>
      <c r="B244" s="156">
        <v>11</v>
      </c>
      <c r="C244" s="27"/>
      <c r="D244" s="27"/>
      <c r="E244" s="27"/>
      <c r="F244" s="27"/>
      <c r="G244" s="27"/>
      <c r="H244" s="27"/>
      <c r="I244" s="240"/>
      <c r="J244" s="241"/>
      <c r="K244" s="27"/>
      <c r="L244" s="38"/>
      <c r="M244" s="78"/>
      <c r="N244" s="4"/>
      <c r="Q244" s="41"/>
      <c r="U244" s="41">
        <f t="shared" si="34"/>
        <v>0</v>
      </c>
      <c r="V244" s="41">
        <f t="shared" si="35"/>
        <v>0</v>
      </c>
      <c r="W244" s="41">
        <f t="shared" si="36"/>
        <v>0</v>
      </c>
      <c r="Z244" s="41"/>
      <c r="AG244" s="42">
        <f t="shared" si="32"/>
        <v>0</v>
      </c>
      <c r="AH244" s="42">
        <f t="shared" si="33"/>
        <v>0</v>
      </c>
      <c r="AI244" s="42">
        <f t="shared" si="37"/>
        <v>0</v>
      </c>
    </row>
    <row r="245" spans="1:35" hidden="1" x14ac:dyDescent="0.25">
      <c r="A245" s="2"/>
      <c r="B245" s="156">
        <v>12</v>
      </c>
      <c r="C245" s="27"/>
      <c r="D245" s="27"/>
      <c r="E245" s="27"/>
      <c r="F245" s="27"/>
      <c r="G245" s="27"/>
      <c r="H245" s="27"/>
      <c r="I245" s="240"/>
      <c r="J245" s="241"/>
      <c r="K245" s="27"/>
      <c r="L245" s="38"/>
      <c r="M245" s="78"/>
      <c r="N245" s="4"/>
      <c r="Q245" s="41"/>
      <c r="U245" s="41">
        <f t="shared" si="34"/>
        <v>0</v>
      </c>
      <c r="V245" s="41">
        <f t="shared" si="35"/>
        <v>0</v>
      </c>
      <c r="W245" s="41">
        <f t="shared" si="36"/>
        <v>0</v>
      </c>
      <c r="Z245" s="41"/>
      <c r="AG245" s="42">
        <f t="shared" si="32"/>
        <v>0</v>
      </c>
      <c r="AH245" s="42">
        <f t="shared" si="33"/>
        <v>0</v>
      </c>
      <c r="AI245" s="42">
        <f t="shared" si="37"/>
        <v>0</v>
      </c>
    </row>
    <row r="246" spans="1:35" hidden="1" x14ac:dyDescent="0.25">
      <c r="A246" s="2"/>
      <c r="B246" s="156">
        <v>13</v>
      </c>
      <c r="C246" s="27"/>
      <c r="D246" s="27"/>
      <c r="E246" s="27"/>
      <c r="F246" s="27"/>
      <c r="G246" s="27"/>
      <c r="H246" s="27"/>
      <c r="I246" s="240"/>
      <c r="J246" s="241"/>
      <c r="K246" s="27"/>
      <c r="L246" s="38"/>
      <c r="M246" s="78"/>
      <c r="N246" s="4"/>
      <c r="Q246" s="41"/>
      <c r="U246" s="41">
        <f t="shared" si="34"/>
        <v>0</v>
      </c>
      <c r="V246" s="41">
        <f t="shared" si="35"/>
        <v>0</v>
      </c>
      <c r="W246" s="41">
        <f t="shared" si="36"/>
        <v>0</v>
      </c>
      <c r="Z246" s="41"/>
      <c r="AG246" s="42">
        <f t="shared" si="32"/>
        <v>0</v>
      </c>
      <c r="AH246" s="42">
        <f t="shared" si="33"/>
        <v>0</v>
      </c>
      <c r="AI246" s="42">
        <f t="shared" si="37"/>
        <v>0</v>
      </c>
    </row>
    <row r="247" spans="1:35" hidden="1" x14ac:dyDescent="0.25">
      <c r="A247" s="2"/>
      <c r="B247" s="156">
        <v>14</v>
      </c>
      <c r="C247" s="27"/>
      <c r="D247" s="27"/>
      <c r="E247" s="27"/>
      <c r="F247" s="27"/>
      <c r="G247" s="27"/>
      <c r="H247" s="27"/>
      <c r="I247" s="240"/>
      <c r="J247" s="241"/>
      <c r="K247" s="27"/>
      <c r="L247" s="38"/>
      <c r="M247" s="78"/>
      <c r="N247" s="4"/>
      <c r="Q247" s="41"/>
      <c r="U247" s="41">
        <f t="shared" si="34"/>
        <v>0</v>
      </c>
      <c r="V247" s="41">
        <f t="shared" si="35"/>
        <v>0</v>
      </c>
      <c r="W247" s="41">
        <f t="shared" si="36"/>
        <v>0</v>
      </c>
      <c r="Z247" s="41"/>
      <c r="AG247" s="42">
        <f t="shared" si="32"/>
        <v>0</v>
      </c>
      <c r="AH247" s="42">
        <f t="shared" si="33"/>
        <v>0</v>
      </c>
      <c r="AI247" s="42">
        <f t="shared" si="37"/>
        <v>0</v>
      </c>
    </row>
    <row r="248" spans="1:35" hidden="1" x14ac:dyDescent="0.25">
      <c r="A248" s="2"/>
      <c r="B248" s="156">
        <v>15</v>
      </c>
      <c r="C248" s="27"/>
      <c r="D248" s="27"/>
      <c r="E248" s="27"/>
      <c r="F248" s="27"/>
      <c r="G248" s="27"/>
      <c r="H248" s="27"/>
      <c r="I248" s="240"/>
      <c r="J248" s="241"/>
      <c r="K248" s="27"/>
      <c r="L248" s="38"/>
      <c r="M248" s="78"/>
      <c r="N248" s="4"/>
      <c r="Q248" s="41"/>
      <c r="U248" s="41">
        <f t="shared" si="34"/>
        <v>0</v>
      </c>
      <c r="V248" s="41">
        <f t="shared" si="35"/>
        <v>0</v>
      </c>
      <c r="W248" s="41">
        <f t="shared" si="36"/>
        <v>0</v>
      </c>
      <c r="Z248" s="41"/>
      <c r="AG248" s="42">
        <f t="shared" si="32"/>
        <v>0</v>
      </c>
      <c r="AH248" s="42">
        <f t="shared" si="33"/>
        <v>0</v>
      </c>
      <c r="AI248" s="42">
        <f t="shared" si="37"/>
        <v>0</v>
      </c>
    </row>
    <row r="249" spans="1:35" hidden="1" x14ac:dyDescent="0.25">
      <c r="A249" s="2"/>
      <c r="B249" s="156">
        <v>16</v>
      </c>
      <c r="C249" s="27"/>
      <c r="D249" s="27"/>
      <c r="E249" s="27"/>
      <c r="F249" s="27"/>
      <c r="G249" s="27"/>
      <c r="H249" s="27"/>
      <c r="I249" s="240"/>
      <c r="J249" s="241"/>
      <c r="K249" s="27"/>
      <c r="L249" s="38"/>
      <c r="M249" s="78"/>
      <c r="N249" s="4"/>
      <c r="Q249" s="41"/>
      <c r="U249" s="41">
        <f t="shared" si="34"/>
        <v>0</v>
      </c>
      <c r="V249" s="41">
        <f t="shared" si="35"/>
        <v>0</v>
      </c>
      <c r="W249" s="41">
        <f t="shared" si="36"/>
        <v>0</v>
      </c>
      <c r="Z249" s="41"/>
      <c r="AG249" s="42">
        <f t="shared" si="32"/>
        <v>0</v>
      </c>
      <c r="AH249" s="42">
        <f t="shared" si="33"/>
        <v>0</v>
      </c>
      <c r="AI249" s="42">
        <f t="shared" si="37"/>
        <v>0</v>
      </c>
    </row>
    <row r="250" spans="1:35" hidden="1" x14ac:dyDescent="0.25">
      <c r="A250" s="2"/>
      <c r="B250" s="156">
        <v>17</v>
      </c>
      <c r="C250" s="27"/>
      <c r="D250" s="27"/>
      <c r="E250" s="27"/>
      <c r="F250" s="27"/>
      <c r="G250" s="27"/>
      <c r="H250" s="27"/>
      <c r="I250" s="240"/>
      <c r="J250" s="241"/>
      <c r="K250" s="27"/>
      <c r="L250" s="38"/>
      <c r="M250" s="78"/>
      <c r="N250" s="4"/>
      <c r="Q250" s="41"/>
      <c r="U250" s="41">
        <f t="shared" si="34"/>
        <v>0</v>
      </c>
      <c r="V250" s="41">
        <f t="shared" si="35"/>
        <v>0</v>
      </c>
      <c r="W250" s="41">
        <f t="shared" si="36"/>
        <v>0</v>
      </c>
      <c r="Z250" s="41"/>
      <c r="AG250" s="42">
        <f t="shared" si="32"/>
        <v>0</v>
      </c>
      <c r="AH250" s="42">
        <f t="shared" si="33"/>
        <v>0</v>
      </c>
      <c r="AI250" s="42">
        <f t="shared" si="37"/>
        <v>0</v>
      </c>
    </row>
    <row r="251" spans="1:35" hidden="1" x14ac:dyDescent="0.25">
      <c r="A251" s="2"/>
      <c r="B251" s="156">
        <v>18</v>
      </c>
      <c r="C251" s="27"/>
      <c r="D251" s="27"/>
      <c r="E251" s="27"/>
      <c r="F251" s="27"/>
      <c r="G251" s="27"/>
      <c r="H251" s="27"/>
      <c r="I251" s="240"/>
      <c r="J251" s="241"/>
      <c r="K251" s="27"/>
      <c r="L251" s="38"/>
      <c r="M251" s="78"/>
      <c r="N251" s="4"/>
      <c r="Q251" s="41"/>
      <c r="U251" s="41">
        <f t="shared" si="34"/>
        <v>0</v>
      </c>
      <c r="V251" s="41">
        <f t="shared" si="35"/>
        <v>0</v>
      </c>
      <c r="W251" s="41">
        <f t="shared" si="36"/>
        <v>0</v>
      </c>
      <c r="Z251" s="41"/>
      <c r="AG251" s="42">
        <f t="shared" si="32"/>
        <v>0</v>
      </c>
      <c r="AH251" s="42">
        <f t="shared" si="33"/>
        <v>0</v>
      </c>
      <c r="AI251" s="42">
        <f t="shared" si="37"/>
        <v>0</v>
      </c>
    </row>
    <row r="252" spans="1:35" hidden="1" x14ac:dyDescent="0.25">
      <c r="A252" s="2"/>
      <c r="B252" s="156">
        <v>19</v>
      </c>
      <c r="C252" s="27"/>
      <c r="D252" s="27"/>
      <c r="E252" s="27"/>
      <c r="F252" s="27"/>
      <c r="G252" s="27"/>
      <c r="H252" s="27"/>
      <c r="I252" s="240"/>
      <c r="J252" s="241"/>
      <c r="K252" s="27"/>
      <c r="L252" s="38"/>
      <c r="M252" s="78"/>
      <c r="N252" s="4"/>
      <c r="Q252" s="41"/>
      <c r="U252" s="41">
        <f t="shared" si="34"/>
        <v>0</v>
      </c>
      <c r="V252" s="41">
        <f t="shared" si="35"/>
        <v>0</v>
      </c>
      <c r="W252" s="41">
        <f t="shared" si="36"/>
        <v>0</v>
      </c>
      <c r="Z252" s="41"/>
      <c r="AG252" s="42">
        <f t="shared" si="32"/>
        <v>0</v>
      </c>
      <c r="AH252" s="42">
        <f t="shared" si="33"/>
        <v>0</v>
      </c>
      <c r="AI252" s="42">
        <f t="shared" si="37"/>
        <v>0</v>
      </c>
    </row>
    <row r="253" spans="1:35" hidden="1" x14ac:dyDescent="0.25">
      <c r="A253" s="2"/>
      <c r="B253" s="156">
        <v>20</v>
      </c>
      <c r="C253" s="27"/>
      <c r="D253" s="27"/>
      <c r="E253" s="27"/>
      <c r="F253" s="27"/>
      <c r="G253" s="27"/>
      <c r="H253" s="27"/>
      <c r="I253" s="240"/>
      <c r="J253" s="241"/>
      <c r="K253" s="27"/>
      <c r="L253" s="38"/>
      <c r="M253" s="78"/>
      <c r="N253" s="4"/>
      <c r="Q253" s="41"/>
      <c r="U253" s="41">
        <f t="shared" si="34"/>
        <v>0</v>
      </c>
      <c r="V253" s="41">
        <f t="shared" si="35"/>
        <v>0</v>
      </c>
      <c r="W253" s="41">
        <f t="shared" si="36"/>
        <v>0</v>
      </c>
      <c r="Z253" s="41"/>
      <c r="AG253" s="42">
        <f t="shared" si="32"/>
        <v>0</v>
      </c>
      <c r="AH253" s="42">
        <f t="shared" si="33"/>
        <v>0</v>
      </c>
      <c r="AI253" s="42">
        <f t="shared" si="37"/>
        <v>0</v>
      </c>
    </row>
    <row r="254" spans="1:35" hidden="1" x14ac:dyDescent="0.25">
      <c r="A254" s="2"/>
      <c r="B254" s="156">
        <v>21</v>
      </c>
      <c r="C254" s="27"/>
      <c r="D254" s="27"/>
      <c r="E254" s="27"/>
      <c r="F254" s="27"/>
      <c r="G254" s="27"/>
      <c r="H254" s="27"/>
      <c r="I254" s="240"/>
      <c r="J254" s="241"/>
      <c r="K254" s="27"/>
      <c r="L254" s="38"/>
      <c r="M254" s="78"/>
      <c r="N254" s="4"/>
      <c r="Q254" s="41"/>
      <c r="U254" s="41">
        <f t="shared" si="34"/>
        <v>0</v>
      </c>
      <c r="V254" s="41">
        <f t="shared" si="35"/>
        <v>0</v>
      </c>
      <c r="W254" s="41">
        <f t="shared" si="36"/>
        <v>0</v>
      </c>
      <c r="Z254" s="41"/>
      <c r="AG254" s="42">
        <f t="shared" si="32"/>
        <v>0</v>
      </c>
      <c r="AH254" s="42">
        <f t="shared" si="33"/>
        <v>0</v>
      </c>
      <c r="AI254" s="42">
        <f t="shared" si="37"/>
        <v>0</v>
      </c>
    </row>
    <row r="255" spans="1:35" hidden="1" x14ac:dyDescent="0.25">
      <c r="A255" s="2"/>
      <c r="B255" s="156">
        <v>22</v>
      </c>
      <c r="C255" s="27"/>
      <c r="D255" s="27"/>
      <c r="E255" s="27"/>
      <c r="F255" s="27"/>
      <c r="G255" s="27"/>
      <c r="H255" s="27"/>
      <c r="I255" s="240"/>
      <c r="J255" s="241"/>
      <c r="K255" s="27"/>
      <c r="L255" s="38"/>
      <c r="M255" s="78"/>
      <c r="N255" s="4"/>
      <c r="Q255" s="41"/>
      <c r="U255" s="41">
        <f t="shared" si="34"/>
        <v>0</v>
      </c>
      <c r="V255" s="41">
        <f t="shared" si="35"/>
        <v>0</v>
      </c>
      <c r="W255" s="41">
        <f t="shared" si="36"/>
        <v>0</v>
      </c>
      <c r="Z255" s="41"/>
      <c r="AG255" s="42">
        <f t="shared" si="32"/>
        <v>0</v>
      </c>
      <c r="AH255" s="42">
        <f t="shared" si="33"/>
        <v>0</v>
      </c>
      <c r="AI255" s="42">
        <f t="shared" si="37"/>
        <v>0</v>
      </c>
    </row>
    <row r="256" spans="1:35" hidden="1" x14ac:dyDescent="0.25">
      <c r="A256" s="2"/>
      <c r="B256" s="156">
        <v>23</v>
      </c>
      <c r="C256" s="27"/>
      <c r="D256" s="27"/>
      <c r="E256" s="27"/>
      <c r="F256" s="27"/>
      <c r="G256" s="27"/>
      <c r="H256" s="27"/>
      <c r="I256" s="240"/>
      <c r="J256" s="241"/>
      <c r="K256" s="27"/>
      <c r="L256" s="38"/>
      <c r="M256" s="78"/>
      <c r="N256" s="4"/>
      <c r="Q256" s="41"/>
      <c r="U256" s="41">
        <f t="shared" si="34"/>
        <v>0</v>
      </c>
      <c r="V256" s="41">
        <f t="shared" si="35"/>
        <v>0</v>
      </c>
      <c r="W256" s="41">
        <f t="shared" si="36"/>
        <v>0</v>
      </c>
      <c r="Z256" s="41"/>
      <c r="AG256" s="42">
        <f t="shared" si="32"/>
        <v>0</v>
      </c>
      <c r="AH256" s="42">
        <f t="shared" si="33"/>
        <v>0</v>
      </c>
      <c r="AI256" s="42">
        <f t="shared" si="37"/>
        <v>0</v>
      </c>
    </row>
    <row r="257" spans="1:35" hidden="1" x14ac:dyDescent="0.25">
      <c r="A257" s="2"/>
      <c r="B257" s="156">
        <v>24</v>
      </c>
      <c r="C257" s="27"/>
      <c r="D257" s="27"/>
      <c r="E257" s="27"/>
      <c r="F257" s="27"/>
      <c r="G257" s="27"/>
      <c r="H257" s="27"/>
      <c r="I257" s="240"/>
      <c r="J257" s="241"/>
      <c r="K257" s="27"/>
      <c r="L257" s="38"/>
      <c r="M257" s="78"/>
      <c r="N257" s="4"/>
      <c r="Q257" s="41"/>
      <c r="U257" s="41">
        <f t="shared" si="34"/>
        <v>0</v>
      </c>
      <c r="V257" s="41">
        <f t="shared" si="35"/>
        <v>0</v>
      </c>
      <c r="W257" s="41">
        <f t="shared" si="36"/>
        <v>0</v>
      </c>
      <c r="Z257" s="41"/>
      <c r="AG257" s="42">
        <f t="shared" si="32"/>
        <v>0</v>
      </c>
      <c r="AH257" s="42">
        <f t="shared" si="33"/>
        <v>0</v>
      </c>
      <c r="AI257" s="42">
        <f t="shared" si="37"/>
        <v>0</v>
      </c>
    </row>
    <row r="258" spans="1:35" hidden="1" x14ac:dyDescent="0.25">
      <c r="A258" s="2"/>
      <c r="B258" s="156">
        <v>25</v>
      </c>
      <c r="C258" s="27"/>
      <c r="D258" s="27"/>
      <c r="E258" s="27"/>
      <c r="F258" s="27"/>
      <c r="G258" s="27"/>
      <c r="H258" s="27"/>
      <c r="I258" s="240"/>
      <c r="J258" s="241"/>
      <c r="K258" s="27"/>
      <c r="L258" s="38"/>
      <c r="M258" s="78"/>
      <c r="N258" s="4"/>
      <c r="Q258" s="41"/>
      <c r="U258" s="41">
        <f t="shared" si="34"/>
        <v>0</v>
      </c>
      <c r="V258" s="41">
        <f t="shared" si="35"/>
        <v>0</v>
      </c>
      <c r="W258" s="41">
        <f t="shared" si="36"/>
        <v>0</v>
      </c>
      <c r="Z258" s="41"/>
      <c r="AG258" s="42">
        <f t="shared" si="32"/>
        <v>0</v>
      </c>
      <c r="AH258" s="42">
        <f t="shared" si="33"/>
        <v>0</v>
      </c>
      <c r="AI258" s="42">
        <f t="shared" si="37"/>
        <v>0</v>
      </c>
    </row>
    <row r="259" spans="1:35" hidden="1" x14ac:dyDescent="0.25">
      <c r="A259" s="2"/>
      <c r="B259" s="156">
        <v>26</v>
      </c>
      <c r="C259" s="27"/>
      <c r="D259" s="27"/>
      <c r="E259" s="27"/>
      <c r="F259" s="27"/>
      <c r="G259" s="27"/>
      <c r="H259" s="27"/>
      <c r="I259" s="240"/>
      <c r="J259" s="241"/>
      <c r="K259" s="27"/>
      <c r="L259" s="38"/>
      <c r="M259" s="78"/>
      <c r="N259" s="4"/>
      <c r="Q259" s="41"/>
      <c r="U259" s="41">
        <f t="shared" si="34"/>
        <v>0</v>
      </c>
      <c r="V259" s="41">
        <f t="shared" si="35"/>
        <v>0</v>
      </c>
      <c r="W259" s="41">
        <f t="shared" si="36"/>
        <v>0</v>
      </c>
      <c r="Z259" s="41"/>
      <c r="AG259" s="42">
        <f t="shared" si="32"/>
        <v>0</v>
      </c>
      <c r="AH259" s="42">
        <f t="shared" si="33"/>
        <v>0</v>
      </c>
      <c r="AI259" s="42">
        <f t="shared" si="37"/>
        <v>0</v>
      </c>
    </row>
    <row r="260" spans="1:35" hidden="1" x14ac:dyDescent="0.25">
      <c r="A260" s="2"/>
      <c r="B260" s="156">
        <v>27</v>
      </c>
      <c r="C260" s="27"/>
      <c r="D260" s="27"/>
      <c r="E260" s="27"/>
      <c r="F260" s="27"/>
      <c r="G260" s="27"/>
      <c r="H260" s="27"/>
      <c r="I260" s="240"/>
      <c r="J260" s="241"/>
      <c r="K260" s="27"/>
      <c r="L260" s="38"/>
      <c r="M260" s="78"/>
      <c r="N260" s="4"/>
      <c r="Q260" s="41"/>
      <c r="U260" s="41">
        <f t="shared" si="34"/>
        <v>0</v>
      </c>
      <c r="V260" s="41">
        <f t="shared" si="35"/>
        <v>0</v>
      </c>
      <c r="W260" s="41">
        <f t="shared" si="36"/>
        <v>0</v>
      </c>
      <c r="Z260" s="41"/>
      <c r="AG260" s="42">
        <f t="shared" si="32"/>
        <v>0</v>
      </c>
      <c r="AH260" s="42">
        <f t="shared" si="33"/>
        <v>0</v>
      </c>
      <c r="AI260" s="42">
        <f t="shared" si="37"/>
        <v>0</v>
      </c>
    </row>
    <row r="261" spans="1:35" hidden="1" x14ac:dyDescent="0.25">
      <c r="A261" s="2"/>
      <c r="B261" s="156">
        <v>28</v>
      </c>
      <c r="C261" s="27"/>
      <c r="D261" s="27"/>
      <c r="E261" s="27"/>
      <c r="F261" s="27"/>
      <c r="G261" s="27"/>
      <c r="H261" s="27"/>
      <c r="I261" s="240"/>
      <c r="J261" s="241"/>
      <c r="K261" s="27"/>
      <c r="L261" s="38"/>
      <c r="M261" s="78"/>
      <c r="N261" s="4"/>
      <c r="Q261" s="41"/>
      <c r="U261" s="41">
        <f t="shared" si="34"/>
        <v>0</v>
      </c>
      <c r="V261" s="41">
        <f t="shared" si="35"/>
        <v>0</v>
      </c>
      <c r="W261" s="41">
        <f t="shared" si="36"/>
        <v>0</v>
      </c>
      <c r="Z261" s="41"/>
      <c r="AG261" s="42">
        <f t="shared" si="32"/>
        <v>0</v>
      </c>
      <c r="AH261" s="42">
        <f t="shared" si="33"/>
        <v>0</v>
      </c>
      <c r="AI261" s="42">
        <f t="shared" si="37"/>
        <v>0</v>
      </c>
    </row>
    <row r="262" spans="1:35" hidden="1" x14ac:dyDescent="0.25">
      <c r="A262" s="2"/>
      <c r="B262" s="156">
        <v>29</v>
      </c>
      <c r="C262" s="27"/>
      <c r="D262" s="27"/>
      <c r="E262" s="27"/>
      <c r="F262" s="27"/>
      <c r="G262" s="27"/>
      <c r="H262" s="27"/>
      <c r="I262" s="240"/>
      <c r="J262" s="241"/>
      <c r="K262" s="27"/>
      <c r="L262" s="38"/>
      <c r="M262" s="78"/>
      <c r="N262" s="4"/>
      <c r="Q262" s="41"/>
      <c r="U262" s="41">
        <f t="shared" si="34"/>
        <v>0</v>
      </c>
      <c r="V262" s="41">
        <f t="shared" si="35"/>
        <v>0</v>
      </c>
      <c r="W262" s="41">
        <f t="shared" si="36"/>
        <v>0</v>
      </c>
      <c r="Z262" s="41"/>
      <c r="AG262" s="42">
        <f t="shared" si="32"/>
        <v>0</v>
      </c>
      <c r="AH262" s="42">
        <f t="shared" si="33"/>
        <v>0</v>
      </c>
      <c r="AI262" s="42">
        <f t="shared" si="37"/>
        <v>0</v>
      </c>
    </row>
    <row r="263" spans="1:35" hidden="1" x14ac:dyDescent="0.25">
      <c r="A263" s="2"/>
      <c r="B263" s="156">
        <v>30</v>
      </c>
      <c r="C263" s="27"/>
      <c r="D263" s="27"/>
      <c r="E263" s="27"/>
      <c r="F263" s="27"/>
      <c r="G263" s="27"/>
      <c r="H263" s="27"/>
      <c r="I263" s="240"/>
      <c r="J263" s="241"/>
      <c r="K263" s="27"/>
      <c r="L263" s="38"/>
      <c r="M263" s="78"/>
      <c r="N263" s="4"/>
      <c r="Q263" s="41"/>
      <c r="U263" s="41">
        <f t="shared" si="34"/>
        <v>0</v>
      </c>
      <c r="V263" s="41">
        <f t="shared" si="35"/>
        <v>0</v>
      </c>
      <c r="W263" s="41">
        <f t="shared" si="36"/>
        <v>0</v>
      </c>
      <c r="Z263" s="41"/>
      <c r="AG263" s="42">
        <f t="shared" si="32"/>
        <v>0</v>
      </c>
      <c r="AH263" s="42">
        <f t="shared" si="33"/>
        <v>0</v>
      </c>
      <c r="AI263" s="42">
        <f t="shared" si="37"/>
        <v>0</v>
      </c>
    </row>
    <row r="264" spans="1:35" hidden="1" x14ac:dyDescent="0.25">
      <c r="A264" s="2"/>
      <c r="B264" s="156">
        <v>31</v>
      </c>
      <c r="C264" s="27"/>
      <c r="D264" s="27"/>
      <c r="E264" s="27"/>
      <c r="F264" s="27"/>
      <c r="G264" s="27"/>
      <c r="H264" s="27"/>
      <c r="I264" s="240"/>
      <c r="J264" s="241"/>
      <c r="K264" s="27"/>
      <c r="L264" s="38"/>
      <c r="M264" s="78"/>
      <c r="N264" s="4"/>
      <c r="Q264" s="41"/>
      <c r="U264" s="41">
        <f t="shared" si="34"/>
        <v>0</v>
      </c>
      <c r="V264" s="41">
        <f t="shared" si="35"/>
        <v>0</v>
      </c>
      <c r="W264" s="41">
        <f t="shared" si="36"/>
        <v>0</v>
      </c>
      <c r="Z264" s="41"/>
      <c r="AG264" s="42">
        <f t="shared" si="32"/>
        <v>0</v>
      </c>
      <c r="AH264" s="42">
        <f t="shared" si="33"/>
        <v>0</v>
      </c>
      <c r="AI264" s="42">
        <f t="shared" si="37"/>
        <v>0</v>
      </c>
    </row>
    <row r="265" spans="1:35" hidden="1" x14ac:dyDescent="0.25">
      <c r="A265" s="2"/>
      <c r="B265" s="156">
        <v>32</v>
      </c>
      <c r="C265" s="27"/>
      <c r="D265" s="27"/>
      <c r="E265" s="27"/>
      <c r="F265" s="27"/>
      <c r="G265" s="27"/>
      <c r="H265" s="27"/>
      <c r="I265" s="240"/>
      <c r="J265" s="241"/>
      <c r="K265" s="27"/>
      <c r="L265" s="38"/>
      <c r="M265" s="78"/>
      <c r="N265" s="4"/>
      <c r="Q265" s="41"/>
      <c r="U265" s="41">
        <f t="shared" si="34"/>
        <v>0</v>
      </c>
      <c r="V265" s="41">
        <f t="shared" si="35"/>
        <v>0</v>
      </c>
      <c r="W265" s="41">
        <f t="shared" si="36"/>
        <v>0</v>
      </c>
      <c r="Z265" s="41"/>
      <c r="AG265" s="42">
        <f t="shared" si="32"/>
        <v>0</v>
      </c>
      <c r="AH265" s="42">
        <f t="shared" si="33"/>
        <v>0</v>
      </c>
      <c r="AI265" s="42">
        <f t="shared" si="37"/>
        <v>0</v>
      </c>
    </row>
    <row r="266" spans="1:35" hidden="1" x14ac:dyDescent="0.25">
      <c r="A266" s="2"/>
      <c r="B266" s="156">
        <v>33</v>
      </c>
      <c r="C266" s="27"/>
      <c r="D266" s="27"/>
      <c r="E266" s="27"/>
      <c r="F266" s="27"/>
      <c r="G266" s="27"/>
      <c r="H266" s="27"/>
      <c r="I266" s="240"/>
      <c r="J266" s="241"/>
      <c r="K266" s="27"/>
      <c r="L266" s="38"/>
      <c r="M266" s="78"/>
      <c r="N266" s="4"/>
      <c r="Q266" s="41"/>
      <c r="U266" s="41">
        <f t="shared" si="34"/>
        <v>0</v>
      </c>
      <c r="V266" s="41">
        <f t="shared" si="35"/>
        <v>0</v>
      </c>
      <c r="W266" s="41">
        <f t="shared" si="36"/>
        <v>0</v>
      </c>
      <c r="Z266" s="41"/>
      <c r="AG266" s="42">
        <f t="shared" ref="AG266:AG297" si="38">IF(E266&gt;0,1,0)</f>
        <v>0</v>
      </c>
      <c r="AH266" s="42">
        <f t="shared" ref="AH266:AH297" si="39">IF(E266="Other",1,0)</f>
        <v>0</v>
      </c>
      <c r="AI266" s="42">
        <f t="shared" si="37"/>
        <v>0</v>
      </c>
    </row>
    <row r="267" spans="1:35" hidden="1" x14ac:dyDescent="0.25">
      <c r="A267" s="2"/>
      <c r="B267" s="156">
        <v>34</v>
      </c>
      <c r="C267" s="27"/>
      <c r="D267" s="27"/>
      <c r="E267" s="27"/>
      <c r="F267" s="27"/>
      <c r="G267" s="27"/>
      <c r="H267" s="27"/>
      <c r="I267" s="240"/>
      <c r="J267" s="241"/>
      <c r="K267" s="27"/>
      <c r="L267" s="38"/>
      <c r="M267" s="78"/>
      <c r="N267" s="4"/>
      <c r="Q267" s="41"/>
      <c r="U267" s="41">
        <f t="shared" si="34"/>
        <v>0</v>
      </c>
      <c r="V267" s="41">
        <f t="shared" si="35"/>
        <v>0</v>
      </c>
      <c r="W267" s="41">
        <f t="shared" si="36"/>
        <v>0</v>
      </c>
      <c r="Z267" s="41"/>
      <c r="AG267" s="42">
        <f t="shared" si="38"/>
        <v>0</v>
      </c>
      <c r="AH267" s="42">
        <f t="shared" si="39"/>
        <v>0</v>
      </c>
      <c r="AI267" s="42">
        <f t="shared" si="37"/>
        <v>0</v>
      </c>
    </row>
    <row r="268" spans="1:35" hidden="1" x14ac:dyDescent="0.25">
      <c r="A268" s="2"/>
      <c r="B268" s="156">
        <v>35</v>
      </c>
      <c r="C268" s="27"/>
      <c r="D268" s="27"/>
      <c r="E268" s="27"/>
      <c r="F268" s="27"/>
      <c r="G268" s="27"/>
      <c r="H268" s="27"/>
      <c r="I268" s="240"/>
      <c r="J268" s="241"/>
      <c r="K268" s="27"/>
      <c r="L268" s="38"/>
      <c r="M268" s="78"/>
      <c r="N268" s="4"/>
      <c r="Q268" s="41"/>
      <c r="U268" s="41">
        <f t="shared" si="34"/>
        <v>0</v>
      </c>
      <c r="V268" s="41">
        <f t="shared" si="35"/>
        <v>0</v>
      </c>
      <c r="W268" s="41">
        <f t="shared" si="36"/>
        <v>0</v>
      </c>
      <c r="Z268" s="41"/>
      <c r="AG268" s="42">
        <f t="shared" si="38"/>
        <v>0</v>
      </c>
      <c r="AH268" s="42">
        <f t="shared" si="39"/>
        <v>0</v>
      </c>
      <c r="AI268" s="42">
        <f t="shared" si="37"/>
        <v>0</v>
      </c>
    </row>
    <row r="269" spans="1:35" hidden="1" x14ac:dyDescent="0.25">
      <c r="A269" s="2"/>
      <c r="B269" s="156">
        <v>36</v>
      </c>
      <c r="C269" s="27"/>
      <c r="D269" s="27"/>
      <c r="E269" s="27"/>
      <c r="F269" s="27"/>
      <c r="G269" s="27"/>
      <c r="H269" s="27"/>
      <c r="I269" s="240"/>
      <c r="J269" s="241"/>
      <c r="K269" s="27"/>
      <c r="L269" s="38"/>
      <c r="M269" s="78"/>
      <c r="N269" s="4"/>
      <c r="Q269" s="41"/>
      <c r="U269" s="41">
        <f t="shared" si="34"/>
        <v>0</v>
      </c>
      <c r="V269" s="41">
        <f t="shared" si="35"/>
        <v>0</v>
      </c>
      <c r="W269" s="41">
        <f t="shared" si="36"/>
        <v>0</v>
      </c>
      <c r="Z269" s="41"/>
      <c r="AG269" s="42">
        <f t="shared" si="38"/>
        <v>0</v>
      </c>
      <c r="AH269" s="42">
        <f t="shared" si="39"/>
        <v>0</v>
      </c>
      <c r="AI269" s="42">
        <f t="shared" si="37"/>
        <v>0</v>
      </c>
    </row>
    <row r="270" spans="1:35" hidden="1" x14ac:dyDescent="0.25">
      <c r="A270" s="2"/>
      <c r="B270" s="156">
        <v>37</v>
      </c>
      <c r="C270" s="27"/>
      <c r="D270" s="27"/>
      <c r="E270" s="27"/>
      <c r="F270" s="27"/>
      <c r="G270" s="27"/>
      <c r="H270" s="27"/>
      <c r="I270" s="240"/>
      <c r="J270" s="241"/>
      <c r="K270" s="27"/>
      <c r="L270" s="38"/>
      <c r="M270" s="78"/>
      <c r="N270" s="4"/>
      <c r="Q270" s="41"/>
      <c r="U270" s="41">
        <f t="shared" si="34"/>
        <v>0</v>
      </c>
      <c r="V270" s="41">
        <f t="shared" si="35"/>
        <v>0</v>
      </c>
      <c r="W270" s="41">
        <f t="shared" si="36"/>
        <v>0</v>
      </c>
      <c r="Z270" s="41"/>
      <c r="AG270" s="42">
        <f t="shared" si="38"/>
        <v>0</v>
      </c>
      <c r="AH270" s="42">
        <f t="shared" si="39"/>
        <v>0</v>
      </c>
      <c r="AI270" s="42">
        <f t="shared" si="37"/>
        <v>0</v>
      </c>
    </row>
    <row r="271" spans="1:35" hidden="1" x14ac:dyDescent="0.25">
      <c r="A271" s="2"/>
      <c r="B271" s="156">
        <v>38</v>
      </c>
      <c r="C271" s="27"/>
      <c r="D271" s="27"/>
      <c r="E271" s="27"/>
      <c r="F271" s="27"/>
      <c r="G271" s="27"/>
      <c r="H271" s="27"/>
      <c r="I271" s="240"/>
      <c r="J271" s="241"/>
      <c r="K271" s="27"/>
      <c r="L271" s="38"/>
      <c r="M271" s="78"/>
      <c r="N271" s="4"/>
      <c r="Q271" s="41"/>
      <c r="U271" s="41">
        <f t="shared" si="34"/>
        <v>0</v>
      </c>
      <c r="V271" s="41">
        <f t="shared" si="35"/>
        <v>0</v>
      </c>
      <c r="W271" s="41">
        <f t="shared" si="36"/>
        <v>0</v>
      </c>
      <c r="Z271" s="41"/>
      <c r="AG271" s="42">
        <f t="shared" si="38"/>
        <v>0</v>
      </c>
      <c r="AH271" s="42">
        <f t="shared" si="39"/>
        <v>0</v>
      </c>
      <c r="AI271" s="42">
        <f t="shared" si="37"/>
        <v>0</v>
      </c>
    </row>
    <row r="272" spans="1:35" hidden="1" x14ac:dyDescent="0.25">
      <c r="A272" s="2"/>
      <c r="B272" s="156">
        <v>39</v>
      </c>
      <c r="C272" s="27"/>
      <c r="D272" s="27"/>
      <c r="E272" s="27"/>
      <c r="F272" s="27"/>
      <c r="G272" s="27"/>
      <c r="H272" s="27"/>
      <c r="I272" s="240"/>
      <c r="J272" s="241"/>
      <c r="K272" s="27"/>
      <c r="L272" s="38"/>
      <c r="M272" s="78"/>
      <c r="N272" s="4"/>
      <c r="Q272" s="41"/>
      <c r="U272" s="41">
        <f t="shared" si="34"/>
        <v>0</v>
      </c>
      <c r="V272" s="41">
        <f t="shared" si="35"/>
        <v>0</v>
      </c>
      <c r="W272" s="41">
        <f t="shared" si="36"/>
        <v>0</v>
      </c>
      <c r="Z272" s="41"/>
      <c r="AG272" s="42">
        <f t="shared" si="38"/>
        <v>0</v>
      </c>
      <c r="AH272" s="42">
        <f t="shared" si="39"/>
        <v>0</v>
      </c>
      <c r="AI272" s="42">
        <f t="shared" si="37"/>
        <v>0</v>
      </c>
    </row>
    <row r="273" spans="1:35" hidden="1" x14ac:dyDescent="0.25">
      <c r="A273" s="2"/>
      <c r="B273" s="156">
        <v>40</v>
      </c>
      <c r="C273" s="27"/>
      <c r="D273" s="27"/>
      <c r="E273" s="27"/>
      <c r="F273" s="27"/>
      <c r="G273" s="27"/>
      <c r="H273" s="27"/>
      <c r="I273" s="240"/>
      <c r="J273" s="241"/>
      <c r="K273" s="27"/>
      <c r="L273" s="38"/>
      <c r="M273" s="78"/>
      <c r="N273" s="4"/>
      <c r="Q273" s="41"/>
      <c r="U273" s="41">
        <f t="shared" si="34"/>
        <v>0</v>
      </c>
      <c r="V273" s="41">
        <f t="shared" si="35"/>
        <v>0</v>
      </c>
      <c r="W273" s="41">
        <f t="shared" si="36"/>
        <v>0</v>
      </c>
      <c r="Z273" s="41"/>
      <c r="AG273" s="42">
        <f t="shared" si="38"/>
        <v>0</v>
      </c>
      <c r="AH273" s="42">
        <f t="shared" si="39"/>
        <v>0</v>
      </c>
      <c r="AI273" s="42">
        <f t="shared" si="37"/>
        <v>0</v>
      </c>
    </row>
    <row r="274" spans="1:35" hidden="1" x14ac:dyDescent="0.25">
      <c r="A274" s="2"/>
      <c r="B274" s="156">
        <v>41</v>
      </c>
      <c r="C274" s="27"/>
      <c r="D274" s="27"/>
      <c r="E274" s="27"/>
      <c r="F274" s="27"/>
      <c r="G274" s="27"/>
      <c r="H274" s="27"/>
      <c r="I274" s="240"/>
      <c r="J274" s="241"/>
      <c r="K274" s="27"/>
      <c r="L274" s="38"/>
      <c r="M274" s="78"/>
      <c r="N274" s="4"/>
      <c r="Q274" s="41"/>
      <c r="U274" s="41">
        <f t="shared" si="34"/>
        <v>0</v>
      </c>
      <c r="V274" s="41">
        <f t="shared" si="35"/>
        <v>0</v>
      </c>
      <c r="W274" s="41">
        <f t="shared" si="36"/>
        <v>0</v>
      </c>
      <c r="Z274" s="41"/>
      <c r="AG274" s="42">
        <f t="shared" si="38"/>
        <v>0</v>
      </c>
      <c r="AH274" s="42">
        <f t="shared" si="39"/>
        <v>0</v>
      </c>
      <c r="AI274" s="42">
        <f t="shared" si="37"/>
        <v>0</v>
      </c>
    </row>
    <row r="275" spans="1:35" hidden="1" x14ac:dyDescent="0.25">
      <c r="A275" s="2"/>
      <c r="B275" s="156">
        <v>42</v>
      </c>
      <c r="C275" s="27"/>
      <c r="D275" s="27"/>
      <c r="E275" s="27"/>
      <c r="F275" s="27"/>
      <c r="G275" s="27"/>
      <c r="H275" s="27"/>
      <c r="I275" s="240"/>
      <c r="J275" s="241"/>
      <c r="K275" s="27"/>
      <c r="L275" s="38"/>
      <c r="M275" s="78"/>
      <c r="N275" s="4"/>
      <c r="Q275" s="41"/>
      <c r="U275" s="41">
        <f t="shared" si="34"/>
        <v>0</v>
      </c>
      <c r="V275" s="41">
        <f t="shared" si="35"/>
        <v>0</v>
      </c>
      <c r="W275" s="41">
        <f t="shared" si="36"/>
        <v>0</v>
      </c>
      <c r="Z275" s="41"/>
      <c r="AG275" s="42">
        <f t="shared" si="38"/>
        <v>0</v>
      </c>
      <c r="AH275" s="42">
        <f t="shared" si="39"/>
        <v>0</v>
      </c>
      <c r="AI275" s="42">
        <f t="shared" si="37"/>
        <v>0</v>
      </c>
    </row>
    <row r="276" spans="1:35" hidden="1" x14ac:dyDescent="0.25">
      <c r="A276" s="2"/>
      <c r="B276" s="156">
        <v>43</v>
      </c>
      <c r="C276" s="27"/>
      <c r="D276" s="27"/>
      <c r="E276" s="27"/>
      <c r="F276" s="27"/>
      <c r="G276" s="27"/>
      <c r="H276" s="27"/>
      <c r="I276" s="240"/>
      <c r="J276" s="241"/>
      <c r="K276" s="27"/>
      <c r="L276" s="38"/>
      <c r="M276" s="78"/>
      <c r="N276" s="4"/>
      <c r="Q276" s="41"/>
      <c r="U276" s="41">
        <f t="shared" si="34"/>
        <v>0</v>
      </c>
      <c r="V276" s="41">
        <f t="shared" si="35"/>
        <v>0</v>
      </c>
      <c r="W276" s="41">
        <f t="shared" si="36"/>
        <v>0</v>
      </c>
      <c r="Z276" s="41"/>
      <c r="AG276" s="42">
        <f t="shared" si="38"/>
        <v>0</v>
      </c>
      <c r="AH276" s="42">
        <f t="shared" si="39"/>
        <v>0</v>
      </c>
      <c r="AI276" s="42">
        <f t="shared" si="37"/>
        <v>0</v>
      </c>
    </row>
    <row r="277" spans="1:35" hidden="1" x14ac:dyDescent="0.25">
      <c r="A277" s="2"/>
      <c r="B277" s="156">
        <v>44</v>
      </c>
      <c r="C277" s="27"/>
      <c r="D277" s="27"/>
      <c r="E277" s="27"/>
      <c r="F277" s="27"/>
      <c r="G277" s="27"/>
      <c r="H277" s="27"/>
      <c r="I277" s="240"/>
      <c r="J277" s="241"/>
      <c r="K277" s="27"/>
      <c r="L277" s="38"/>
      <c r="M277" s="78"/>
      <c r="N277" s="4"/>
      <c r="Q277" s="41"/>
      <c r="U277" s="41">
        <f t="shared" si="34"/>
        <v>0</v>
      </c>
      <c r="V277" s="41">
        <f t="shared" si="35"/>
        <v>0</v>
      </c>
      <c r="W277" s="41">
        <f t="shared" si="36"/>
        <v>0</v>
      </c>
      <c r="Z277" s="41"/>
      <c r="AG277" s="42">
        <f t="shared" si="38"/>
        <v>0</v>
      </c>
      <c r="AH277" s="42">
        <f t="shared" si="39"/>
        <v>0</v>
      </c>
      <c r="AI277" s="42">
        <f t="shared" si="37"/>
        <v>0</v>
      </c>
    </row>
    <row r="278" spans="1:35" hidden="1" x14ac:dyDescent="0.25">
      <c r="A278" s="2"/>
      <c r="B278" s="156">
        <v>45</v>
      </c>
      <c r="C278" s="27"/>
      <c r="D278" s="27"/>
      <c r="E278" s="27"/>
      <c r="F278" s="27"/>
      <c r="G278" s="27"/>
      <c r="H278" s="27"/>
      <c r="I278" s="240"/>
      <c r="J278" s="241"/>
      <c r="K278" s="27"/>
      <c r="L278" s="38"/>
      <c r="M278" s="78"/>
      <c r="N278" s="4"/>
      <c r="Q278" s="41"/>
      <c r="U278" s="41">
        <f t="shared" si="34"/>
        <v>0</v>
      </c>
      <c r="V278" s="41">
        <f t="shared" si="35"/>
        <v>0</v>
      </c>
      <c r="W278" s="41">
        <f t="shared" si="36"/>
        <v>0</v>
      </c>
      <c r="Z278" s="41"/>
      <c r="AG278" s="42">
        <f t="shared" si="38"/>
        <v>0</v>
      </c>
      <c r="AH278" s="42">
        <f t="shared" si="39"/>
        <v>0</v>
      </c>
      <c r="AI278" s="42">
        <f t="shared" si="37"/>
        <v>0</v>
      </c>
    </row>
    <row r="279" spans="1:35" hidden="1" x14ac:dyDescent="0.25">
      <c r="A279" s="2"/>
      <c r="B279" s="156">
        <v>46</v>
      </c>
      <c r="C279" s="27"/>
      <c r="D279" s="27"/>
      <c r="E279" s="27"/>
      <c r="F279" s="27"/>
      <c r="G279" s="27"/>
      <c r="H279" s="27"/>
      <c r="I279" s="240"/>
      <c r="J279" s="241"/>
      <c r="K279" s="27"/>
      <c r="L279" s="38"/>
      <c r="M279" s="78"/>
      <c r="N279" s="4"/>
      <c r="Q279" s="41"/>
      <c r="U279" s="41">
        <f t="shared" si="34"/>
        <v>0</v>
      </c>
      <c r="V279" s="41">
        <f t="shared" si="35"/>
        <v>0</v>
      </c>
      <c r="W279" s="41">
        <f t="shared" si="36"/>
        <v>0</v>
      </c>
      <c r="Z279" s="41"/>
      <c r="AG279" s="42">
        <f t="shared" si="38"/>
        <v>0</v>
      </c>
      <c r="AH279" s="42">
        <f t="shared" si="39"/>
        <v>0</v>
      </c>
      <c r="AI279" s="42">
        <f t="shared" si="37"/>
        <v>0</v>
      </c>
    </row>
    <row r="280" spans="1:35" hidden="1" x14ac:dyDescent="0.25">
      <c r="A280" s="2"/>
      <c r="B280" s="156">
        <v>47</v>
      </c>
      <c r="C280" s="27"/>
      <c r="D280" s="27"/>
      <c r="E280" s="27"/>
      <c r="F280" s="27"/>
      <c r="G280" s="27"/>
      <c r="H280" s="27"/>
      <c r="I280" s="240"/>
      <c r="J280" s="241"/>
      <c r="K280" s="27"/>
      <c r="L280" s="38"/>
      <c r="M280" s="78"/>
      <c r="N280" s="4"/>
      <c r="Q280" s="41"/>
      <c r="U280" s="41">
        <f t="shared" si="34"/>
        <v>0</v>
      </c>
      <c r="V280" s="41">
        <f t="shared" si="35"/>
        <v>0</v>
      </c>
      <c r="W280" s="41">
        <f t="shared" si="36"/>
        <v>0</v>
      </c>
      <c r="Z280" s="41"/>
      <c r="AG280" s="42">
        <f t="shared" si="38"/>
        <v>0</v>
      </c>
      <c r="AH280" s="42">
        <f t="shared" si="39"/>
        <v>0</v>
      </c>
      <c r="AI280" s="42">
        <f t="shared" si="37"/>
        <v>0</v>
      </c>
    </row>
    <row r="281" spans="1:35" hidden="1" x14ac:dyDescent="0.25">
      <c r="A281" s="2"/>
      <c r="B281" s="156">
        <v>48</v>
      </c>
      <c r="C281" s="27"/>
      <c r="D281" s="27"/>
      <c r="E281" s="27"/>
      <c r="F281" s="27"/>
      <c r="G281" s="27"/>
      <c r="H281" s="27"/>
      <c r="I281" s="240"/>
      <c r="J281" s="241"/>
      <c r="K281" s="27"/>
      <c r="L281" s="38"/>
      <c r="M281" s="78"/>
      <c r="N281" s="4"/>
      <c r="Q281" s="41"/>
      <c r="U281" s="41">
        <f t="shared" si="34"/>
        <v>0</v>
      </c>
      <c r="V281" s="41">
        <f t="shared" si="35"/>
        <v>0</v>
      </c>
      <c r="W281" s="41">
        <f t="shared" si="36"/>
        <v>0</v>
      </c>
      <c r="Z281" s="41"/>
      <c r="AG281" s="42">
        <f t="shared" si="38"/>
        <v>0</v>
      </c>
      <c r="AH281" s="42">
        <f t="shared" si="39"/>
        <v>0</v>
      </c>
      <c r="AI281" s="42">
        <f t="shared" si="37"/>
        <v>0</v>
      </c>
    </row>
    <row r="282" spans="1:35" hidden="1" x14ac:dyDescent="0.25">
      <c r="A282" s="2"/>
      <c r="B282" s="156">
        <v>49</v>
      </c>
      <c r="C282" s="27"/>
      <c r="D282" s="27"/>
      <c r="E282" s="27"/>
      <c r="F282" s="27"/>
      <c r="G282" s="27"/>
      <c r="H282" s="27"/>
      <c r="I282" s="240"/>
      <c r="J282" s="241"/>
      <c r="K282" s="27"/>
      <c r="L282" s="38"/>
      <c r="M282" s="78"/>
      <c r="N282" s="4"/>
      <c r="Q282" s="41"/>
      <c r="U282" s="41">
        <f t="shared" si="34"/>
        <v>0</v>
      </c>
      <c r="V282" s="41">
        <f t="shared" si="35"/>
        <v>0</v>
      </c>
      <c r="W282" s="41">
        <f t="shared" si="36"/>
        <v>0</v>
      </c>
      <c r="Z282" s="41"/>
      <c r="AG282" s="42">
        <f t="shared" si="38"/>
        <v>0</v>
      </c>
      <c r="AH282" s="42">
        <f t="shared" si="39"/>
        <v>0</v>
      </c>
      <c r="AI282" s="42">
        <f t="shared" si="37"/>
        <v>0</v>
      </c>
    </row>
    <row r="283" spans="1:35" hidden="1" x14ac:dyDescent="0.25">
      <c r="A283" s="2"/>
      <c r="B283" s="156">
        <v>50</v>
      </c>
      <c r="C283" s="27"/>
      <c r="D283" s="27"/>
      <c r="E283" s="27"/>
      <c r="F283" s="27"/>
      <c r="G283" s="27"/>
      <c r="H283" s="27"/>
      <c r="I283" s="240"/>
      <c r="J283" s="241"/>
      <c r="K283" s="27"/>
      <c r="L283" s="38"/>
      <c r="M283" s="78"/>
      <c r="N283" s="4"/>
      <c r="Q283" s="41"/>
      <c r="U283" s="41">
        <f t="shared" si="34"/>
        <v>0</v>
      </c>
      <c r="V283" s="41">
        <f t="shared" si="35"/>
        <v>0</v>
      </c>
      <c r="W283" s="41">
        <f t="shared" si="36"/>
        <v>0</v>
      </c>
      <c r="Z283" s="41"/>
      <c r="AG283" s="42">
        <f t="shared" si="38"/>
        <v>0</v>
      </c>
      <c r="AH283" s="42">
        <f t="shared" si="39"/>
        <v>0</v>
      </c>
      <c r="AI283" s="42">
        <f t="shared" si="37"/>
        <v>0</v>
      </c>
    </row>
    <row r="284" spans="1:35" hidden="1" x14ac:dyDescent="0.25">
      <c r="A284" s="2"/>
      <c r="B284" s="156">
        <v>51</v>
      </c>
      <c r="C284" s="27"/>
      <c r="D284" s="27"/>
      <c r="E284" s="27"/>
      <c r="F284" s="27"/>
      <c r="G284" s="27"/>
      <c r="H284" s="27"/>
      <c r="I284" s="240"/>
      <c r="J284" s="241"/>
      <c r="K284" s="27"/>
      <c r="L284" s="38"/>
      <c r="M284" s="78"/>
      <c r="N284" s="4"/>
      <c r="Q284" s="41"/>
      <c r="U284" s="41">
        <f t="shared" si="34"/>
        <v>0</v>
      </c>
      <c r="V284" s="41">
        <f t="shared" si="35"/>
        <v>0</v>
      </c>
      <c r="W284" s="41">
        <f t="shared" si="36"/>
        <v>0</v>
      </c>
      <c r="Z284" s="41"/>
      <c r="AG284" s="42">
        <f t="shared" si="38"/>
        <v>0</v>
      </c>
      <c r="AH284" s="42">
        <f t="shared" si="39"/>
        <v>0</v>
      </c>
      <c r="AI284" s="42">
        <f t="shared" si="37"/>
        <v>0</v>
      </c>
    </row>
    <row r="285" spans="1:35" hidden="1" x14ac:dyDescent="0.25">
      <c r="A285" s="2"/>
      <c r="B285" s="156">
        <v>52</v>
      </c>
      <c r="C285" s="27"/>
      <c r="D285" s="27"/>
      <c r="E285" s="27"/>
      <c r="F285" s="27"/>
      <c r="G285" s="27"/>
      <c r="H285" s="27"/>
      <c r="I285" s="240"/>
      <c r="J285" s="241"/>
      <c r="K285" s="27"/>
      <c r="L285" s="38"/>
      <c r="M285" s="78"/>
      <c r="N285" s="4"/>
      <c r="Q285" s="41"/>
      <c r="U285" s="41">
        <f t="shared" si="34"/>
        <v>0</v>
      </c>
      <c r="V285" s="41">
        <f t="shared" si="35"/>
        <v>0</v>
      </c>
      <c r="W285" s="41">
        <f t="shared" si="36"/>
        <v>0</v>
      </c>
      <c r="Z285" s="41"/>
      <c r="AG285" s="42">
        <f t="shared" si="38"/>
        <v>0</v>
      </c>
      <c r="AH285" s="42">
        <f t="shared" si="39"/>
        <v>0</v>
      </c>
      <c r="AI285" s="42">
        <f t="shared" si="37"/>
        <v>0</v>
      </c>
    </row>
    <row r="286" spans="1:35" hidden="1" x14ac:dyDescent="0.25">
      <c r="A286" s="2"/>
      <c r="B286" s="156">
        <v>53</v>
      </c>
      <c r="C286" s="27"/>
      <c r="D286" s="27"/>
      <c r="E286" s="27"/>
      <c r="F286" s="27"/>
      <c r="G286" s="27"/>
      <c r="H286" s="27"/>
      <c r="I286" s="240"/>
      <c r="J286" s="241"/>
      <c r="K286" s="27"/>
      <c r="L286" s="38"/>
      <c r="M286" s="78"/>
      <c r="N286" s="4"/>
      <c r="Q286" s="41"/>
      <c r="U286" s="41">
        <f t="shared" si="34"/>
        <v>0</v>
      </c>
      <c r="V286" s="41">
        <f t="shared" si="35"/>
        <v>0</v>
      </c>
      <c r="W286" s="41">
        <f t="shared" si="36"/>
        <v>0</v>
      </c>
      <c r="Z286" s="41"/>
      <c r="AG286" s="42">
        <f t="shared" si="38"/>
        <v>0</v>
      </c>
      <c r="AH286" s="42">
        <f t="shared" si="39"/>
        <v>0</v>
      </c>
      <c r="AI286" s="42">
        <f t="shared" si="37"/>
        <v>0</v>
      </c>
    </row>
    <row r="287" spans="1:35" hidden="1" x14ac:dyDescent="0.25">
      <c r="A287" s="2"/>
      <c r="B287" s="156">
        <v>54</v>
      </c>
      <c r="C287" s="27"/>
      <c r="D287" s="27"/>
      <c r="E287" s="27"/>
      <c r="F287" s="27"/>
      <c r="G287" s="27"/>
      <c r="H287" s="27"/>
      <c r="I287" s="240"/>
      <c r="J287" s="241"/>
      <c r="K287" s="27"/>
      <c r="L287" s="38"/>
      <c r="M287" s="78"/>
      <c r="N287" s="4"/>
      <c r="Q287" s="41"/>
      <c r="U287" s="41">
        <f t="shared" si="34"/>
        <v>0</v>
      </c>
      <c r="V287" s="41">
        <f t="shared" si="35"/>
        <v>0</v>
      </c>
      <c r="W287" s="41">
        <f t="shared" si="36"/>
        <v>0</v>
      </c>
      <c r="Z287" s="41"/>
      <c r="AG287" s="42">
        <f t="shared" si="38"/>
        <v>0</v>
      </c>
      <c r="AH287" s="42">
        <f t="shared" si="39"/>
        <v>0</v>
      </c>
      <c r="AI287" s="42">
        <f t="shared" si="37"/>
        <v>0</v>
      </c>
    </row>
    <row r="288" spans="1:35" hidden="1" x14ac:dyDescent="0.25">
      <c r="A288" s="2"/>
      <c r="B288" s="156">
        <v>55</v>
      </c>
      <c r="C288" s="27"/>
      <c r="D288" s="27"/>
      <c r="E288" s="27"/>
      <c r="F288" s="27"/>
      <c r="G288" s="27"/>
      <c r="H288" s="27"/>
      <c r="I288" s="240"/>
      <c r="J288" s="241"/>
      <c r="K288" s="27"/>
      <c r="L288" s="38"/>
      <c r="M288" s="78"/>
      <c r="N288" s="4"/>
      <c r="Q288" s="41"/>
      <c r="U288" s="41">
        <f t="shared" si="34"/>
        <v>0</v>
      </c>
      <c r="V288" s="41">
        <f t="shared" si="35"/>
        <v>0</v>
      </c>
      <c r="W288" s="41">
        <f t="shared" si="36"/>
        <v>0</v>
      </c>
      <c r="Z288" s="41"/>
      <c r="AG288" s="42">
        <f t="shared" si="38"/>
        <v>0</v>
      </c>
      <c r="AH288" s="42">
        <f t="shared" si="39"/>
        <v>0</v>
      </c>
      <c r="AI288" s="42">
        <f t="shared" si="37"/>
        <v>0</v>
      </c>
    </row>
    <row r="289" spans="1:35" hidden="1" x14ac:dyDescent="0.25">
      <c r="A289" s="2"/>
      <c r="B289" s="156">
        <v>56</v>
      </c>
      <c r="C289" s="27"/>
      <c r="D289" s="27"/>
      <c r="E289" s="27"/>
      <c r="F289" s="27"/>
      <c r="G289" s="27"/>
      <c r="H289" s="27"/>
      <c r="I289" s="240"/>
      <c r="J289" s="241"/>
      <c r="K289" s="27"/>
      <c r="L289" s="38"/>
      <c r="M289" s="78"/>
      <c r="N289" s="4"/>
      <c r="Q289" s="41"/>
      <c r="U289" s="41">
        <f t="shared" si="34"/>
        <v>0</v>
      </c>
      <c r="V289" s="41">
        <f t="shared" si="35"/>
        <v>0</v>
      </c>
      <c r="W289" s="41">
        <f t="shared" si="36"/>
        <v>0</v>
      </c>
      <c r="Z289" s="41"/>
      <c r="AG289" s="42">
        <f t="shared" si="38"/>
        <v>0</v>
      </c>
      <c r="AH289" s="42">
        <f t="shared" si="39"/>
        <v>0</v>
      </c>
      <c r="AI289" s="42">
        <f t="shared" si="37"/>
        <v>0</v>
      </c>
    </row>
    <row r="290" spans="1:35" hidden="1" x14ac:dyDescent="0.25">
      <c r="A290" s="2"/>
      <c r="B290" s="156">
        <v>57</v>
      </c>
      <c r="C290" s="27"/>
      <c r="D290" s="27"/>
      <c r="E290" s="27"/>
      <c r="F290" s="27"/>
      <c r="G290" s="27"/>
      <c r="H290" s="27"/>
      <c r="I290" s="240"/>
      <c r="J290" s="241"/>
      <c r="K290" s="27"/>
      <c r="L290" s="38"/>
      <c r="M290" s="78"/>
      <c r="N290" s="4"/>
      <c r="Q290" s="41"/>
      <c r="U290" s="41">
        <f t="shared" si="34"/>
        <v>0</v>
      </c>
      <c r="V290" s="41">
        <f t="shared" si="35"/>
        <v>0</v>
      </c>
      <c r="W290" s="41">
        <f t="shared" si="36"/>
        <v>0</v>
      </c>
      <c r="Z290" s="41"/>
      <c r="AG290" s="42">
        <f t="shared" si="38"/>
        <v>0</v>
      </c>
      <c r="AH290" s="42">
        <f t="shared" si="39"/>
        <v>0</v>
      </c>
      <c r="AI290" s="42">
        <f t="shared" si="37"/>
        <v>0</v>
      </c>
    </row>
    <row r="291" spans="1:35" hidden="1" x14ac:dyDescent="0.25">
      <c r="A291" s="2"/>
      <c r="B291" s="156">
        <v>58</v>
      </c>
      <c r="C291" s="27"/>
      <c r="D291" s="27"/>
      <c r="E291" s="27"/>
      <c r="F291" s="27"/>
      <c r="G291" s="27"/>
      <c r="H291" s="27"/>
      <c r="I291" s="240"/>
      <c r="J291" s="241"/>
      <c r="K291" s="27"/>
      <c r="L291" s="38"/>
      <c r="M291" s="78"/>
      <c r="N291" s="4"/>
      <c r="Q291" s="41"/>
      <c r="U291" s="41">
        <f t="shared" si="34"/>
        <v>0</v>
      </c>
      <c r="V291" s="41">
        <f t="shared" si="35"/>
        <v>0</v>
      </c>
      <c r="W291" s="41">
        <f t="shared" si="36"/>
        <v>0</v>
      </c>
      <c r="Z291" s="41"/>
      <c r="AG291" s="42">
        <f t="shared" si="38"/>
        <v>0</v>
      </c>
      <c r="AH291" s="42">
        <f t="shared" si="39"/>
        <v>0</v>
      </c>
      <c r="AI291" s="42">
        <f t="shared" si="37"/>
        <v>0</v>
      </c>
    </row>
    <row r="292" spans="1:35" hidden="1" x14ac:dyDescent="0.25">
      <c r="A292" s="2"/>
      <c r="B292" s="156">
        <v>59</v>
      </c>
      <c r="C292" s="27"/>
      <c r="D292" s="27"/>
      <c r="E292" s="27"/>
      <c r="F292" s="27"/>
      <c r="G292" s="27"/>
      <c r="H292" s="27"/>
      <c r="I292" s="240"/>
      <c r="J292" s="241"/>
      <c r="K292" s="27"/>
      <c r="L292" s="38"/>
      <c r="M292" s="78"/>
      <c r="N292" s="4"/>
      <c r="Q292" s="41"/>
      <c r="U292" s="41">
        <f t="shared" si="34"/>
        <v>0</v>
      </c>
      <c r="V292" s="41">
        <f t="shared" si="35"/>
        <v>0</v>
      </c>
      <c r="W292" s="41">
        <f t="shared" si="36"/>
        <v>0</v>
      </c>
      <c r="Z292" s="41"/>
      <c r="AG292" s="42">
        <f t="shared" si="38"/>
        <v>0</v>
      </c>
      <c r="AH292" s="42">
        <f t="shared" si="39"/>
        <v>0</v>
      </c>
      <c r="AI292" s="42">
        <f t="shared" si="37"/>
        <v>0</v>
      </c>
    </row>
    <row r="293" spans="1:35" hidden="1" x14ac:dyDescent="0.25">
      <c r="A293" s="2"/>
      <c r="B293" s="156">
        <v>60</v>
      </c>
      <c r="C293" s="27"/>
      <c r="D293" s="27"/>
      <c r="E293" s="27"/>
      <c r="F293" s="27"/>
      <c r="G293" s="27"/>
      <c r="H293" s="27"/>
      <c r="I293" s="240"/>
      <c r="J293" s="241"/>
      <c r="K293" s="27"/>
      <c r="L293" s="38"/>
      <c r="M293" s="78"/>
      <c r="N293" s="4"/>
      <c r="Q293" s="41"/>
      <c r="U293" s="41">
        <f t="shared" si="34"/>
        <v>0</v>
      </c>
      <c r="V293" s="41">
        <f t="shared" si="35"/>
        <v>0</v>
      </c>
      <c r="W293" s="41">
        <f t="shared" si="36"/>
        <v>0</v>
      </c>
      <c r="Z293" s="41"/>
      <c r="AG293" s="42">
        <f t="shared" si="38"/>
        <v>0</v>
      </c>
      <c r="AH293" s="42">
        <f t="shared" si="39"/>
        <v>0</v>
      </c>
      <c r="AI293" s="42">
        <f t="shared" si="37"/>
        <v>0</v>
      </c>
    </row>
    <row r="294" spans="1:35" hidden="1" x14ac:dyDescent="0.25">
      <c r="A294" s="2"/>
      <c r="B294" s="156">
        <v>61</v>
      </c>
      <c r="C294" s="27"/>
      <c r="D294" s="27"/>
      <c r="E294" s="27"/>
      <c r="F294" s="27"/>
      <c r="G294" s="27"/>
      <c r="H294" s="27"/>
      <c r="I294" s="240"/>
      <c r="J294" s="241"/>
      <c r="K294" s="27"/>
      <c r="L294" s="38"/>
      <c r="M294" s="78"/>
      <c r="N294" s="4"/>
      <c r="Q294" s="41"/>
      <c r="U294" s="41">
        <f t="shared" si="34"/>
        <v>0</v>
      </c>
      <c r="V294" s="41">
        <f t="shared" si="35"/>
        <v>0</v>
      </c>
      <c r="W294" s="41">
        <f t="shared" si="36"/>
        <v>0</v>
      </c>
      <c r="Z294" s="41"/>
      <c r="AG294" s="42">
        <f t="shared" si="38"/>
        <v>0</v>
      </c>
      <c r="AH294" s="42">
        <f t="shared" si="39"/>
        <v>0</v>
      </c>
      <c r="AI294" s="42">
        <f t="shared" si="37"/>
        <v>0</v>
      </c>
    </row>
    <row r="295" spans="1:35" hidden="1" x14ac:dyDescent="0.25">
      <c r="A295" s="2"/>
      <c r="B295" s="156">
        <v>62</v>
      </c>
      <c r="C295" s="27"/>
      <c r="D295" s="27"/>
      <c r="E295" s="27"/>
      <c r="F295" s="27"/>
      <c r="G295" s="27"/>
      <c r="H295" s="27"/>
      <c r="I295" s="240"/>
      <c r="J295" s="241"/>
      <c r="K295" s="27"/>
      <c r="L295" s="38"/>
      <c r="M295" s="78"/>
      <c r="N295" s="4"/>
      <c r="Q295" s="41"/>
      <c r="U295" s="41">
        <f t="shared" si="34"/>
        <v>0</v>
      </c>
      <c r="V295" s="41">
        <f t="shared" si="35"/>
        <v>0</v>
      </c>
      <c r="W295" s="41">
        <f t="shared" si="36"/>
        <v>0</v>
      </c>
      <c r="Z295" s="41"/>
      <c r="AG295" s="42">
        <f t="shared" si="38"/>
        <v>0</v>
      </c>
      <c r="AH295" s="42">
        <f t="shared" si="39"/>
        <v>0</v>
      </c>
      <c r="AI295" s="42">
        <f t="shared" si="37"/>
        <v>0</v>
      </c>
    </row>
    <row r="296" spans="1:35" hidden="1" x14ac:dyDescent="0.25">
      <c r="A296" s="2"/>
      <c r="B296" s="156">
        <v>63</v>
      </c>
      <c r="C296" s="27"/>
      <c r="D296" s="27"/>
      <c r="E296" s="27"/>
      <c r="F296" s="27"/>
      <c r="G296" s="27"/>
      <c r="H296" s="27"/>
      <c r="I296" s="240"/>
      <c r="J296" s="241"/>
      <c r="K296" s="27"/>
      <c r="L296" s="38"/>
      <c r="M296" s="78"/>
      <c r="N296" s="4"/>
      <c r="Q296" s="41"/>
      <c r="U296" s="41">
        <f t="shared" si="34"/>
        <v>0</v>
      </c>
      <c r="V296" s="41">
        <f t="shared" si="35"/>
        <v>0</v>
      </c>
      <c r="W296" s="41">
        <f t="shared" si="36"/>
        <v>0</v>
      </c>
      <c r="Z296" s="41"/>
      <c r="AG296" s="42">
        <f t="shared" si="38"/>
        <v>0</v>
      </c>
      <c r="AH296" s="42">
        <f t="shared" si="39"/>
        <v>0</v>
      </c>
      <c r="AI296" s="42">
        <f t="shared" si="37"/>
        <v>0</v>
      </c>
    </row>
    <row r="297" spans="1:35" hidden="1" x14ac:dyDescent="0.25">
      <c r="A297" s="2"/>
      <c r="B297" s="156">
        <v>64</v>
      </c>
      <c r="C297" s="27"/>
      <c r="D297" s="27"/>
      <c r="E297" s="27"/>
      <c r="F297" s="27"/>
      <c r="G297" s="27"/>
      <c r="H297" s="27"/>
      <c r="I297" s="240"/>
      <c r="J297" s="241"/>
      <c r="K297" s="27"/>
      <c r="L297" s="38"/>
      <c r="M297" s="78"/>
      <c r="N297" s="4"/>
      <c r="Q297" s="41"/>
      <c r="U297" s="41">
        <f t="shared" si="34"/>
        <v>0</v>
      </c>
      <c r="V297" s="41">
        <f t="shared" si="35"/>
        <v>0</v>
      </c>
      <c r="W297" s="41">
        <f t="shared" si="36"/>
        <v>0</v>
      </c>
      <c r="Z297" s="41"/>
      <c r="AG297" s="42">
        <f t="shared" si="38"/>
        <v>0</v>
      </c>
      <c r="AH297" s="42">
        <f t="shared" si="39"/>
        <v>0</v>
      </c>
      <c r="AI297" s="42">
        <f t="shared" si="37"/>
        <v>0</v>
      </c>
    </row>
    <row r="298" spans="1:35" hidden="1" x14ac:dyDescent="0.25">
      <c r="A298" s="2"/>
      <c r="B298" s="156">
        <v>65</v>
      </c>
      <c r="C298" s="27"/>
      <c r="D298" s="27"/>
      <c r="E298" s="27"/>
      <c r="F298" s="27"/>
      <c r="G298" s="27"/>
      <c r="H298" s="27"/>
      <c r="I298" s="240"/>
      <c r="J298" s="241"/>
      <c r="K298" s="27"/>
      <c r="L298" s="38"/>
      <c r="M298" s="78"/>
      <c r="N298" s="4"/>
      <c r="Q298" s="41"/>
      <c r="U298" s="41">
        <f t="shared" si="34"/>
        <v>0</v>
      </c>
      <c r="V298" s="41">
        <f t="shared" si="35"/>
        <v>0</v>
      </c>
      <c r="W298" s="41">
        <f t="shared" si="36"/>
        <v>0</v>
      </c>
      <c r="Z298" s="41"/>
      <c r="AG298" s="42">
        <f t="shared" ref="AG298:AG333" si="40">IF(E298&gt;0,1,0)</f>
        <v>0</v>
      </c>
      <c r="AH298" s="42">
        <f t="shared" ref="AH298:AH333" si="41">IF(E298="Other",1,0)</f>
        <v>0</v>
      </c>
      <c r="AI298" s="42">
        <f t="shared" si="37"/>
        <v>0</v>
      </c>
    </row>
    <row r="299" spans="1:35" hidden="1" x14ac:dyDescent="0.25">
      <c r="A299" s="2"/>
      <c r="B299" s="156">
        <v>66</v>
      </c>
      <c r="C299" s="27"/>
      <c r="D299" s="27"/>
      <c r="E299" s="27"/>
      <c r="F299" s="27"/>
      <c r="G299" s="27"/>
      <c r="H299" s="27"/>
      <c r="I299" s="240"/>
      <c r="J299" s="241"/>
      <c r="K299" s="27"/>
      <c r="L299" s="38"/>
      <c r="M299" s="78"/>
      <c r="N299" s="4"/>
      <c r="Q299" s="41"/>
      <c r="U299" s="41">
        <f t="shared" ref="U299:U333" si="42">IF(ISBLANK(L299), 0,1)</f>
        <v>0</v>
      </c>
      <c r="V299" s="41">
        <f t="shared" ref="V299:V333" si="43">IF(ISBLANK(M299), 0,1)</f>
        <v>0</v>
      </c>
      <c r="W299" s="41">
        <f t="shared" ref="W299:W333" si="44">IF(OR(SUM(U299:V299)=0,(SUM(U299:V299)=2)),0,1)</f>
        <v>0</v>
      </c>
      <c r="Z299" s="41"/>
      <c r="AG299" s="42">
        <f t="shared" si="40"/>
        <v>0</v>
      </c>
      <c r="AH299" s="42">
        <f t="shared" si="41"/>
        <v>0</v>
      </c>
      <c r="AI299" s="42">
        <f t="shared" ref="AI299:AI333" si="45">IF(AND(AG299=1,AH299=0),1,0)</f>
        <v>0</v>
      </c>
    </row>
    <row r="300" spans="1:35" hidden="1" x14ac:dyDescent="0.25">
      <c r="A300" s="2"/>
      <c r="B300" s="156">
        <v>67</v>
      </c>
      <c r="C300" s="27"/>
      <c r="D300" s="27"/>
      <c r="E300" s="27"/>
      <c r="F300" s="27"/>
      <c r="G300" s="27"/>
      <c r="H300" s="27"/>
      <c r="I300" s="240"/>
      <c r="J300" s="241"/>
      <c r="K300" s="27"/>
      <c r="L300" s="38"/>
      <c r="M300" s="78"/>
      <c r="N300" s="4"/>
      <c r="Q300" s="41"/>
      <c r="U300" s="41">
        <f t="shared" si="42"/>
        <v>0</v>
      </c>
      <c r="V300" s="41">
        <f t="shared" si="43"/>
        <v>0</v>
      </c>
      <c r="W300" s="41">
        <f t="shared" si="44"/>
        <v>0</v>
      </c>
      <c r="Z300" s="41"/>
      <c r="AG300" s="42">
        <f t="shared" si="40"/>
        <v>0</v>
      </c>
      <c r="AH300" s="42">
        <f t="shared" si="41"/>
        <v>0</v>
      </c>
      <c r="AI300" s="42">
        <f t="shared" si="45"/>
        <v>0</v>
      </c>
    </row>
    <row r="301" spans="1:35" hidden="1" x14ac:dyDescent="0.25">
      <c r="A301" s="2"/>
      <c r="B301" s="156">
        <v>68</v>
      </c>
      <c r="C301" s="27"/>
      <c r="D301" s="27"/>
      <c r="E301" s="27"/>
      <c r="F301" s="27"/>
      <c r="G301" s="27"/>
      <c r="H301" s="27"/>
      <c r="I301" s="240"/>
      <c r="J301" s="241"/>
      <c r="K301" s="27"/>
      <c r="L301" s="38"/>
      <c r="M301" s="78"/>
      <c r="N301" s="4"/>
      <c r="Q301" s="41"/>
      <c r="U301" s="41">
        <f t="shared" si="42"/>
        <v>0</v>
      </c>
      <c r="V301" s="41">
        <f t="shared" si="43"/>
        <v>0</v>
      </c>
      <c r="W301" s="41">
        <f t="shared" si="44"/>
        <v>0</v>
      </c>
      <c r="Z301" s="41"/>
      <c r="AG301" s="42">
        <f t="shared" si="40"/>
        <v>0</v>
      </c>
      <c r="AH301" s="42">
        <f t="shared" si="41"/>
        <v>0</v>
      </c>
      <c r="AI301" s="42">
        <f t="shared" si="45"/>
        <v>0</v>
      </c>
    </row>
    <row r="302" spans="1:35" hidden="1" x14ac:dyDescent="0.25">
      <c r="A302" s="2"/>
      <c r="B302" s="156">
        <v>69</v>
      </c>
      <c r="C302" s="27"/>
      <c r="D302" s="27"/>
      <c r="E302" s="27"/>
      <c r="F302" s="27"/>
      <c r="G302" s="27"/>
      <c r="H302" s="27"/>
      <c r="I302" s="240"/>
      <c r="J302" s="241"/>
      <c r="K302" s="27"/>
      <c r="L302" s="38"/>
      <c r="M302" s="78"/>
      <c r="N302" s="4"/>
      <c r="Q302" s="41"/>
      <c r="U302" s="41">
        <f t="shared" si="42"/>
        <v>0</v>
      </c>
      <c r="V302" s="41">
        <f t="shared" si="43"/>
        <v>0</v>
      </c>
      <c r="W302" s="41">
        <f t="shared" si="44"/>
        <v>0</v>
      </c>
      <c r="Z302" s="41"/>
      <c r="AG302" s="42">
        <f t="shared" si="40"/>
        <v>0</v>
      </c>
      <c r="AH302" s="42">
        <f t="shared" si="41"/>
        <v>0</v>
      </c>
      <c r="AI302" s="42">
        <f t="shared" si="45"/>
        <v>0</v>
      </c>
    </row>
    <row r="303" spans="1:35" hidden="1" x14ac:dyDescent="0.25">
      <c r="A303" s="2"/>
      <c r="B303" s="156">
        <v>70</v>
      </c>
      <c r="C303" s="27"/>
      <c r="D303" s="27"/>
      <c r="E303" s="27"/>
      <c r="F303" s="27"/>
      <c r="G303" s="27"/>
      <c r="H303" s="27"/>
      <c r="I303" s="240"/>
      <c r="J303" s="241"/>
      <c r="K303" s="27"/>
      <c r="L303" s="38"/>
      <c r="M303" s="78"/>
      <c r="N303" s="4"/>
      <c r="Q303" s="41"/>
      <c r="U303" s="41">
        <f t="shared" si="42"/>
        <v>0</v>
      </c>
      <c r="V303" s="41">
        <f t="shared" si="43"/>
        <v>0</v>
      </c>
      <c r="W303" s="41">
        <f t="shared" si="44"/>
        <v>0</v>
      </c>
      <c r="Z303" s="41"/>
      <c r="AG303" s="42">
        <f t="shared" si="40"/>
        <v>0</v>
      </c>
      <c r="AH303" s="42">
        <f t="shared" si="41"/>
        <v>0</v>
      </c>
      <c r="AI303" s="42">
        <f t="shared" si="45"/>
        <v>0</v>
      </c>
    </row>
    <row r="304" spans="1:35" hidden="1" x14ac:dyDescent="0.25">
      <c r="A304" s="2"/>
      <c r="B304" s="156">
        <v>71</v>
      </c>
      <c r="C304" s="27"/>
      <c r="D304" s="27"/>
      <c r="E304" s="27"/>
      <c r="F304" s="27"/>
      <c r="G304" s="27"/>
      <c r="H304" s="27"/>
      <c r="I304" s="240"/>
      <c r="J304" s="241"/>
      <c r="K304" s="27"/>
      <c r="L304" s="38"/>
      <c r="M304" s="78"/>
      <c r="N304" s="4"/>
      <c r="Q304" s="41"/>
      <c r="U304" s="41">
        <f t="shared" si="42"/>
        <v>0</v>
      </c>
      <c r="V304" s="41">
        <f t="shared" si="43"/>
        <v>0</v>
      </c>
      <c r="W304" s="41">
        <f t="shared" si="44"/>
        <v>0</v>
      </c>
      <c r="Z304" s="41"/>
      <c r="AG304" s="42">
        <f t="shared" si="40"/>
        <v>0</v>
      </c>
      <c r="AH304" s="42">
        <f t="shared" si="41"/>
        <v>0</v>
      </c>
      <c r="AI304" s="42">
        <f t="shared" si="45"/>
        <v>0</v>
      </c>
    </row>
    <row r="305" spans="1:35" hidden="1" x14ac:dyDescent="0.25">
      <c r="A305" s="2"/>
      <c r="B305" s="156">
        <v>72</v>
      </c>
      <c r="C305" s="27"/>
      <c r="D305" s="27"/>
      <c r="E305" s="27"/>
      <c r="F305" s="27"/>
      <c r="G305" s="27"/>
      <c r="H305" s="27"/>
      <c r="I305" s="240"/>
      <c r="J305" s="241"/>
      <c r="K305" s="27"/>
      <c r="L305" s="38"/>
      <c r="M305" s="78"/>
      <c r="N305" s="4"/>
      <c r="Q305" s="41"/>
      <c r="U305" s="41">
        <f t="shared" si="42"/>
        <v>0</v>
      </c>
      <c r="V305" s="41">
        <f t="shared" si="43"/>
        <v>0</v>
      </c>
      <c r="W305" s="41">
        <f t="shared" si="44"/>
        <v>0</v>
      </c>
      <c r="Z305" s="41"/>
      <c r="AG305" s="42">
        <f t="shared" si="40"/>
        <v>0</v>
      </c>
      <c r="AH305" s="42">
        <f t="shared" si="41"/>
        <v>0</v>
      </c>
      <c r="AI305" s="42">
        <f t="shared" si="45"/>
        <v>0</v>
      </c>
    </row>
    <row r="306" spans="1:35" hidden="1" x14ac:dyDescent="0.25">
      <c r="A306" s="2"/>
      <c r="B306" s="156">
        <v>73</v>
      </c>
      <c r="C306" s="27"/>
      <c r="D306" s="27"/>
      <c r="E306" s="27"/>
      <c r="F306" s="27"/>
      <c r="G306" s="27"/>
      <c r="H306" s="27"/>
      <c r="I306" s="240"/>
      <c r="J306" s="241"/>
      <c r="K306" s="27"/>
      <c r="L306" s="38"/>
      <c r="M306" s="78"/>
      <c r="N306" s="4"/>
      <c r="Q306" s="41"/>
      <c r="U306" s="41">
        <f t="shared" si="42"/>
        <v>0</v>
      </c>
      <c r="V306" s="41">
        <f t="shared" si="43"/>
        <v>0</v>
      </c>
      <c r="W306" s="41">
        <f t="shared" si="44"/>
        <v>0</v>
      </c>
      <c r="Z306" s="41"/>
      <c r="AG306" s="42">
        <f t="shared" si="40"/>
        <v>0</v>
      </c>
      <c r="AH306" s="42">
        <f t="shared" si="41"/>
        <v>0</v>
      </c>
      <c r="AI306" s="42">
        <f t="shared" si="45"/>
        <v>0</v>
      </c>
    </row>
    <row r="307" spans="1:35" hidden="1" x14ac:dyDescent="0.25">
      <c r="A307" s="2"/>
      <c r="B307" s="156">
        <v>74</v>
      </c>
      <c r="C307" s="27"/>
      <c r="D307" s="27"/>
      <c r="E307" s="27"/>
      <c r="F307" s="27"/>
      <c r="G307" s="27"/>
      <c r="H307" s="27"/>
      <c r="I307" s="240"/>
      <c r="J307" s="241"/>
      <c r="K307" s="27"/>
      <c r="L307" s="38"/>
      <c r="M307" s="78"/>
      <c r="N307" s="4"/>
      <c r="Q307" s="41"/>
      <c r="U307" s="41">
        <f t="shared" si="42"/>
        <v>0</v>
      </c>
      <c r="V307" s="41">
        <f t="shared" si="43"/>
        <v>0</v>
      </c>
      <c r="W307" s="41">
        <f t="shared" si="44"/>
        <v>0</v>
      </c>
      <c r="Z307" s="41"/>
      <c r="AG307" s="42">
        <f t="shared" si="40"/>
        <v>0</v>
      </c>
      <c r="AH307" s="42">
        <f t="shared" si="41"/>
        <v>0</v>
      </c>
      <c r="AI307" s="42">
        <f t="shared" si="45"/>
        <v>0</v>
      </c>
    </row>
    <row r="308" spans="1:35" hidden="1" x14ac:dyDescent="0.25">
      <c r="A308" s="2"/>
      <c r="B308" s="156">
        <v>75</v>
      </c>
      <c r="C308" s="27"/>
      <c r="D308" s="27"/>
      <c r="E308" s="27"/>
      <c r="F308" s="27"/>
      <c r="G308" s="27"/>
      <c r="H308" s="27"/>
      <c r="I308" s="240"/>
      <c r="J308" s="241"/>
      <c r="K308" s="27"/>
      <c r="L308" s="38"/>
      <c r="M308" s="78"/>
      <c r="N308" s="4"/>
      <c r="Q308" s="41"/>
      <c r="U308" s="41">
        <f t="shared" si="42"/>
        <v>0</v>
      </c>
      <c r="V308" s="41">
        <f t="shared" si="43"/>
        <v>0</v>
      </c>
      <c r="W308" s="41">
        <f t="shared" si="44"/>
        <v>0</v>
      </c>
      <c r="Z308" s="41"/>
      <c r="AG308" s="42">
        <f t="shared" si="40"/>
        <v>0</v>
      </c>
      <c r="AH308" s="42">
        <f t="shared" si="41"/>
        <v>0</v>
      </c>
      <c r="AI308" s="42">
        <f t="shared" si="45"/>
        <v>0</v>
      </c>
    </row>
    <row r="309" spans="1:35" hidden="1" x14ac:dyDescent="0.25">
      <c r="A309" s="2"/>
      <c r="B309" s="156">
        <v>76</v>
      </c>
      <c r="C309" s="27"/>
      <c r="D309" s="27"/>
      <c r="E309" s="27"/>
      <c r="F309" s="27"/>
      <c r="G309" s="27"/>
      <c r="H309" s="27"/>
      <c r="I309" s="240"/>
      <c r="J309" s="241"/>
      <c r="K309" s="27"/>
      <c r="L309" s="38"/>
      <c r="M309" s="78"/>
      <c r="N309" s="4"/>
      <c r="Q309" s="41"/>
      <c r="U309" s="41">
        <f t="shared" si="42"/>
        <v>0</v>
      </c>
      <c r="V309" s="41">
        <f t="shared" si="43"/>
        <v>0</v>
      </c>
      <c r="W309" s="41">
        <f t="shared" si="44"/>
        <v>0</v>
      </c>
      <c r="Z309" s="41"/>
      <c r="AG309" s="42">
        <f t="shared" si="40"/>
        <v>0</v>
      </c>
      <c r="AH309" s="42">
        <f t="shared" si="41"/>
        <v>0</v>
      </c>
      <c r="AI309" s="42">
        <f t="shared" si="45"/>
        <v>0</v>
      </c>
    </row>
    <row r="310" spans="1:35" hidden="1" x14ac:dyDescent="0.25">
      <c r="A310" s="2"/>
      <c r="B310" s="156">
        <v>77</v>
      </c>
      <c r="C310" s="27"/>
      <c r="D310" s="27"/>
      <c r="E310" s="27"/>
      <c r="F310" s="27"/>
      <c r="G310" s="27"/>
      <c r="H310" s="27"/>
      <c r="I310" s="240"/>
      <c r="J310" s="241"/>
      <c r="K310" s="27"/>
      <c r="L310" s="38"/>
      <c r="M310" s="78"/>
      <c r="N310" s="4"/>
      <c r="Q310" s="41"/>
      <c r="U310" s="41">
        <f t="shared" si="42"/>
        <v>0</v>
      </c>
      <c r="V310" s="41">
        <f t="shared" si="43"/>
        <v>0</v>
      </c>
      <c r="W310" s="41">
        <f t="shared" si="44"/>
        <v>0</v>
      </c>
      <c r="Z310" s="41"/>
      <c r="AG310" s="42">
        <f t="shared" si="40"/>
        <v>0</v>
      </c>
      <c r="AH310" s="42">
        <f t="shared" si="41"/>
        <v>0</v>
      </c>
      <c r="AI310" s="42">
        <f t="shared" si="45"/>
        <v>0</v>
      </c>
    </row>
    <row r="311" spans="1:35" hidden="1" x14ac:dyDescent="0.25">
      <c r="A311" s="2"/>
      <c r="B311" s="156">
        <v>78</v>
      </c>
      <c r="C311" s="27"/>
      <c r="D311" s="27"/>
      <c r="E311" s="27"/>
      <c r="F311" s="27"/>
      <c r="G311" s="27"/>
      <c r="H311" s="27"/>
      <c r="I311" s="240"/>
      <c r="J311" s="241"/>
      <c r="K311" s="27"/>
      <c r="L311" s="38"/>
      <c r="M311" s="78"/>
      <c r="N311" s="4"/>
      <c r="Q311" s="41"/>
      <c r="U311" s="41">
        <f t="shared" si="42"/>
        <v>0</v>
      </c>
      <c r="V311" s="41">
        <f t="shared" si="43"/>
        <v>0</v>
      </c>
      <c r="W311" s="41">
        <f t="shared" si="44"/>
        <v>0</v>
      </c>
      <c r="Z311" s="41"/>
      <c r="AG311" s="42">
        <f t="shared" si="40"/>
        <v>0</v>
      </c>
      <c r="AH311" s="42">
        <f t="shared" si="41"/>
        <v>0</v>
      </c>
      <c r="AI311" s="42">
        <f t="shared" si="45"/>
        <v>0</v>
      </c>
    </row>
    <row r="312" spans="1:35" hidden="1" x14ac:dyDescent="0.25">
      <c r="A312" s="2"/>
      <c r="B312" s="156">
        <v>79</v>
      </c>
      <c r="C312" s="27"/>
      <c r="D312" s="27"/>
      <c r="E312" s="27"/>
      <c r="F312" s="27"/>
      <c r="G312" s="27"/>
      <c r="H312" s="27"/>
      <c r="I312" s="240"/>
      <c r="J312" s="241"/>
      <c r="K312" s="27"/>
      <c r="L312" s="38"/>
      <c r="M312" s="78"/>
      <c r="N312" s="4"/>
      <c r="Q312" s="41"/>
      <c r="U312" s="41">
        <f t="shared" si="42"/>
        <v>0</v>
      </c>
      <c r="V312" s="41">
        <f t="shared" si="43"/>
        <v>0</v>
      </c>
      <c r="W312" s="41">
        <f t="shared" si="44"/>
        <v>0</v>
      </c>
      <c r="Z312" s="41"/>
      <c r="AG312" s="42">
        <f t="shared" si="40"/>
        <v>0</v>
      </c>
      <c r="AH312" s="42">
        <f t="shared" si="41"/>
        <v>0</v>
      </c>
      <c r="AI312" s="42">
        <f t="shared" si="45"/>
        <v>0</v>
      </c>
    </row>
    <row r="313" spans="1:35" hidden="1" x14ac:dyDescent="0.25">
      <c r="A313" s="2"/>
      <c r="B313" s="156">
        <v>80</v>
      </c>
      <c r="C313" s="27"/>
      <c r="D313" s="27"/>
      <c r="E313" s="27"/>
      <c r="F313" s="27"/>
      <c r="G313" s="27"/>
      <c r="H313" s="27"/>
      <c r="I313" s="240"/>
      <c r="J313" s="241"/>
      <c r="K313" s="27"/>
      <c r="L313" s="38"/>
      <c r="M313" s="78"/>
      <c r="N313" s="4"/>
      <c r="Q313" s="41"/>
      <c r="U313" s="41">
        <f t="shared" si="42"/>
        <v>0</v>
      </c>
      <c r="V313" s="41">
        <f t="shared" si="43"/>
        <v>0</v>
      </c>
      <c r="W313" s="41">
        <f t="shared" si="44"/>
        <v>0</v>
      </c>
      <c r="Z313" s="41"/>
      <c r="AG313" s="42">
        <f t="shared" si="40"/>
        <v>0</v>
      </c>
      <c r="AH313" s="42">
        <f t="shared" si="41"/>
        <v>0</v>
      </c>
      <c r="AI313" s="42">
        <f t="shared" si="45"/>
        <v>0</v>
      </c>
    </row>
    <row r="314" spans="1:35" hidden="1" x14ac:dyDescent="0.25">
      <c r="A314" s="2"/>
      <c r="B314" s="156">
        <v>81</v>
      </c>
      <c r="C314" s="27"/>
      <c r="D314" s="27"/>
      <c r="E314" s="27"/>
      <c r="F314" s="27"/>
      <c r="G314" s="27"/>
      <c r="H314" s="27"/>
      <c r="I314" s="240"/>
      <c r="J314" s="241"/>
      <c r="K314" s="27"/>
      <c r="L314" s="38"/>
      <c r="M314" s="78"/>
      <c r="N314" s="4"/>
      <c r="Q314" s="41"/>
      <c r="U314" s="41">
        <f t="shared" si="42"/>
        <v>0</v>
      </c>
      <c r="V314" s="41">
        <f t="shared" si="43"/>
        <v>0</v>
      </c>
      <c r="W314" s="41">
        <f t="shared" si="44"/>
        <v>0</v>
      </c>
      <c r="Z314" s="41"/>
      <c r="AG314" s="42">
        <f t="shared" si="40"/>
        <v>0</v>
      </c>
      <c r="AH314" s="42">
        <f t="shared" si="41"/>
        <v>0</v>
      </c>
      <c r="AI314" s="42">
        <f t="shared" si="45"/>
        <v>0</v>
      </c>
    </row>
    <row r="315" spans="1:35" hidden="1" x14ac:dyDescent="0.25">
      <c r="A315" s="2"/>
      <c r="B315" s="156">
        <v>82</v>
      </c>
      <c r="C315" s="27"/>
      <c r="D315" s="27"/>
      <c r="E315" s="27"/>
      <c r="F315" s="27"/>
      <c r="G315" s="27"/>
      <c r="H315" s="27"/>
      <c r="I315" s="240"/>
      <c r="J315" s="241"/>
      <c r="K315" s="27"/>
      <c r="L315" s="38"/>
      <c r="M315" s="78"/>
      <c r="N315" s="4"/>
      <c r="Q315" s="41"/>
      <c r="U315" s="41">
        <f t="shared" si="42"/>
        <v>0</v>
      </c>
      <c r="V315" s="41">
        <f t="shared" si="43"/>
        <v>0</v>
      </c>
      <c r="W315" s="41">
        <f t="shared" si="44"/>
        <v>0</v>
      </c>
      <c r="Z315" s="41"/>
      <c r="AG315" s="42">
        <f t="shared" si="40"/>
        <v>0</v>
      </c>
      <c r="AH315" s="42">
        <f t="shared" si="41"/>
        <v>0</v>
      </c>
      <c r="AI315" s="42">
        <f t="shared" si="45"/>
        <v>0</v>
      </c>
    </row>
    <row r="316" spans="1:35" hidden="1" x14ac:dyDescent="0.25">
      <c r="A316" s="2"/>
      <c r="B316" s="156">
        <v>83</v>
      </c>
      <c r="C316" s="27"/>
      <c r="D316" s="27"/>
      <c r="E316" s="27"/>
      <c r="F316" s="27"/>
      <c r="G316" s="27"/>
      <c r="H316" s="27"/>
      <c r="I316" s="240"/>
      <c r="J316" s="241"/>
      <c r="K316" s="27"/>
      <c r="L316" s="38"/>
      <c r="M316" s="78"/>
      <c r="N316" s="4"/>
      <c r="Q316" s="41"/>
      <c r="U316" s="41">
        <f t="shared" si="42"/>
        <v>0</v>
      </c>
      <c r="V316" s="41">
        <f t="shared" si="43"/>
        <v>0</v>
      </c>
      <c r="W316" s="41">
        <f t="shared" si="44"/>
        <v>0</v>
      </c>
      <c r="Z316" s="41"/>
      <c r="AG316" s="42">
        <f t="shared" si="40"/>
        <v>0</v>
      </c>
      <c r="AH316" s="42">
        <f t="shared" si="41"/>
        <v>0</v>
      </c>
      <c r="AI316" s="42">
        <f t="shared" si="45"/>
        <v>0</v>
      </c>
    </row>
    <row r="317" spans="1:35" hidden="1" x14ac:dyDescent="0.25">
      <c r="A317" s="2"/>
      <c r="B317" s="156">
        <v>84</v>
      </c>
      <c r="C317" s="27"/>
      <c r="D317" s="27"/>
      <c r="E317" s="27"/>
      <c r="F317" s="27"/>
      <c r="G317" s="27"/>
      <c r="H317" s="27"/>
      <c r="I317" s="240"/>
      <c r="J317" s="241"/>
      <c r="K317" s="27"/>
      <c r="L317" s="38"/>
      <c r="M317" s="78"/>
      <c r="N317" s="4"/>
      <c r="Q317" s="41"/>
      <c r="U317" s="41">
        <f t="shared" si="42"/>
        <v>0</v>
      </c>
      <c r="V317" s="41">
        <f t="shared" si="43"/>
        <v>0</v>
      </c>
      <c r="W317" s="41">
        <f t="shared" si="44"/>
        <v>0</v>
      </c>
      <c r="Z317" s="41"/>
      <c r="AG317" s="42">
        <f t="shared" si="40"/>
        <v>0</v>
      </c>
      <c r="AH317" s="42">
        <f t="shared" si="41"/>
        <v>0</v>
      </c>
      <c r="AI317" s="42">
        <f t="shared" si="45"/>
        <v>0</v>
      </c>
    </row>
    <row r="318" spans="1:35" hidden="1" x14ac:dyDescent="0.25">
      <c r="A318" s="2"/>
      <c r="B318" s="156">
        <v>85</v>
      </c>
      <c r="C318" s="27"/>
      <c r="D318" s="27"/>
      <c r="E318" s="27"/>
      <c r="F318" s="27"/>
      <c r="G318" s="27"/>
      <c r="H318" s="27"/>
      <c r="I318" s="240"/>
      <c r="J318" s="241"/>
      <c r="K318" s="27"/>
      <c r="L318" s="38"/>
      <c r="M318" s="78"/>
      <c r="N318" s="4"/>
      <c r="Q318" s="41"/>
      <c r="U318" s="41">
        <f t="shared" si="42"/>
        <v>0</v>
      </c>
      <c r="V318" s="41">
        <f t="shared" si="43"/>
        <v>0</v>
      </c>
      <c r="W318" s="41">
        <f t="shared" si="44"/>
        <v>0</v>
      </c>
      <c r="Z318" s="41"/>
      <c r="AG318" s="42">
        <f t="shared" si="40"/>
        <v>0</v>
      </c>
      <c r="AH318" s="42">
        <f t="shared" si="41"/>
        <v>0</v>
      </c>
      <c r="AI318" s="42">
        <f t="shared" si="45"/>
        <v>0</v>
      </c>
    </row>
    <row r="319" spans="1:35" hidden="1" x14ac:dyDescent="0.25">
      <c r="A319" s="2"/>
      <c r="B319" s="156">
        <v>86</v>
      </c>
      <c r="C319" s="27"/>
      <c r="D319" s="27"/>
      <c r="E319" s="27"/>
      <c r="F319" s="27"/>
      <c r="G319" s="27"/>
      <c r="H319" s="27"/>
      <c r="I319" s="240"/>
      <c r="J319" s="241"/>
      <c r="K319" s="27"/>
      <c r="L319" s="38"/>
      <c r="M319" s="78"/>
      <c r="N319" s="4"/>
      <c r="Q319" s="41"/>
      <c r="U319" s="41">
        <f t="shared" si="42"/>
        <v>0</v>
      </c>
      <c r="V319" s="41">
        <f t="shared" si="43"/>
        <v>0</v>
      </c>
      <c r="W319" s="41">
        <f t="shared" si="44"/>
        <v>0</v>
      </c>
      <c r="Z319" s="41"/>
      <c r="AG319" s="42">
        <f t="shared" si="40"/>
        <v>0</v>
      </c>
      <c r="AH319" s="42">
        <f t="shared" si="41"/>
        <v>0</v>
      </c>
      <c r="AI319" s="42">
        <f t="shared" si="45"/>
        <v>0</v>
      </c>
    </row>
    <row r="320" spans="1:35" hidden="1" x14ac:dyDescent="0.25">
      <c r="A320" s="2"/>
      <c r="B320" s="156">
        <v>87</v>
      </c>
      <c r="C320" s="27"/>
      <c r="D320" s="27"/>
      <c r="E320" s="27"/>
      <c r="F320" s="27"/>
      <c r="G320" s="27"/>
      <c r="H320" s="27"/>
      <c r="I320" s="240"/>
      <c r="J320" s="241"/>
      <c r="K320" s="27"/>
      <c r="L320" s="38"/>
      <c r="M320" s="78"/>
      <c r="N320" s="4"/>
      <c r="Q320" s="41"/>
      <c r="U320" s="41">
        <f t="shared" si="42"/>
        <v>0</v>
      </c>
      <c r="V320" s="41">
        <f t="shared" si="43"/>
        <v>0</v>
      </c>
      <c r="W320" s="41">
        <f t="shared" si="44"/>
        <v>0</v>
      </c>
      <c r="Z320" s="41"/>
      <c r="AG320" s="42">
        <f t="shared" si="40"/>
        <v>0</v>
      </c>
      <c r="AH320" s="42">
        <f t="shared" si="41"/>
        <v>0</v>
      </c>
      <c r="AI320" s="42">
        <f t="shared" si="45"/>
        <v>0</v>
      </c>
    </row>
    <row r="321" spans="1:35" hidden="1" x14ac:dyDescent="0.25">
      <c r="A321" s="2"/>
      <c r="B321" s="156">
        <v>88</v>
      </c>
      <c r="C321" s="27"/>
      <c r="D321" s="27"/>
      <c r="E321" s="27"/>
      <c r="F321" s="27"/>
      <c r="G321" s="27"/>
      <c r="H321" s="27"/>
      <c r="I321" s="240"/>
      <c r="J321" s="241"/>
      <c r="K321" s="27"/>
      <c r="L321" s="38"/>
      <c r="M321" s="78"/>
      <c r="N321" s="4"/>
      <c r="Q321" s="41"/>
      <c r="U321" s="41">
        <f t="shared" si="42"/>
        <v>0</v>
      </c>
      <c r="V321" s="41">
        <f t="shared" si="43"/>
        <v>0</v>
      </c>
      <c r="W321" s="41">
        <f t="shared" si="44"/>
        <v>0</v>
      </c>
      <c r="Z321" s="41"/>
      <c r="AG321" s="42">
        <f t="shared" si="40"/>
        <v>0</v>
      </c>
      <c r="AH321" s="42">
        <f t="shared" si="41"/>
        <v>0</v>
      </c>
      <c r="AI321" s="42">
        <f t="shared" si="45"/>
        <v>0</v>
      </c>
    </row>
    <row r="322" spans="1:35" hidden="1" x14ac:dyDescent="0.25">
      <c r="A322" s="2"/>
      <c r="B322" s="156">
        <v>89</v>
      </c>
      <c r="C322" s="27"/>
      <c r="D322" s="27"/>
      <c r="E322" s="27"/>
      <c r="F322" s="27"/>
      <c r="G322" s="27"/>
      <c r="H322" s="27"/>
      <c r="I322" s="240"/>
      <c r="J322" s="241"/>
      <c r="K322" s="27"/>
      <c r="L322" s="38"/>
      <c r="M322" s="78"/>
      <c r="N322" s="4"/>
      <c r="Q322" s="41"/>
      <c r="U322" s="41">
        <f t="shared" si="42"/>
        <v>0</v>
      </c>
      <c r="V322" s="41">
        <f t="shared" si="43"/>
        <v>0</v>
      </c>
      <c r="W322" s="41">
        <f t="shared" si="44"/>
        <v>0</v>
      </c>
      <c r="Z322" s="41"/>
      <c r="AG322" s="42">
        <f t="shared" si="40"/>
        <v>0</v>
      </c>
      <c r="AH322" s="42">
        <f t="shared" si="41"/>
        <v>0</v>
      </c>
      <c r="AI322" s="42">
        <f t="shared" si="45"/>
        <v>0</v>
      </c>
    </row>
    <row r="323" spans="1:35" hidden="1" x14ac:dyDescent="0.25">
      <c r="A323" s="2"/>
      <c r="B323" s="156">
        <v>90</v>
      </c>
      <c r="C323" s="27"/>
      <c r="D323" s="27"/>
      <c r="E323" s="27"/>
      <c r="F323" s="27"/>
      <c r="G323" s="27"/>
      <c r="H323" s="27"/>
      <c r="I323" s="240"/>
      <c r="J323" s="241"/>
      <c r="K323" s="27"/>
      <c r="L323" s="38"/>
      <c r="M323" s="78"/>
      <c r="N323" s="4"/>
      <c r="Q323" s="41"/>
      <c r="U323" s="41">
        <f t="shared" si="42"/>
        <v>0</v>
      </c>
      <c r="V323" s="41">
        <f t="shared" si="43"/>
        <v>0</v>
      </c>
      <c r="W323" s="41">
        <f t="shared" si="44"/>
        <v>0</v>
      </c>
      <c r="Z323" s="41"/>
      <c r="AG323" s="42">
        <f t="shared" si="40"/>
        <v>0</v>
      </c>
      <c r="AH323" s="42">
        <f t="shared" si="41"/>
        <v>0</v>
      </c>
      <c r="AI323" s="42">
        <f t="shared" si="45"/>
        <v>0</v>
      </c>
    </row>
    <row r="324" spans="1:35" hidden="1" x14ac:dyDescent="0.25">
      <c r="A324" s="2"/>
      <c r="B324" s="156">
        <v>91</v>
      </c>
      <c r="C324" s="27"/>
      <c r="D324" s="27"/>
      <c r="E324" s="27"/>
      <c r="F324" s="27"/>
      <c r="G324" s="27"/>
      <c r="H324" s="27"/>
      <c r="I324" s="240"/>
      <c r="J324" s="241"/>
      <c r="K324" s="27"/>
      <c r="L324" s="38"/>
      <c r="M324" s="78"/>
      <c r="N324" s="4"/>
      <c r="Q324" s="41"/>
      <c r="U324" s="41">
        <f t="shared" si="42"/>
        <v>0</v>
      </c>
      <c r="V324" s="41">
        <f t="shared" si="43"/>
        <v>0</v>
      </c>
      <c r="W324" s="41">
        <f t="shared" si="44"/>
        <v>0</v>
      </c>
      <c r="Z324" s="41"/>
      <c r="AG324" s="42">
        <f t="shared" si="40"/>
        <v>0</v>
      </c>
      <c r="AH324" s="42">
        <f t="shared" si="41"/>
        <v>0</v>
      </c>
      <c r="AI324" s="42">
        <f t="shared" si="45"/>
        <v>0</v>
      </c>
    </row>
    <row r="325" spans="1:35" hidden="1" x14ac:dyDescent="0.25">
      <c r="A325" s="2"/>
      <c r="B325" s="156">
        <v>92</v>
      </c>
      <c r="C325" s="27"/>
      <c r="D325" s="27"/>
      <c r="E325" s="27"/>
      <c r="F325" s="27"/>
      <c r="G325" s="27"/>
      <c r="H325" s="27"/>
      <c r="I325" s="240"/>
      <c r="J325" s="241"/>
      <c r="K325" s="27"/>
      <c r="L325" s="38"/>
      <c r="M325" s="78"/>
      <c r="N325" s="4"/>
      <c r="Q325" s="41"/>
      <c r="U325" s="41">
        <f t="shared" si="42"/>
        <v>0</v>
      </c>
      <c r="V325" s="41">
        <f t="shared" si="43"/>
        <v>0</v>
      </c>
      <c r="W325" s="41">
        <f t="shared" si="44"/>
        <v>0</v>
      </c>
      <c r="Z325" s="41"/>
      <c r="AG325" s="42">
        <f t="shared" si="40"/>
        <v>0</v>
      </c>
      <c r="AH325" s="42">
        <f t="shared" si="41"/>
        <v>0</v>
      </c>
      <c r="AI325" s="42">
        <f t="shared" si="45"/>
        <v>0</v>
      </c>
    </row>
    <row r="326" spans="1:35" hidden="1" x14ac:dyDescent="0.25">
      <c r="A326" s="2"/>
      <c r="B326" s="156">
        <v>93</v>
      </c>
      <c r="C326" s="27"/>
      <c r="D326" s="27"/>
      <c r="E326" s="27"/>
      <c r="F326" s="27"/>
      <c r="G326" s="27"/>
      <c r="H326" s="27"/>
      <c r="I326" s="240"/>
      <c r="J326" s="241"/>
      <c r="K326" s="27"/>
      <c r="L326" s="38"/>
      <c r="M326" s="78"/>
      <c r="N326" s="4"/>
      <c r="Q326" s="41"/>
      <c r="U326" s="41">
        <f t="shared" si="42"/>
        <v>0</v>
      </c>
      <c r="V326" s="41">
        <f t="shared" si="43"/>
        <v>0</v>
      </c>
      <c r="W326" s="41">
        <f t="shared" si="44"/>
        <v>0</v>
      </c>
      <c r="Z326" s="41"/>
      <c r="AG326" s="42">
        <f t="shared" si="40"/>
        <v>0</v>
      </c>
      <c r="AH326" s="42">
        <f t="shared" si="41"/>
        <v>0</v>
      </c>
      <c r="AI326" s="42">
        <f t="shared" si="45"/>
        <v>0</v>
      </c>
    </row>
    <row r="327" spans="1:35" hidden="1" x14ac:dyDescent="0.25">
      <c r="A327" s="2"/>
      <c r="B327" s="156">
        <v>94</v>
      </c>
      <c r="C327" s="27"/>
      <c r="D327" s="27"/>
      <c r="E327" s="27"/>
      <c r="F327" s="27"/>
      <c r="G327" s="27"/>
      <c r="H327" s="27"/>
      <c r="I327" s="240"/>
      <c r="J327" s="241"/>
      <c r="K327" s="27"/>
      <c r="L327" s="38"/>
      <c r="M327" s="78"/>
      <c r="N327" s="4"/>
      <c r="Q327" s="41"/>
      <c r="U327" s="41">
        <f t="shared" si="42"/>
        <v>0</v>
      </c>
      <c r="V327" s="41">
        <f t="shared" si="43"/>
        <v>0</v>
      </c>
      <c r="W327" s="41">
        <f t="shared" si="44"/>
        <v>0</v>
      </c>
      <c r="Z327" s="41"/>
      <c r="AG327" s="42">
        <f t="shared" si="40"/>
        <v>0</v>
      </c>
      <c r="AH327" s="42">
        <f t="shared" si="41"/>
        <v>0</v>
      </c>
      <c r="AI327" s="42">
        <f t="shared" si="45"/>
        <v>0</v>
      </c>
    </row>
    <row r="328" spans="1:35" hidden="1" x14ac:dyDescent="0.25">
      <c r="A328" s="2"/>
      <c r="B328" s="156">
        <v>95</v>
      </c>
      <c r="C328" s="27"/>
      <c r="D328" s="27"/>
      <c r="E328" s="27"/>
      <c r="F328" s="27"/>
      <c r="G328" s="27"/>
      <c r="H328" s="27"/>
      <c r="I328" s="240"/>
      <c r="J328" s="241"/>
      <c r="K328" s="27"/>
      <c r="L328" s="38"/>
      <c r="M328" s="78"/>
      <c r="N328" s="4"/>
      <c r="Q328" s="41"/>
      <c r="U328" s="41">
        <f t="shared" si="42"/>
        <v>0</v>
      </c>
      <c r="V328" s="41">
        <f t="shared" si="43"/>
        <v>0</v>
      </c>
      <c r="W328" s="41">
        <f t="shared" si="44"/>
        <v>0</v>
      </c>
      <c r="Z328" s="41"/>
      <c r="AG328" s="42">
        <f t="shared" si="40"/>
        <v>0</v>
      </c>
      <c r="AH328" s="42">
        <f t="shared" si="41"/>
        <v>0</v>
      </c>
      <c r="AI328" s="42">
        <f t="shared" si="45"/>
        <v>0</v>
      </c>
    </row>
    <row r="329" spans="1:35" hidden="1" x14ac:dyDescent="0.25">
      <c r="A329" s="2"/>
      <c r="B329" s="156">
        <v>96</v>
      </c>
      <c r="C329" s="27"/>
      <c r="D329" s="27"/>
      <c r="E329" s="27"/>
      <c r="F329" s="27"/>
      <c r="G329" s="27"/>
      <c r="H329" s="27"/>
      <c r="I329" s="240"/>
      <c r="J329" s="241"/>
      <c r="K329" s="27"/>
      <c r="L329" s="38"/>
      <c r="M329" s="78"/>
      <c r="N329" s="4"/>
      <c r="Q329" s="41"/>
      <c r="U329" s="41">
        <f t="shared" si="42"/>
        <v>0</v>
      </c>
      <c r="V329" s="41">
        <f t="shared" si="43"/>
        <v>0</v>
      </c>
      <c r="W329" s="41">
        <f t="shared" si="44"/>
        <v>0</v>
      </c>
      <c r="Z329" s="41"/>
      <c r="AG329" s="42">
        <f t="shared" si="40"/>
        <v>0</v>
      </c>
      <c r="AH329" s="42">
        <f t="shared" si="41"/>
        <v>0</v>
      </c>
      <c r="AI329" s="42">
        <f t="shared" si="45"/>
        <v>0</v>
      </c>
    </row>
    <row r="330" spans="1:35" hidden="1" x14ac:dyDescent="0.25">
      <c r="A330" s="2"/>
      <c r="B330" s="156">
        <v>97</v>
      </c>
      <c r="C330" s="27"/>
      <c r="D330" s="27"/>
      <c r="E330" s="27"/>
      <c r="F330" s="27"/>
      <c r="G330" s="27"/>
      <c r="H330" s="27"/>
      <c r="I330" s="240"/>
      <c r="J330" s="241"/>
      <c r="K330" s="27"/>
      <c r="L330" s="38"/>
      <c r="M330" s="78"/>
      <c r="N330" s="4"/>
      <c r="Q330" s="41"/>
      <c r="U330" s="41">
        <f t="shared" si="42"/>
        <v>0</v>
      </c>
      <c r="V330" s="41">
        <f t="shared" si="43"/>
        <v>0</v>
      </c>
      <c r="W330" s="41">
        <f t="shared" si="44"/>
        <v>0</v>
      </c>
      <c r="Z330" s="41"/>
      <c r="AG330" s="42">
        <f t="shared" si="40"/>
        <v>0</v>
      </c>
      <c r="AH330" s="42">
        <f t="shared" si="41"/>
        <v>0</v>
      </c>
      <c r="AI330" s="42">
        <f t="shared" si="45"/>
        <v>0</v>
      </c>
    </row>
    <row r="331" spans="1:35" hidden="1" x14ac:dyDescent="0.25">
      <c r="A331" s="2"/>
      <c r="B331" s="156">
        <v>98</v>
      </c>
      <c r="C331" s="27"/>
      <c r="D331" s="27"/>
      <c r="E331" s="27"/>
      <c r="F331" s="27"/>
      <c r="G331" s="27"/>
      <c r="H331" s="27"/>
      <c r="I331" s="240"/>
      <c r="J331" s="241"/>
      <c r="K331" s="27"/>
      <c r="L331" s="38"/>
      <c r="M331" s="78"/>
      <c r="N331" s="4"/>
      <c r="Q331" s="41"/>
      <c r="U331" s="41">
        <f t="shared" si="42"/>
        <v>0</v>
      </c>
      <c r="V331" s="41">
        <f t="shared" si="43"/>
        <v>0</v>
      </c>
      <c r="W331" s="41">
        <f t="shared" si="44"/>
        <v>0</v>
      </c>
      <c r="Z331" s="41"/>
      <c r="AG331" s="42">
        <f t="shared" si="40"/>
        <v>0</v>
      </c>
      <c r="AH331" s="42">
        <f t="shared" si="41"/>
        <v>0</v>
      </c>
      <c r="AI331" s="42">
        <f t="shared" si="45"/>
        <v>0</v>
      </c>
    </row>
    <row r="332" spans="1:35" hidden="1" x14ac:dyDescent="0.25">
      <c r="A332" s="2"/>
      <c r="B332" s="156">
        <v>99</v>
      </c>
      <c r="C332" s="27"/>
      <c r="D332" s="27"/>
      <c r="E332" s="27"/>
      <c r="F332" s="27"/>
      <c r="G332" s="27"/>
      <c r="H332" s="27"/>
      <c r="I332" s="240"/>
      <c r="J332" s="241"/>
      <c r="K332" s="27"/>
      <c r="L332" s="38"/>
      <c r="M332" s="78"/>
      <c r="N332" s="4"/>
      <c r="Q332" s="41"/>
      <c r="U332" s="41">
        <f t="shared" si="42"/>
        <v>0</v>
      </c>
      <c r="V332" s="41">
        <f t="shared" si="43"/>
        <v>0</v>
      </c>
      <c r="W332" s="41">
        <f t="shared" si="44"/>
        <v>0</v>
      </c>
      <c r="Z332" s="41"/>
      <c r="AG332" s="42">
        <f t="shared" si="40"/>
        <v>0</v>
      </c>
      <c r="AH332" s="42">
        <f t="shared" si="41"/>
        <v>0</v>
      </c>
      <c r="AI332" s="42">
        <f t="shared" si="45"/>
        <v>0</v>
      </c>
    </row>
    <row r="333" spans="1:35" hidden="1" x14ac:dyDescent="0.25">
      <c r="A333" s="2"/>
      <c r="B333" s="156">
        <v>100</v>
      </c>
      <c r="C333" s="27"/>
      <c r="D333" s="27"/>
      <c r="E333" s="27"/>
      <c r="F333" s="27"/>
      <c r="G333" s="27"/>
      <c r="H333" s="27"/>
      <c r="I333" s="240"/>
      <c r="J333" s="241"/>
      <c r="K333" s="27"/>
      <c r="L333" s="38"/>
      <c r="M333" s="78"/>
      <c r="N333" s="4"/>
      <c r="Q333" s="41"/>
      <c r="U333" s="41">
        <f t="shared" si="42"/>
        <v>0</v>
      </c>
      <c r="V333" s="41">
        <f t="shared" si="43"/>
        <v>0</v>
      </c>
      <c r="W333" s="41">
        <f t="shared" si="44"/>
        <v>0</v>
      </c>
      <c r="Z333" s="41"/>
      <c r="AG333" s="42">
        <f t="shared" si="40"/>
        <v>0</v>
      </c>
      <c r="AH333" s="42">
        <f t="shared" si="41"/>
        <v>0</v>
      </c>
      <c r="AI333" s="42">
        <f t="shared" si="45"/>
        <v>0</v>
      </c>
    </row>
    <row r="334" spans="1:35" ht="6" customHeight="1" x14ac:dyDescent="0.25">
      <c r="A334" s="2"/>
      <c r="B334" s="156"/>
      <c r="C334" s="115"/>
      <c r="D334" s="115"/>
      <c r="E334" s="145"/>
      <c r="F334" s="146"/>
      <c r="G334" s="143"/>
      <c r="H334" s="147"/>
      <c r="I334" s="148"/>
      <c r="J334" s="148"/>
      <c r="K334" s="148"/>
      <c r="L334" s="148"/>
      <c r="M334" s="148"/>
      <c r="N334" s="20"/>
      <c r="Q334" s="41"/>
      <c r="Z334" s="41"/>
    </row>
    <row r="335" spans="1:35" ht="15" customHeight="1" x14ac:dyDescent="0.25">
      <c r="A335" s="25"/>
      <c r="B335" s="25"/>
      <c r="C335" s="25"/>
      <c r="D335" s="25"/>
      <c r="E335" s="25"/>
      <c r="F335" s="25"/>
      <c r="G335" s="25"/>
      <c r="H335" s="25"/>
      <c r="I335" s="25"/>
      <c r="J335" s="25"/>
      <c r="K335" s="25"/>
      <c r="L335" s="25"/>
      <c r="M335" s="25"/>
      <c r="N335" s="3"/>
    </row>
    <row r="336" spans="1:35" x14ac:dyDescent="0.25">
      <c r="A336" s="25"/>
      <c r="B336" s="155" t="s">
        <v>394</v>
      </c>
      <c r="C336" s="25"/>
      <c r="D336" s="25"/>
      <c r="E336" s="25"/>
      <c r="F336" s="25"/>
      <c r="G336" s="25"/>
      <c r="H336" s="25"/>
      <c r="I336" s="25"/>
      <c r="J336" s="25"/>
      <c r="K336" s="25"/>
      <c r="L336" s="25"/>
      <c r="M336" s="25"/>
      <c r="N336" s="4"/>
    </row>
    <row r="337" spans="1:31" ht="30" customHeight="1" x14ac:dyDescent="0.25">
      <c r="A337" s="25"/>
      <c r="B337" s="159" t="s">
        <v>396</v>
      </c>
      <c r="C337" s="25"/>
      <c r="D337" s="25"/>
      <c r="E337" s="25"/>
      <c r="F337" s="25"/>
      <c r="G337" s="25"/>
      <c r="H337" s="44"/>
      <c r="I337" s="36"/>
      <c r="J337" s="36"/>
      <c r="K337" s="25"/>
      <c r="L337" s="25"/>
      <c r="M337" s="25"/>
      <c r="N337" s="4"/>
    </row>
    <row r="338" spans="1:31" s="32" customFormat="1" ht="26.25" customHeight="1" x14ac:dyDescent="0.25">
      <c r="A338" s="158"/>
      <c r="B338" s="17"/>
      <c r="C338" s="25"/>
      <c r="D338" s="25"/>
      <c r="E338" s="25"/>
      <c r="F338" s="25"/>
      <c r="G338" s="248" t="s">
        <v>335</v>
      </c>
      <c r="H338" s="249"/>
      <c r="I338" s="249"/>
      <c r="J338" s="249"/>
      <c r="K338" s="249"/>
      <c r="L338" s="149" t="s">
        <v>337</v>
      </c>
      <c r="M338" s="150" t="s">
        <v>338</v>
      </c>
      <c r="N338" s="28"/>
      <c r="O338" s="31"/>
      <c r="Q338" s="41"/>
      <c r="R338" s="41"/>
      <c r="S338" s="41"/>
      <c r="T338" s="41"/>
      <c r="U338" s="41"/>
      <c r="V338" s="41"/>
      <c r="W338" s="41"/>
      <c r="X338" s="41"/>
      <c r="Y338" s="41"/>
      <c r="Z338" s="41"/>
      <c r="AA338" s="41"/>
      <c r="AB338" s="41"/>
      <c r="AC338" s="41"/>
      <c r="AD338" s="41"/>
      <c r="AE338" s="41"/>
    </row>
    <row r="339" spans="1:31" ht="45" customHeight="1" x14ac:dyDescent="0.25">
      <c r="A339" s="2"/>
      <c r="B339" s="160" t="s">
        <v>361</v>
      </c>
      <c r="C339" s="262" t="s">
        <v>406</v>
      </c>
      <c r="D339" s="263"/>
      <c r="E339" s="264"/>
      <c r="F339" s="75"/>
      <c r="G339" s="228"/>
      <c r="H339" s="229"/>
      <c r="I339" s="229"/>
      <c r="J339" s="229"/>
      <c r="K339" s="230"/>
      <c r="L339" s="55"/>
      <c r="M339" s="39"/>
      <c r="N339" s="4"/>
      <c r="Q339" s="42">
        <f>IF(F339="Yes",1,0)</f>
        <v>0</v>
      </c>
    </row>
    <row r="340" spans="1:31" ht="45" customHeight="1" x14ac:dyDescent="0.25">
      <c r="A340" s="2"/>
      <c r="B340" s="160" t="s">
        <v>66</v>
      </c>
      <c r="C340" s="262" t="s">
        <v>330</v>
      </c>
      <c r="D340" s="263"/>
      <c r="E340" s="264"/>
      <c r="F340" s="75"/>
      <c r="G340" s="228"/>
      <c r="H340" s="229"/>
      <c r="I340" s="229"/>
      <c r="J340" s="229"/>
      <c r="K340" s="230"/>
      <c r="L340" s="55"/>
      <c r="M340" s="39"/>
      <c r="N340" s="4"/>
      <c r="Q340" s="42">
        <f>IF(F340="Yes",1,0)</f>
        <v>0</v>
      </c>
    </row>
    <row r="341" spans="1:31" ht="45" customHeight="1" x14ac:dyDescent="0.25">
      <c r="A341" s="2"/>
      <c r="B341" s="160" t="s">
        <v>69</v>
      </c>
      <c r="C341" s="262" t="s">
        <v>331</v>
      </c>
      <c r="D341" s="263"/>
      <c r="E341" s="264"/>
      <c r="F341" s="75"/>
      <c r="G341" s="228"/>
      <c r="H341" s="229"/>
      <c r="I341" s="229"/>
      <c r="J341" s="229"/>
      <c r="K341" s="230"/>
      <c r="L341" s="55"/>
      <c r="M341" s="39"/>
      <c r="N341" s="4"/>
      <c r="Q341" s="42">
        <f>IF(F341="Yes",1,0)</f>
        <v>0</v>
      </c>
    </row>
    <row r="342" spans="1:31" ht="45" customHeight="1" x14ac:dyDescent="0.25">
      <c r="A342" s="2"/>
      <c r="B342" s="160" t="s">
        <v>79</v>
      </c>
      <c r="C342" s="262" t="s">
        <v>384</v>
      </c>
      <c r="D342" s="263"/>
      <c r="E342" s="264"/>
      <c r="F342" s="75"/>
      <c r="G342" s="228"/>
      <c r="H342" s="229"/>
      <c r="I342" s="229"/>
      <c r="J342" s="229"/>
      <c r="K342" s="230"/>
      <c r="L342" s="55"/>
      <c r="M342" s="39"/>
      <c r="N342" s="4"/>
      <c r="Q342" s="42">
        <f>IF(F342="Yes",1,0)</f>
        <v>0</v>
      </c>
    </row>
    <row r="343" spans="1:31" ht="60" customHeight="1" x14ac:dyDescent="0.25">
      <c r="A343" s="2"/>
      <c r="B343" s="160" t="s">
        <v>80</v>
      </c>
      <c r="C343" s="262" t="s">
        <v>385</v>
      </c>
      <c r="D343" s="263"/>
      <c r="E343" s="264"/>
      <c r="F343" s="75"/>
      <c r="G343" s="228"/>
      <c r="H343" s="229"/>
      <c r="I343" s="229"/>
      <c r="J343" s="229"/>
      <c r="K343" s="230"/>
      <c r="L343" s="55"/>
      <c r="M343" s="39"/>
      <c r="N343" s="4"/>
      <c r="Q343" s="42">
        <f>IF(F343="Yes",1,0)</f>
        <v>0</v>
      </c>
    </row>
    <row r="344" spans="1:31" ht="15" customHeight="1" x14ac:dyDescent="0.25">
      <c r="A344" s="25"/>
      <c r="B344" s="25"/>
      <c r="C344" s="25"/>
      <c r="D344" s="25"/>
      <c r="E344" s="25"/>
      <c r="F344" s="25"/>
      <c r="G344" s="25"/>
      <c r="H344" s="25"/>
      <c r="I344" s="25"/>
      <c r="J344" s="25"/>
      <c r="K344" s="25"/>
      <c r="L344" s="25"/>
      <c r="M344" s="25"/>
      <c r="N344" s="3"/>
    </row>
    <row r="345" spans="1:31" x14ac:dyDescent="0.25">
      <c r="A345" s="25"/>
      <c r="B345" s="155" t="s">
        <v>386</v>
      </c>
      <c r="C345" s="25"/>
      <c r="D345" s="25"/>
      <c r="E345" s="25"/>
      <c r="F345" s="25"/>
      <c r="G345" s="25"/>
      <c r="H345" s="25"/>
      <c r="I345" s="25"/>
      <c r="J345" s="25"/>
      <c r="K345" s="25"/>
      <c r="L345" s="25"/>
      <c r="M345" s="25"/>
      <c r="N345" s="4"/>
    </row>
    <row r="346" spans="1:31" ht="30" customHeight="1" x14ac:dyDescent="0.25">
      <c r="A346" s="25"/>
      <c r="B346" s="159" t="s">
        <v>387</v>
      </c>
      <c r="C346" s="25"/>
      <c r="D346" s="25"/>
      <c r="E346" s="25"/>
      <c r="F346" s="25"/>
      <c r="G346" s="25"/>
      <c r="H346" s="44"/>
      <c r="I346" s="36"/>
      <c r="J346" s="36"/>
      <c r="K346" s="25"/>
      <c r="L346" s="25"/>
      <c r="M346" s="25"/>
      <c r="N346" s="4"/>
    </row>
    <row r="347" spans="1:31" s="32" customFormat="1" ht="26.25" customHeight="1" x14ac:dyDescent="0.25">
      <c r="A347" s="158"/>
      <c r="B347" s="17"/>
      <c r="C347" s="25"/>
      <c r="D347" s="25"/>
      <c r="E347" s="25"/>
      <c r="F347" s="25"/>
      <c r="G347" s="248" t="s">
        <v>335</v>
      </c>
      <c r="H347" s="249"/>
      <c r="I347" s="249"/>
      <c r="J347" s="249"/>
      <c r="K347" s="249"/>
      <c r="L347" s="149" t="s">
        <v>337</v>
      </c>
      <c r="M347" s="150" t="s">
        <v>338</v>
      </c>
      <c r="N347" s="28"/>
      <c r="O347" s="31"/>
      <c r="Q347" s="41"/>
      <c r="R347" s="41"/>
      <c r="S347" s="41"/>
      <c r="T347" s="41"/>
      <c r="U347" s="41"/>
      <c r="V347" s="41"/>
      <c r="W347" s="41"/>
      <c r="X347" s="41"/>
      <c r="Y347" s="41"/>
      <c r="Z347" s="41"/>
      <c r="AA347" s="41"/>
      <c r="AB347" s="41"/>
      <c r="AC347" s="41"/>
      <c r="AD347" s="41"/>
      <c r="AE347" s="41"/>
    </row>
    <row r="348" spans="1:31" ht="85.5" customHeight="1" x14ac:dyDescent="0.25">
      <c r="A348" s="2"/>
      <c r="B348" s="160" t="s">
        <v>83</v>
      </c>
      <c r="C348" s="231" t="s">
        <v>388</v>
      </c>
      <c r="D348" s="232"/>
      <c r="E348" s="233"/>
      <c r="F348" s="75"/>
      <c r="G348" s="228"/>
      <c r="H348" s="229"/>
      <c r="I348" s="229"/>
      <c r="J348" s="229"/>
      <c r="K348" s="230"/>
      <c r="L348" s="55"/>
      <c r="M348" s="39"/>
      <c r="N348" s="4"/>
      <c r="Q348" s="42">
        <f>IF(F348="Yes",1,0)</f>
        <v>0</v>
      </c>
      <c r="R348" s="42">
        <f>IF(L348="Yes",1,0)</f>
        <v>0</v>
      </c>
    </row>
    <row r="349" spans="1:31" ht="85.5" customHeight="1" x14ac:dyDescent="0.25">
      <c r="A349" s="2"/>
      <c r="B349" s="160" t="s">
        <v>84</v>
      </c>
      <c r="C349" s="231" t="s">
        <v>389</v>
      </c>
      <c r="D349" s="232"/>
      <c r="E349" s="233"/>
      <c r="F349" s="75"/>
      <c r="G349" s="228"/>
      <c r="H349" s="229"/>
      <c r="I349" s="229"/>
      <c r="J349" s="229"/>
      <c r="K349" s="230"/>
      <c r="L349" s="55"/>
      <c r="M349" s="39"/>
      <c r="N349" s="4"/>
      <c r="Q349" s="42">
        <f>IF(F349="Yes",1,0)</f>
        <v>0</v>
      </c>
      <c r="R349" s="42">
        <f>IF(L349="Yes",1,0)</f>
        <v>0</v>
      </c>
    </row>
    <row r="350" spans="1:31" ht="85.5" customHeight="1" x14ac:dyDescent="0.25">
      <c r="A350" s="2"/>
      <c r="B350" s="160" t="s">
        <v>85</v>
      </c>
      <c r="C350" s="231" t="s">
        <v>336</v>
      </c>
      <c r="D350" s="232"/>
      <c r="E350" s="233"/>
      <c r="F350" s="75"/>
      <c r="G350" s="228"/>
      <c r="H350" s="229"/>
      <c r="I350" s="229"/>
      <c r="J350" s="229"/>
      <c r="K350" s="230"/>
      <c r="L350" s="55"/>
      <c r="M350" s="39"/>
      <c r="N350" s="4"/>
      <c r="Q350" s="42">
        <f>IF(F350="Yes",1,0)</f>
        <v>0</v>
      </c>
      <c r="R350" s="42">
        <f>IF(L350="Yes",1,0)</f>
        <v>0</v>
      </c>
    </row>
    <row r="351" spans="1:31" x14ac:dyDescent="0.25">
      <c r="A351" s="5"/>
      <c r="B351" s="12"/>
      <c r="C351" s="5"/>
      <c r="D351" s="5"/>
      <c r="E351" s="5"/>
      <c r="F351" s="5"/>
      <c r="G351" s="5"/>
      <c r="H351" s="5"/>
      <c r="I351" s="5"/>
      <c r="J351" s="5"/>
      <c r="K351" s="5"/>
      <c r="L351" s="5"/>
      <c r="M351" s="5"/>
      <c r="N351" s="11"/>
    </row>
    <row r="352" spans="1:31" x14ac:dyDescent="0.25">
      <c r="A352" s="125"/>
      <c r="B352" s="126"/>
      <c r="C352" s="126"/>
      <c r="D352" s="126"/>
      <c r="E352" s="126"/>
      <c r="F352" s="126"/>
      <c r="G352" s="126"/>
      <c r="H352" s="126"/>
      <c r="I352" s="126"/>
      <c r="J352" s="126"/>
      <c r="K352" s="126"/>
      <c r="L352" s="126"/>
      <c r="M352" s="126"/>
      <c r="N352" s="127"/>
    </row>
    <row r="353" spans="1:14" x14ac:dyDescent="0.25">
      <c r="A353" s="125"/>
      <c r="B353" s="135"/>
      <c r="C353" s="223" t="s">
        <v>419</v>
      </c>
      <c r="D353" s="224"/>
      <c r="E353" s="224"/>
      <c r="F353" s="126"/>
      <c r="G353" s="126"/>
      <c r="H353" s="126"/>
      <c r="I353" s="126"/>
      <c r="J353" s="126"/>
      <c r="K353" s="126"/>
      <c r="L353" s="126"/>
      <c r="M353" s="126"/>
      <c r="N353" s="127"/>
    </row>
    <row r="354" spans="1:14" x14ac:dyDescent="0.25">
      <c r="A354" s="125"/>
      <c r="B354" s="130"/>
      <c r="C354" s="224"/>
      <c r="D354" s="224"/>
      <c r="E354" s="224"/>
      <c r="F354" s="129"/>
      <c r="G354" s="129"/>
      <c r="H354" s="129"/>
      <c r="I354" s="129"/>
      <c r="J354" s="129"/>
      <c r="K354" s="129"/>
      <c r="L354" s="129"/>
      <c r="M354" s="129"/>
      <c r="N354" s="127"/>
    </row>
    <row r="355" spans="1:14" ht="15" customHeight="1" x14ac:dyDescent="0.25">
      <c r="A355" s="125"/>
      <c r="B355" s="222" t="s">
        <v>429</v>
      </c>
      <c r="C355" s="222"/>
      <c r="D355" s="130"/>
      <c r="E355" s="130"/>
      <c r="F355" s="126"/>
      <c r="G355" s="126"/>
      <c r="H355" s="126"/>
      <c r="I355" s="126"/>
      <c r="J355" s="126"/>
      <c r="K355" s="126"/>
      <c r="L355" s="126"/>
      <c r="M355" s="126"/>
      <c r="N355" s="127"/>
    </row>
    <row r="356" spans="1:14" x14ac:dyDescent="0.25">
      <c r="A356" s="131"/>
      <c r="B356" s="132"/>
      <c r="C356" s="132"/>
      <c r="D356" s="132"/>
      <c r="E356" s="132"/>
      <c r="F356" s="133"/>
      <c r="G356" s="133"/>
      <c r="H356" s="133"/>
      <c r="I356" s="133"/>
      <c r="J356" s="133"/>
      <c r="K356" s="133"/>
      <c r="L356" s="133"/>
      <c r="M356" s="133"/>
      <c r="N356" s="134"/>
    </row>
  </sheetData>
  <sheetProtection algorithmName="SHA-512" hashValue="bafYmpfn9GixuZVzLOLOkQk+Lax6DYvvL7R2rZe5201JP4st2AMtTsmSoSWtsxdb/cTjXiEImkNIUGv9Mhd5UA==" saltValue="JbZXqpVxwl0rlBCWE8Ja/g==" spinCount="100000" sheet="1" objects="1" scenarios="1"/>
  <mergeCells count="347">
    <mergeCell ref="G338:K338"/>
    <mergeCell ref="G339:K339"/>
    <mergeCell ref="G340:K340"/>
    <mergeCell ref="G341:K341"/>
    <mergeCell ref="G342:K342"/>
    <mergeCell ref="G343:K343"/>
    <mergeCell ref="C15:C16"/>
    <mergeCell ref="D15:D16"/>
    <mergeCell ref="E15:E16"/>
    <mergeCell ref="F15:F16"/>
    <mergeCell ref="I224:K224"/>
    <mergeCell ref="I225:K225"/>
    <mergeCell ref="I220:K220"/>
    <mergeCell ref="I221:K221"/>
    <mergeCell ref="I222:K222"/>
    <mergeCell ref="I223:K223"/>
    <mergeCell ref="I203:K203"/>
    <mergeCell ref="I204:K204"/>
    <mergeCell ref="I205:K205"/>
    <mergeCell ref="I188:K188"/>
    <mergeCell ref="I189:K189"/>
    <mergeCell ref="I190:K190"/>
    <mergeCell ref="F124:G124"/>
    <mergeCell ref="I193:K193"/>
    <mergeCell ref="L221:M221"/>
    <mergeCell ref="L222:M222"/>
    <mergeCell ref="L223:M223"/>
    <mergeCell ref="L224:M224"/>
    <mergeCell ref="L225:M225"/>
    <mergeCell ref="L210:M210"/>
    <mergeCell ref="L211:M211"/>
    <mergeCell ref="L212:M212"/>
    <mergeCell ref="L213:M213"/>
    <mergeCell ref="L214:M214"/>
    <mergeCell ref="L215:M215"/>
    <mergeCell ref="L216:M216"/>
    <mergeCell ref="L217:M217"/>
    <mergeCell ref="L218:M218"/>
    <mergeCell ref="L203:M203"/>
    <mergeCell ref="L204:M204"/>
    <mergeCell ref="L205:M205"/>
    <mergeCell ref="L206:M206"/>
    <mergeCell ref="L207:M207"/>
    <mergeCell ref="L208:M208"/>
    <mergeCell ref="L209:M209"/>
    <mergeCell ref="L219:M219"/>
    <mergeCell ref="L220:M220"/>
    <mergeCell ref="L194:M194"/>
    <mergeCell ref="L195:M195"/>
    <mergeCell ref="L196:M196"/>
    <mergeCell ref="L197:M197"/>
    <mergeCell ref="L198:M198"/>
    <mergeCell ref="L199:M199"/>
    <mergeCell ref="L200:M200"/>
    <mergeCell ref="L201:M201"/>
    <mergeCell ref="L202:M202"/>
    <mergeCell ref="L185:M185"/>
    <mergeCell ref="L186:M186"/>
    <mergeCell ref="L187:M187"/>
    <mergeCell ref="L188:M188"/>
    <mergeCell ref="L189:M189"/>
    <mergeCell ref="L190:M190"/>
    <mergeCell ref="L191:M191"/>
    <mergeCell ref="L192:M192"/>
    <mergeCell ref="L193:M193"/>
    <mergeCell ref="L176:M176"/>
    <mergeCell ref="L177:M177"/>
    <mergeCell ref="L178:M178"/>
    <mergeCell ref="L179:M179"/>
    <mergeCell ref="L180:M180"/>
    <mergeCell ref="L181:M181"/>
    <mergeCell ref="L182:M182"/>
    <mergeCell ref="L183:M183"/>
    <mergeCell ref="L184:M184"/>
    <mergeCell ref="L167:M167"/>
    <mergeCell ref="L168:M168"/>
    <mergeCell ref="L169:M169"/>
    <mergeCell ref="L170:M170"/>
    <mergeCell ref="L171:M171"/>
    <mergeCell ref="L172:M172"/>
    <mergeCell ref="L173:M173"/>
    <mergeCell ref="L174:M174"/>
    <mergeCell ref="L175:M175"/>
    <mergeCell ref="L158:M158"/>
    <mergeCell ref="L159:M159"/>
    <mergeCell ref="L160:M160"/>
    <mergeCell ref="L161:M161"/>
    <mergeCell ref="L162:M162"/>
    <mergeCell ref="L163:M163"/>
    <mergeCell ref="L164:M164"/>
    <mergeCell ref="L165:M165"/>
    <mergeCell ref="L166:M166"/>
    <mergeCell ref="L149:M149"/>
    <mergeCell ref="L150:M150"/>
    <mergeCell ref="L151:M151"/>
    <mergeCell ref="L152:M152"/>
    <mergeCell ref="L153:M153"/>
    <mergeCell ref="L154:M154"/>
    <mergeCell ref="L155:M155"/>
    <mergeCell ref="L156:M156"/>
    <mergeCell ref="L157:M157"/>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I215:K215"/>
    <mergeCell ref="I216:K216"/>
    <mergeCell ref="I217:K217"/>
    <mergeCell ref="I218:K218"/>
    <mergeCell ref="I219:K219"/>
    <mergeCell ref="I206:K206"/>
    <mergeCell ref="I207:K207"/>
    <mergeCell ref="I208:K208"/>
    <mergeCell ref="I209:K209"/>
    <mergeCell ref="I210:K210"/>
    <mergeCell ref="I211:K211"/>
    <mergeCell ref="I212:K212"/>
    <mergeCell ref="I213:K213"/>
    <mergeCell ref="I214:K214"/>
    <mergeCell ref="I197:K197"/>
    <mergeCell ref="I198:K198"/>
    <mergeCell ref="I199:K199"/>
    <mergeCell ref="I200:K200"/>
    <mergeCell ref="I201:K201"/>
    <mergeCell ref="I202:K202"/>
    <mergeCell ref="I194:K194"/>
    <mergeCell ref="I195:K195"/>
    <mergeCell ref="I196:K196"/>
    <mergeCell ref="I179:K179"/>
    <mergeCell ref="I180:K180"/>
    <mergeCell ref="I181:K181"/>
    <mergeCell ref="I182:K182"/>
    <mergeCell ref="I183:K183"/>
    <mergeCell ref="I184:K184"/>
    <mergeCell ref="I185:K185"/>
    <mergeCell ref="I186:K186"/>
    <mergeCell ref="I187:K187"/>
    <mergeCell ref="I172:K172"/>
    <mergeCell ref="I173:K173"/>
    <mergeCell ref="I174:K174"/>
    <mergeCell ref="I175:K175"/>
    <mergeCell ref="I176:K176"/>
    <mergeCell ref="I177:K177"/>
    <mergeCell ref="I178:K178"/>
    <mergeCell ref="I191:K191"/>
    <mergeCell ref="I192:K192"/>
    <mergeCell ref="I160:K160"/>
    <mergeCell ref="I161:K161"/>
    <mergeCell ref="I162:K162"/>
    <mergeCell ref="I163:K163"/>
    <mergeCell ref="I164:K164"/>
    <mergeCell ref="I165:K165"/>
    <mergeCell ref="I169:K169"/>
    <mergeCell ref="I170:K170"/>
    <mergeCell ref="I171:K171"/>
    <mergeCell ref="C124:C125"/>
    <mergeCell ref="C7:G7"/>
    <mergeCell ref="E9:G9"/>
    <mergeCell ref="D124:D125"/>
    <mergeCell ref="E124:E125"/>
    <mergeCell ref="C122:E122"/>
    <mergeCell ref="H124:H125"/>
    <mergeCell ref="B13:H13"/>
    <mergeCell ref="G15:H15"/>
    <mergeCell ref="C341:E341"/>
    <mergeCell ref="C343:E343"/>
    <mergeCell ref="C340:E340"/>
    <mergeCell ref="C342:E342"/>
    <mergeCell ref="C339:E339"/>
    <mergeCell ref="I134:K134"/>
    <mergeCell ref="I135:K135"/>
    <mergeCell ref="I136:K136"/>
    <mergeCell ref="I137:K137"/>
    <mergeCell ref="I138:K138"/>
    <mergeCell ref="I139:K139"/>
    <mergeCell ref="I140:K140"/>
    <mergeCell ref="I141:K141"/>
    <mergeCell ref="I142:K142"/>
    <mergeCell ref="I143:K143"/>
    <mergeCell ref="I144:K144"/>
    <mergeCell ref="I145:K145"/>
    <mergeCell ref="I146:K146"/>
    <mergeCell ref="I147:K147"/>
    <mergeCell ref="I148:K148"/>
    <mergeCell ref="I149:K149"/>
    <mergeCell ref="D232:D233"/>
    <mergeCell ref="E232:E233"/>
    <mergeCell ref="F232:F233"/>
    <mergeCell ref="G232:G233"/>
    <mergeCell ref="H232:H233"/>
    <mergeCell ref="I124:K125"/>
    <mergeCell ref="I126:K126"/>
    <mergeCell ref="I127:K127"/>
    <mergeCell ref="I128:K128"/>
    <mergeCell ref="I129:K129"/>
    <mergeCell ref="I130:K130"/>
    <mergeCell ref="I131:K131"/>
    <mergeCell ref="I132:K132"/>
    <mergeCell ref="I133:K133"/>
    <mergeCell ref="I150:K150"/>
    <mergeCell ref="I151:K151"/>
    <mergeCell ref="I152:K152"/>
    <mergeCell ref="I153:K153"/>
    <mergeCell ref="I154:K154"/>
    <mergeCell ref="I155:K155"/>
    <mergeCell ref="I156:K156"/>
    <mergeCell ref="I157:K157"/>
    <mergeCell ref="I166:K166"/>
    <mergeCell ref="I167:K167"/>
    <mergeCell ref="I168:K168"/>
    <mergeCell ref="I158:K158"/>
    <mergeCell ref="I159:K159"/>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320:J320"/>
    <mergeCell ref="I321:J321"/>
    <mergeCell ref="I322:J322"/>
    <mergeCell ref="I323:J323"/>
    <mergeCell ref="I293:J293"/>
    <mergeCell ref="I294:J294"/>
    <mergeCell ref="I295:J295"/>
    <mergeCell ref="I296:J296"/>
    <mergeCell ref="I297:J297"/>
    <mergeCell ref="I298:J298"/>
    <mergeCell ref="I299:J299"/>
    <mergeCell ref="I300:J300"/>
    <mergeCell ref="I301:J301"/>
    <mergeCell ref="I318:J318"/>
    <mergeCell ref="I319:J319"/>
    <mergeCell ref="B3:E3"/>
    <mergeCell ref="B5:N5"/>
    <mergeCell ref="G347:K347"/>
    <mergeCell ref="G348:K348"/>
    <mergeCell ref="G349:K349"/>
    <mergeCell ref="L124:M125"/>
    <mergeCell ref="L126:M126"/>
    <mergeCell ref="L232:M232"/>
    <mergeCell ref="I302:J302"/>
    <mergeCell ref="I303:J303"/>
    <mergeCell ref="I326:J326"/>
    <mergeCell ref="I327:J327"/>
    <mergeCell ref="I328:J328"/>
    <mergeCell ref="I329:J329"/>
    <mergeCell ref="I330:J330"/>
    <mergeCell ref="I331:J331"/>
    <mergeCell ref="I325:J325"/>
    <mergeCell ref="I304:J304"/>
    <mergeCell ref="I305:J305"/>
    <mergeCell ref="I306:J306"/>
    <mergeCell ref="I307:J307"/>
    <mergeCell ref="I308:J308"/>
    <mergeCell ref="I309:J309"/>
    <mergeCell ref="I310:J310"/>
    <mergeCell ref="C353:E354"/>
    <mergeCell ref="B355:C355"/>
    <mergeCell ref="G350:K350"/>
    <mergeCell ref="C348:E348"/>
    <mergeCell ref="C349:E349"/>
    <mergeCell ref="C350:E350"/>
    <mergeCell ref="K232:K233"/>
    <mergeCell ref="I232:J233"/>
    <mergeCell ref="I234:J234"/>
    <mergeCell ref="I235:J235"/>
    <mergeCell ref="I236:J236"/>
    <mergeCell ref="I237:J237"/>
    <mergeCell ref="I238:J238"/>
    <mergeCell ref="C232:C233"/>
    <mergeCell ref="I332:J332"/>
    <mergeCell ref="I333:J333"/>
    <mergeCell ref="I316:J316"/>
    <mergeCell ref="I317:J317"/>
    <mergeCell ref="I324:J324"/>
    <mergeCell ref="I313:J313"/>
    <mergeCell ref="I314:J314"/>
    <mergeCell ref="I315:J315"/>
    <mergeCell ref="I311:J311"/>
    <mergeCell ref="I312:J312"/>
  </mergeCells>
  <conditionalFormatting sqref="C126:I225">
    <cfRule type="expression" dxfId="29" priority="70">
      <formula>$F$122="No"</formula>
    </cfRule>
  </conditionalFormatting>
  <conditionalFormatting sqref="G348 M348">
    <cfRule type="expression" dxfId="28" priority="45">
      <formula>$F348="No"</formula>
    </cfRule>
  </conditionalFormatting>
  <conditionalFormatting sqref="L126:L225">
    <cfRule type="expression" dxfId="27" priority="47">
      <formula>$F$122="No"</formula>
    </cfRule>
  </conditionalFormatting>
  <conditionalFormatting sqref="E234:F333">
    <cfRule type="expression" dxfId="26" priority="40">
      <formula>$D234="Individual"</formula>
    </cfRule>
  </conditionalFormatting>
  <conditionalFormatting sqref="E235:F333">
    <cfRule type="expression" dxfId="25" priority="39">
      <formula>$D235="Individual"</formula>
    </cfRule>
  </conditionalFormatting>
  <conditionalFormatting sqref="C234:M334">
    <cfRule type="expression" dxfId="24" priority="38">
      <formula>$F$122="No"</formula>
    </cfRule>
  </conditionalFormatting>
  <conditionalFormatting sqref="M349">
    <cfRule type="expression" dxfId="23" priority="37">
      <formula>$F349="No"</formula>
    </cfRule>
  </conditionalFormatting>
  <conditionalFormatting sqref="M350">
    <cfRule type="expression" dxfId="22" priority="36">
      <formula>$F350="No"</formula>
    </cfRule>
  </conditionalFormatting>
  <conditionalFormatting sqref="L348:L350">
    <cfRule type="expression" dxfId="21" priority="34">
      <formula>$F348="No"</formula>
    </cfRule>
  </conditionalFormatting>
  <conditionalFormatting sqref="G349">
    <cfRule type="expression" dxfId="20" priority="20">
      <formula>$F349="No"</formula>
    </cfRule>
  </conditionalFormatting>
  <conditionalFormatting sqref="G350">
    <cfRule type="expression" dxfId="19" priority="19">
      <formula>$F350="No"</formula>
    </cfRule>
  </conditionalFormatting>
  <conditionalFormatting sqref="F234:F333">
    <cfRule type="expression" dxfId="18" priority="16">
      <formula>$AI234=1</formula>
    </cfRule>
  </conditionalFormatting>
  <conditionalFormatting sqref="E126:E225">
    <cfRule type="expression" dxfId="17" priority="14">
      <formula>$C126="Individual"</formula>
    </cfRule>
  </conditionalFormatting>
  <conditionalFormatting sqref="E126:E225">
    <cfRule type="expression" dxfId="16" priority="15">
      <formula>$AI126=1</formula>
    </cfRule>
  </conditionalFormatting>
  <conditionalFormatting sqref="G339:G343 M339:M343">
    <cfRule type="expression" dxfId="15" priority="12">
      <formula>$F339="No"</formula>
    </cfRule>
  </conditionalFormatting>
  <conditionalFormatting sqref="L339:L343">
    <cfRule type="expression" dxfId="14" priority="11">
      <formula>$F339="No"</formula>
    </cfRule>
  </conditionalFormatting>
  <conditionalFormatting sqref="D17:E17 D18:D116">
    <cfRule type="expression" dxfId="13" priority="6">
      <formula>$C17="Individual"</formula>
    </cfRule>
  </conditionalFormatting>
  <conditionalFormatting sqref="E17">
    <cfRule type="expression" dxfId="12" priority="5">
      <formula>$R17=1</formula>
    </cfRule>
  </conditionalFormatting>
  <conditionalFormatting sqref="E18:E116">
    <cfRule type="expression" dxfId="11" priority="2">
      <formula>$C18="Individual"</formula>
    </cfRule>
  </conditionalFormatting>
  <conditionalFormatting sqref="E18:E116">
    <cfRule type="expression" dxfId="10" priority="1">
      <formula>$R18=1</formula>
    </cfRule>
  </conditionalFormatting>
  <dataValidations count="5">
    <dataValidation type="decimal" allowBlank="1" showInputMessage="1" showErrorMessage="1" sqref="L234:M333 F126:G225 G17:H116" xr:uid="{00000000-0002-0000-0100-000000000000}">
      <formula1>0</formula1>
      <formula2>1</formula2>
    </dataValidation>
    <dataValidation type="custom" allowBlank="1" showInputMessage="1" showErrorMessage="1" errorTitle="Information" error="Not applicable." sqref="G348:K350 G339:K343" xr:uid="{00000000-0002-0000-0100-000001000000}">
      <formula1>Q339=1</formula1>
    </dataValidation>
    <dataValidation type="custom" allowBlank="1" showInputMessage="1" showErrorMessage="1" errorTitle="Information" error="Not applicable." sqref="E126:E225" xr:uid="{00000000-0002-0000-0100-000002000000}">
      <formula1>AH126=1</formula1>
    </dataValidation>
    <dataValidation type="custom" allowBlank="1" showInputMessage="1" showErrorMessage="1" errorTitle="Information" error="Not applicable." sqref="F234:F333" xr:uid="{00000000-0002-0000-0100-000003000000}">
      <formula1>AH234=1</formula1>
    </dataValidation>
    <dataValidation type="custom" allowBlank="1" showInputMessage="1" showErrorMessage="1" errorTitle="Information" error="Not applicable." sqref="E17:E116" xr:uid="{00000000-0002-0000-0100-000004000000}">
      <formula1>AF17=1</formula1>
    </dataValidation>
  </dataValidations>
  <printOptions horizontalCentered="1"/>
  <pageMargins left="0.25" right="0.25" top="0.75" bottom="0.75" header="0.3" footer="0.3"/>
  <pageSetup paperSize="9" scale="60" fitToHeight="0" orientation="landscape" r:id="rId1"/>
  <colBreaks count="1" manualBreakCount="1">
    <brk id="14" max="1048575" man="1"/>
  </colBreaks>
  <ignoredErrors>
    <ignoredError sqref="J126:K126"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5000000}">
          <x14:formula1>
            <xm:f>W_LIST!$F$2:$F$3</xm:f>
          </x14:formula1>
          <xm:sqref>D234:D333 C17:C116</xm:sqref>
        </x14:dataValidation>
        <x14:dataValidation type="list" allowBlank="1" showInputMessage="1" showErrorMessage="1" xr:uid="{00000000-0002-0000-0100-000006000000}">
          <x14:formula1>
            <xm:f>W_LIST!$D$2:$D$3</xm:f>
          </x14:formula1>
          <xm:sqref>L348:L350 H126:H225 F122 F348:F350 F339:F343 L339:L343</xm:sqref>
        </x14:dataValidation>
        <x14:dataValidation type="list" allowBlank="1" showInputMessage="1" showErrorMessage="1" xr:uid="{00000000-0002-0000-0100-000007000000}">
          <x14:formula1>
            <xm:f>W_LIST!$H$2:$H$4</xm:f>
          </x14:formula1>
          <xm:sqref>H234:H333</xm:sqref>
        </x14:dataValidation>
        <x14:dataValidation type="list" allowBlank="1" showInputMessage="1" showErrorMessage="1" xr:uid="{00000000-0002-0000-0100-000008000000}">
          <x14:formula1>
            <xm:f>W_LIST!$E$2:$E$7</xm:f>
          </x14:formula1>
          <xm:sqref>D126:D225 E234:E333 D17:D116</xm:sqref>
        </x14:dataValidation>
        <x14:dataValidation type="list" allowBlank="1" showInputMessage="1" showErrorMessage="1" xr:uid="{00000000-0002-0000-0100-000009000000}">
          <x14:formula1>
            <xm:f>W_LIST!$I$2:$I$206</xm:f>
          </x14:formula1>
          <xm:sqref>K234:K333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pageSetUpPr fitToPage="1"/>
  </sheetPr>
  <dimension ref="A1:XFB59"/>
  <sheetViews>
    <sheetView zoomScale="85" zoomScaleNormal="85" zoomScaleSheetLayoutView="118" workbookViewId="0">
      <pane ySplit="5" topLeftCell="A6" activePane="bottomLeft" state="frozen"/>
      <selection pane="bottomLeft" activeCell="B59" sqref="B59"/>
    </sheetView>
  </sheetViews>
  <sheetFormatPr defaultColWidth="0" defaultRowHeight="15" zeroHeight="1" x14ac:dyDescent="0.25"/>
  <cols>
    <col min="1" max="1" width="1.140625" style="52" customWidth="1"/>
    <col min="2" max="2" width="8.28515625" style="44" customWidth="1"/>
    <col min="3" max="3" width="22.7109375" style="44" customWidth="1"/>
    <col min="4" max="4" width="18" style="44" customWidth="1"/>
    <col min="5" max="5" width="20.7109375" style="44" customWidth="1"/>
    <col min="6" max="7" width="25.5703125" style="44" customWidth="1"/>
    <col min="8" max="8" width="19.7109375" style="44" customWidth="1"/>
    <col min="9" max="10" width="9.7109375" style="44" customWidth="1"/>
    <col min="11" max="11" width="15.85546875" style="44" customWidth="1"/>
    <col min="12" max="12" width="31" style="44" customWidth="1"/>
    <col min="13" max="13" width="26.85546875" style="44" customWidth="1"/>
    <col min="14" max="14" width="1.140625" style="53" customWidth="1"/>
    <col min="15" max="15" width="0.5703125" style="47" customWidth="1"/>
    <col min="16" max="16" width="15.28515625" style="41" hidden="1"/>
    <col min="17" max="17" width="10.5703125" style="41" hidden="1"/>
    <col min="18" max="23" width="9.140625" style="41" hidden="1"/>
    <col min="24" max="24" width="0.42578125" style="41" hidden="1"/>
    <col min="25" max="26" width="9.140625" style="41" hidden="1"/>
    <col min="27" max="27" width="11.7109375" style="41" hidden="1"/>
    <col min="28" max="16382" width="9.140625" style="41" hidden="1"/>
    <col min="16383" max="16384" width="2.5703125" style="41" hidden="1"/>
  </cols>
  <sheetData>
    <row r="1" spans="1:29" ht="6" customHeight="1" x14ac:dyDescent="0.25">
      <c r="A1" s="98"/>
      <c r="B1" s="99"/>
      <c r="C1" s="99"/>
      <c r="D1" s="99"/>
      <c r="E1" s="99"/>
      <c r="F1" s="99"/>
      <c r="G1" s="99"/>
      <c r="H1" s="99"/>
      <c r="I1" s="99"/>
      <c r="J1" s="99"/>
      <c r="K1" s="99"/>
      <c r="L1" s="99"/>
      <c r="M1" s="99"/>
      <c r="N1" s="100"/>
    </row>
    <row r="2" spans="1:29" x14ac:dyDescent="0.25">
      <c r="A2" s="101"/>
      <c r="B2" s="109" t="s">
        <v>0</v>
      </c>
      <c r="C2" s="170"/>
      <c r="D2" s="170"/>
      <c r="E2" s="170"/>
      <c r="F2" s="110"/>
      <c r="G2" s="110"/>
      <c r="H2" s="110"/>
      <c r="I2" s="110"/>
      <c r="J2" s="110"/>
      <c r="K2" s="110"/>
      <c r="L2" s="110"/>
      <c r="M2" s="110">
        <f ca="1">TODAY()</f>
        <v>43845</v>
      </c>
      <c r="N2" s="104"/>
    </row>
    <row r="3" spans="1:29" ht="23.25" x14ac:dyDescent="0.25">
      <c r="A3" s="101"/>
      <c r="B3" s="215" t="s">
        <v>350</v>
      </c>
      <c r="C3" s="244"/>
      <c r="D3" s="244"/>
      <c r="E3" s="244"/>
      <c r="F3" s="171"/>
      <c r="G3" s="171"/>
      <c r="H3" s="171"/>
      <c r="I3" s="171"/>
      <c r="J3" s="171"/>
      <c r="K3" s="171"/>
      <c r="L3" s="171"/>
      <c r="M3" s="171"/>
      <c r="N3" s="106"/>
    </row>
    <row r="4" spans="1:29" ht="6" customHeight="1" x14ac:dyDescent="0.35">
      <c r="A4" s="101"/>
      <c r="B4" s="107"/>
      <c r="C4" s="108"/>
      <c r="D4" s="108"/>
      <c r="E4" s="108"/>
      <c r="F4" s="108"/>
      <c r="G4" s="108"/>
      <c r="H4" s="108"/>
      <c r="I4" s="108"/>
      <c r="J4" s="108"/>
      <c r="K4" s="108"/>
      <c r="L4" s="108"/>
      <c r="M4" s="108"/>
      <c r="N4" s="104"/>
    </row>
    <row r="5" spans="1:29" s="48" customFormat="1" ht="33.75" customHeight="1" thickBot="1" x14ac:dyDescent="0.3">
      <c r="A5" s="187"/>
      <c r="B5" s="245" t="s">
        <v>318</v>
      </c>
      <c r="C5" s="246"/>
      <c r="D5" s="246"/>
      <c r="E5" s="246"/>
      <c r="F5" s="246"/>
      <c r="G5" s="246"/>
      <c r="H5" s="246"/>
      <c r="I5" s="246"/>
      <c r="J5" s="246"/>
      <c r="K5" s="246"/>
      <c r="L5" s="246"/>
      <c r="M5" s="246"/>
      <c r="N5" s="247"/>
    </row>
    <row r="6" spans="1:29" x14ac:dyDescent="0.25">
      <c r="A6" s="2"/>
      <c r="B6" s="2"/>
      <c r="C6" s="2"/>
      <c r="D6" s="2"/>
      <c r="E6" s="2"/>
      <c r="F6" s="2"/>
      <c r="G6" s="2"/>
      <c r="H6" s="2"/>
      <c r="I6" s="2"/>
      <c r="J6" s="2"/>
      <c r="K6" s="2"/>
      <c r="L6" s="2"/>
      <c r="M6" s="2"/>
      <c r="N6" s="3"/>
    </row>
    <row r="7" spans="1:29" x14ac:dyDescent="0.25">
      <c r="A7" s="25"/>
      <c r="B7" s="155" t="s">
        <v>391</v>
      </c>
      <c r="C7" s="25"/>
      <c r="D7" s="25"/>
      <c r="E7" s="25"/>
      <c r="F7" s="25"/>
      <c r="G7" s="25"/>
      <c r="H7" s="25"/>
      <c r="I7" s="25"/>
      <c r="J7" s="25"/>
      <c r="K7" s="25"/>
      <c r="L7" s="25"/>
      <c r="M7" s="25"/>
      <c r="N7" s="4"/>
    </row>
    <row r="8" spans="1:29" ht="52.5" customHeight="1" x14ac:dyDescent="0.25">
      <c r="A8" s="25"/>
      <c r="B8" s="267" t="s">
        <v>392</v>
      </c>
      <c r="C8" s="267"/>
      <c r="D8" s="267"/>
      <c r="E8" s="267"/>
      <c r="F8" s="267"/>
      <c r="G8" s="267"/>
      <c r="H8" s="267"/>
      <c r="I8" s="267"/>
      <c r="J8" s="267"/>
      <c r="K8" s="267"/>
      <c r="L8" s="267"/>
      <c r="M8" s="85"/>
      <c r="N8" s="4"/>
    </row>
    <row r="9" spans="1:29" ht="27" customHeight="1" x14ac:dyDescent="0.25">
      <c r="A9" s="25"/>
      <c r="B9" s="113" t="s">
        <v>323</v>
      </c>
      <c r="C9" s="242" t="s">
        <v>301</v>
      </c>
      <c r="D9" s="242" t="s">
        <v>302</v>
      </c>
      <c r="E9" s="242" t="s">
        <v>304</v>
      </c>
      <c r="F9" s="242" t="s">
        <v>303</v>
      </c>
      <c r="G9" s="242" t="s">
        <v>313</v>
      </c>
      <c r="H9" s="250" t="s">
        <v>393</v>
      </c>
      <c r="I9" s="251"/>
      <c r="J9" s="251"/>
      <c r="K9" s="251"/>
      <c r="L9" s="258"/>
      <c r="M9" s="250" t="s">
        <v>390</v>
      </c>
      <c r="N9" s="4"/>
    </row>
    <row r="10" spans="1:29" s="32" customFormat="1" x14ac:dyDescent="0.25">
      <c r="A10" s="158"/>
      <c r="B10" s="113"/>
      <c r="C10" s="243"/>
      <c r="D10" s="243"/>
      <c r="E10" s="243"/>
      <c r="F10" s="243"/>
      <c r="G10" s="243"/>
      <c r="H10" s="273"/>
      <c r="I10" s="251"/>
      <c r="J10" s="251"/>
      <c r="K10" s="251"/>
      <c r="L10" s="258"/>
      <c r="M10" s="252"/>
      <c r="N10" s="28"/>
      <c r="O10" s="31"/>
      <c r="P10" s="41"/>
      <c r="Q10" s="41"/>
      <c r="R10" s="41"/>
      <c r="S10" s="41"/>
      <c r="T10" s="41"/>
      <c r="U10" s="41"/>
      <c r="V10" s="41"/>
      <c r="W10" s="41"/>
      <c r="X10" s="41"/>
      <c r="Y10" s="41"/>
      <c r="Z10" s="41"/>
      <c r="AA10" s="41"/>
      <c r="AB10" s="41"/>
      <c r="AC10" s="41"/>
    </row>
    <row r="11" spans="1:29" ht="15" customHeight="1" x14ac:dyDescent="0.25">
      <c r="A11" s="2"/>
      <c r="B11" s="156">
        <v>1</v>
      </c>
      <c r="C11" s="27"/>
      <c r="D11" s="27"/>
      <c r="E11" s="27"/>
      <c r="F11" s="27"/>
      <c r="G11" s="27"/>
      <c r="H11" s="270"/>
      <c r="I11" s="271"/>
      <c r="J11" s="271"/>
      <c r="K11" s="271"/>
      <c r="L11" s="272"/>
      <c r="M11" s="77"/>
      <c r="N11" s="4"/>
    </row>
    <row r="12" spans="1:29" ht="15" hidden="1" customHeight="1" x14ac:dyDescent="0.25">
      <c r="A12" s="2"/>
      <c r="B12" s="156">
        <v>2</v>
      </c>
      <c r="C12" s="27"/>
      <c r="D12" s="27"/>
      <c r="E12" s="27"/>
      <c r="F12" s="27"/>
      <c r="G12" s="27"/>
      <c r="H12" s="270"/>
      <c r="I12" s="271"/>
      <c r="J12" s="271"/>
      <c r="K12" s="271"/>
      <c r="L12" s="272"/>
      <c r="M12" s="77"/>
      <c r="N12" s="4"/>
    </row>
    <row r="13" spans="1:29" ht="15" hidden="1" customHeight="1" x14ac:dyDescent="0.25">
      <c r="A13" s="2"/>
      <c r="B13" s="156">
        <v>3</v>
      </c>
      <c r="C13" s="27"/>
      <c r="D13" s="27"/>
      <c r="E13" s="27"/>
      <c r="F13" s="27"/>
      <c r="G13" s="27"/>
      <c r="H13" s="270"/>
      <c r="I13" s="271"/>
      <c r="J13" s="271"/>
      <c r="K13" s="271"/>
      <c r="L13" s="272"/>
      <c r="M13" s="77"/>
      <c r="N13" s="4"/>
    </row>
    <row r="14" spans="1:29" ht="15" hidden="1" customHeight="1" x14ac:dyDescent="0.25">
      <c r="A14" s="2"/>
      <c r="B14" s="156">
        <v>4</v>
      </c>
      <c r="C14" s="27"/>
      <c r="D14" s="27"/>
      <c r="E14" s="27"/>
      <c r="F14" s="27"/>
      <c r="G14" s="27"/>
      <c r="H14" s="270"/>
      <c r="I14" s="271"/>
      <c r="J14" s="271"/>
      <c r="K14" s="271"/>
      <c r="L14" s="272"/>
      <c r="M14" s="77"/>
      <c r="N14" s="4"/>
    </row>
    <row r="15" spans="1:29" ht="15" hidden="1" customHeight="1" x14ac:dyDescent="0.25">
      <c r="A15" s="2"/>
      <c r="B15" s="156">
        <v>5</v>
      </c>
      <c r="C15" s="27"/>
      <c r="D15" s="27"/>
      <c r="E15" s="27"/>
      <c r="F15" s="27"/>
      <c r="G15" s="27"/>
      <c r="H15" s="270"/>
      <c r="I15" s="271"/>
      <c r="J15" s="271"/>
      <c r="K15" s="271"/>
      <c r="L15" s="272"/>
      <c r="M15" s="77"/>
      <c r="N15" s="4"/>
    </row>
    <row r="16" spans="1:29" ht="15" hidden="1" customHeight="1" x14ac:dyDescent="0.25">
      <c r="A16" s="2"/>
      <c r="B16" s="156">
        <v>6</v>
      </c>
      <c r="C16" s="27"/>
      <c r="D16" s="27"/>
      <c r="E16" s="27"/>
      <c r="F16" s="27"/>
      <c r="G16" s="27"/>
      <c r="H16" s="270"/>
      <c r="I16" s="271"/>
      <c r="J16" s="271"/>
      <c r="K16" s="271"/>
      <c r="L16" s="272"/>
      <c r="M16" s="77"/>
      <c r="N16" s="4"/>
    </row>
    <row r="17" spans="1:14" ht="15" hidden="1" customHeight="1" x14ac:dyDescent="0.25">
      <c r="A17" s="2"/>
      <c r="B17" s="156">
        <v>7</v>
      </c>
      <c r="C17" s="27"/>
      <c r="D17" s="27"/>
      <c r="E17" s="27"/>
      <c r="F17" s="27"/>
      <c r="G17" s="27"/>
      <c r="H17" s="270"/>
      <c r="I17" s="271"/>
      <c r="J17" s="271"/>
      <c r="K17" s="271"/>
      <c r="L17" s="272"/>
      <c r="M17" s="77"/>
      <c r="N17" s="4"/>
    </row>
    <row r="18" spans="1:14" ht="15" hidden="1" customHeight="1" x14ac:dyDescent="0.25">
      <c r="A18" s="2"/>
      <c r="B18" s="156">
        <v>8</v>
      </c>
      <c r="C18" s="27"/>
      <c r="D18" s="27"/>
      <c r="E18" s="27"/>
      <c r="F18" s="27"/>
      <c r="G18" s="27"/>
      <c r="H18" s="270"/>
      <c r="I18" s="271"/>
      <c r="J18" s="271"/>
      <c r="K18" s="271"/>
      <c r="L18" s="272"/>
      <c r="M18" s="77"/>
      <c r="N18" s="4"/>
    </row>
    <row r="19" spans="1:14" ht="15" hidden="1" customHeight="1" x14ac:dyDescent="0.25">
      <c r="A19" s="2"/>
      <c r="B19" s="156">
        <v>9</v>
      </c>
      <c r="C19" s="27"/>
      <c r="D19" s="27"/>
      <c r="E19" s="27"/>
      <c r="F19" s="27"/>
      <c r="G19" s="27"/>
      <c r="H19" s="270"/>
      <c r="I19" s="271"/>
      <c r="J19" s="271"/>
      <c r="K19" s="271"/>
      <c r="L19" s="272"/>
      <c r="M19" s="77"/>
      <c r="N19" s="4"/>
    </row>
    <row r="20" spans="1:14" ht="15" hidden="1" customHeight="1" x14ac:dyDescent="0.25">
      <c r="A20" s="2"/>
      <c r="B20" s="156">
        <v>10</v>
      </c>
      <c r="C20" s="27"/>
      <c r="D20" s="27"/>
      <c r="E20" s="27"/>
      <c r="F20" s="27"/>
      <c r="G20" s="27"/>
      <c r="H20" s="270"/>
      <c r="I20" s="271"/>
      <c r="J20" s="271"/>
      <c r="K20" s="271"/>
      <c r="L20" s="272"/>
      <c r="M20" s="77"/>
      <c r="N20" s="4"/>
    </row>
    <row r="21" spans="1:14" ht="15" hidden="1" customHeight="1" x14ac:dyDescent="0.25">
      <c r="A21" s="2"/>
      <c r="B21" s="156">
        <v>11</v>
      </c>
      <c r="C21" s="27"/>
      <c r="D21" s="27"/>
      <c r="E21" s="27"/>
      <c r="F21" s="27"/>
      <c r="G21" s="27"/>
      <c r="H21" s="270"/>
      <c r="I21" s="271"/>
      <c r="J21" s="271"/>
      <c r="K21" s="271"/>
      <c r="L21" s="272"/>
      <c r="M21" s="77"/>
      <c r="N21" s="4"/>
    </row>
    <row r="22" spans="1:14" ht="15" hidden="1" customHeight="1" x14ac:dyDescent="0.25">
      <c r="A22" s="2"/>
      <c r="B22" s="156">
        <v>12</v>
      </c>
      <c r="C22" s="27"/>
      <c r="D22" s="27"/>
      <c r="E22" s="27"/>
      <c r="F22" s="27"/>
      <c r="G22" s="27"/>
      <c r="H22" s="270"/>
      <c r="I22" s="271"/>
      <c r="J22" s="271"/>
      <c r="K22" s="271"/>
      <c r="L22" s="272"/>
      <c r="M22" s="77"/>
      <c r="N22" s="4"/>
    </row>
    <row r="23" spans="1:14" ht="15" hidden="1" customHeight="1" x14ac:dyDescent="0.25">
      <c r="A23" s="2"/>
      <c r="B23" s="156">
        <v>13</v>
      </c>
      <c r="C23" s="27"/>
      <c r="D23" s="27"/>
      <c r="E23" s="27"/>
      <c r="F23" s="27"/>
      <c r="G23" s="27"/>
      <c r="H23" s="270"/>
      <c r="I23" s="271"/>
      <c r="J23" s="271"/>
      <c r="K23" s="271"/>
      <c r="L23" s="272"/>
      <c r="M23" s="77"/>
      <c r="N23" s="4"/>
    </row>
    <row r="24" spans="1:14" ht="15" hidden="1" customHeight="1" x14ac:dyDescent="0.25">
      <c r="A24" s="2"/>
      <c r="B24" s="156">
        <v>14</v>
      </c>
      <c r="C24" s="27"/>
      <c r="D24" s="27"/>
      <c r="E24" s="27"/>
      <c r="F24" s="27"/>
      <c r="G24" s="27"/>
      <c r="H24" s="270"/>
      <c r="I24" s="271"/>
      <c r="J24" s="271"/>
      <c r="K24" s="271"/>
      <c r="L24" s="272"/>
      <c r="M24" s="77"/>
      <c r="N24" s="4"/>
    </row>
    <row r="25" spans="1:14" ht="15" hidden="1" customHeight="1" x14ac:dyDescent="0.25">
      <c r="A25" s="2"/>
      <c r="B25" s="156">
        <v>15</v>
      </c>
      <c r="C25" s="27"/>
      <c r="D25" s="27"/>
      <c r="E25" s="27"/>
      <c r="F25" s="27"/>
      <c r="G25" s="27"/>
      <c r="H25" s="270"/>
      <c r="I25" s="271"/>
      <c r="J25" s="271"/>
      <c r="K25" s="271"/>
      <c r="L25" s="272"/>
      <c r="M25" s="77"/>
      <c r="N25" s="4"/>
    </row>
    <row r="26" spans="1:14" ht="15" hidden="1" customHeight="1" x14ac:dyDescent="0.25">
      <c r="A26" s="2"/>
      <c r="B26" s="156">
        <v>16</v>
      </c>
      <c r="C26" s="27"/>
      <c r="D26" s="27"/>
      <c r="E26" s="27"/>
      <c r="F26" s="27"/>
      <c r="G26" s="27"/>
      <c r="H26" s="270"/>
      <c r="I26" s="271"/>
      <c r="J26" s="271"/>
      <c r="K26" s="271"/>
      <c r="L26" s="272"/>
      <c r="M26" s="77"/>
      <c r="N26" s="4"/>
    </row>
    <row r="27" spans="1:14" ht="15" hidden="1" customHeight="1" x14ac:dyDescent="0.25">
      <c r="A27" s="2"/>
      <c r="B27" s="156">
        <v>17</v>
      </c>
      <c r="C27" s="27"/>
      <c r="D27" s="27"/>
      <c r="E27" s="27"/>
      <c r="F27" s="27"/>
      <c r="G27" s="27"/>
      <c r="H27" s="270"/>
      <c r="I27" s="271"/>
      <c r="J27" s="271"/>
      <c r="K27" s="271"/>
      <c r="L27" s="272"/>
      <c r="M27" s="77"/>
      <c r="N27" s="4"/>
    </row>
    <row r="28" spans="1:14" ht="15" hidden="1" customHeight="1" x14ac:dyDescent="0.25">
      <c r="A28" s="2"/>
      <c r="B28" s="156">
        <v>18</v>
      </c>
      <c r="C28" s="27"/>
      <c r="D28" s="27"/>
      <c r="E28" s="27"/>
      <c r="F28" s="27"/>
      <c r="G28" s="27"/>
      <c r="H28" s="270"/>
      <c r="I28" s="271"/>
      <c r="J28" s="271"/>
      <c r="K28" s="271"/>
      <c r="L28" s="272"/>
      <c r="M28" s="77"/>
      <c r="N28" s="4"/>
    </row>
    <row r="29" spans="1:14" ht="15" hidden="1" customHeight="1" x14ac:dyDescent="0.25">
      <c r="A29" s="2"/>
      <c r="B29" s="156">
        <v>19</v>
      </c>
      <c r="C29" s="27"/>
      <c r="D29" s="27"/>
      <c r="E29" s="27"/>
      <c r="F29" s="27"/>
      <c r="G29" s="27"/>
      <c r="H29" s="270"/>
      <c r="I29" s="271"/>
      <c r="J29" s="271"/>
      <c r="K29" s="271"/>
      <c r="L29" s="272"/>
      <c r="M29" s="77"/>
      <c r="N29" s="4"/>
    </row>
    <row r="30" spans="1:14" ht="15" hidden="1" customHeight="1" x14ac:dyDescent="0.25">
      <c r="A30" s="2"/>
      <c r="B30" s="156">
        <v>20</v>
      </c>
      <c r="C30" s="27"/>
      <c r="D30" s="27"/>
      <c r="E30" s="27"/>
      <c r="F30" s="27"/>
      <c r="G30" s="27"/>
      <c r="H30" s="270"/>
      <c r="I30" s="271"/>
      <c r="J30" s="271"/>
      <c r="K30" s="271"/>
      <c r="L30" s="272"/>
      <c r="M30" s="77"/>
      <c r="N30" s="4"/>
    </row>
    <row r="31" spans="1:14" ht="15" hidden="1" customHeight="1" x14ac:dyDescent="0.25">
      <c r="A31" s="2"/>
      <c r="B31" s="156">
        <v>21</v>
      </c>
      <c r="C31" s="27"/>
      <c r="D31" s="27"/>
      <c r="E31" s="27"/>
      <c r="F31" s="27"/>
      <c r="G31" s="27"/>
      <c r="H31" s="270"/>
      <c r="I31" s="271"/>
      <c r="J31" s="271"/>
      <c r="K31" s="271"/>
      <c r="L31" s="272"/>
      <c r="M31" s="77"/>
      <c r="N31" s="4"/>
    </row>
    <row r="32" spans="1:14" ht="15" hidden="1" customHeight="1" x14ac:dyDescent="0.25">
      <c r="A32" s="2"/>
      <c r="B32" s="156">
        <v>22</v>
      </c>
      <c r="C32" s="27"/>
      <c r="D32" s="27"/>
      <c r="E32" s="27"/>
      <c r="F32" s="27"/>
      <c r="G32" s="27"/>
      <c r="H32" s="270"/>
      <c r="I32" s="271"/>
      <c r="J32" s="271"/>
      <c r="K32" s="271"/>
      <c r="L32" s="272"/>
      <c r="M32" s="77"/>
      <c r="N32" s="4"/>
    </row>
    <row r="33" spans="1:29" ht="15" hidden="1" customHeight="1" x14ac:dyDescent="0.25">
      <c r="A33" s="2"/>
      <c r="B33" s="156">
        <v>23</v>
      </c>
      <c r="C33" s="27"/>
      <c r="D33" s="27"/>
      <c r="E33" s="27"/>
      <c r="F33" s="27"/>
      <c r="G33" s="27"/>
      <c r="H33" s="270"/>
      <c r="I33" s="271"/>
      <c r="J33" s="271"/>
      <c r="K33" s="271"/>
      <c r="L33" s="272"/>
      <c r="M33" s="77"/>
      <c r="N33" s="4"/>
    </row>
    <row r="34" spans="1:29" ht="15" hidden="1" customHeight="1" x14ac:dyDescent="0.25">
      <c r="A34" s="2"/>
      <c r="B34" s="156">
        <v>24</v>
      </c>
      <c r="C34" s="27"/>
      <c r="D34" s="27"/>
      <c r="E34" s="27"/>
      <c r="F34" s="27"/>
      <c r="G34" s="27"/>
      <c r="H34" s="270"/>
      <c r="I34" s="271"/>
      <c r="J34" s="271"/>
      <c r="K34" s="271"/>
      <c r="L34" s="272"/>
      <c r="M34" s="77"/>
      <c r="N34" s="4"/>
    </row>
    <row r="35" spans="1:29" ht="15" hidden="1" customHeight="1" x14ac:dyDescent="0.25">
      <c r="A35" s="2"/>
      <c r="B35" s="156">
        <v>25</v>
      </c>
      <c r="C35" s="27"/>
      <c r="D35" s="27"/>
      <c r="E35" s="27"/>
      <c r="F35" s="27"/>
      <c r="G35" s="27"/>
      <c r="H35" s="270"/>
      <c r="I35" s="271"/>
      <c r="J35" s="271"/>
      <c r="K35" s="271"/>
      <c r="L35" s="272"/>
      <c r="M35" s="77"/>
      <c r="N35" s="4"/>
    </row>
    <row r="36" spans="1:29" ht="15" hidden="1" customHeight="1" x14ac:dyDescent="0.25">
      <c r="A36" s="2"/>
      <c r="B36" s="156">
        <v>26</v>
      </c>
      <c r="C36" s="27"/>
      <c r="D36" s="27"/>
      <c r="E36" s="27"/>
      <c r="F36" s="27"/>
      <c r="G36" s="27"/>
      <c r="H36" s="270"/>
      <c r="I36" s="271"/>
      <c r="J36" s="271"/>
      <c r="K36" s="271"/>
      <c r="L36" s="272"/>
      <c r="M36" s="77"/>
      <c r="N36" s="4"/>
    </row>
    <row r="37" spans="1:29" ht="15" hidden="1" customHeight="1" x14ac:dyDescent="0.25">
      <c r="A37" s="2"/>
      <c r="B37" s="156">
        <v>27</v>
      </c>
      <c r="C37" s="27"/>
      <c r="D37" s="27"/>
      <c r="E37" s="27"/>
      <c r="F37" s="27"/>
      <c r="G37" s="27"/>
      <c r="H37" s="270"/>
      <c r="I37" s="271"/>
      <c r="J37" s="271"/>
      <c r="K37" s="271"/>
      <c r="L37" s="272"/>
      <c r="M37" s="77"/>
      <c r="N37" s="4"/>
    </row>
    <row r="38" spans="1:29" ht="15" hidden="1" customHeight="1" x14ac:dyDescent="0.25">
      <c r="A38" s="2"/>
      <c r="B38" s="156">
        <v>28</v>
      </c>
      <c r="C38" s="27"/>
      <c r="D38" s="27"/>
      <c r="E38" s="27"/>
      <c r="F38" s="27"/>
      <c r="G38" s="27"/>
      <c r="H38" s="270"/>
      <c r="I38" s="271"/>
      <c r="J38" s="271"/>
      <c r="K38" s="271"/>
      <c r="L38" s="272"/>
      <c r="M38" s="77"/>
      <c r="N38" s="4"/>
    </row>
    <row r="39" spans="1:29" ht="15" hidden="1" customHeight="1" x14ac:dyDescent="0.25">
      <c r="A39" s="2"/>
      <c r="B39" s="156">
        <v>29</v>
      </c>
      <c r="C39" s="27"/>
      <c r="D39" s="27"/>
      <c r="E39" s="27"/>
      <c r="F39" s="27"/>
      <c r="G39" s="27"/>
      <c r="H39" s="270"/>
      <c r="I39" s="271"/>
      <c r="J39" s="271"/>
      <c r="K39" s="271"/>
      <c r="L39" s="272"/>
      <c r="M39" s="77"/>
      <c r="N39" s="4"/>
    </row>
    <row r="40" spans="1:29" ht="15" hidden="1" customHeight="1" x14ac:dyDescent="0.25">
      <c r="A40" s="2"/>
      <c r="B40" s="156">
        <v>30</v>
      </c>
      <c r="C40" s="27"/>
      <c r="D40" s="27"/>
      <c r="E40" s="27"/>
      <c r="F40" s="27"/>
      <c r="G40" s="27"/>
      <c r="H40" s="270"/>
      <c r="I40" s="271"/>
      <c r="J40" s="271"/>
      <c r="K40" s="271"/>
      <c r="L40" s="272"/>
      <c r="M40" s="77"/>
      <c r="N40" s="4"/>
    </row>
    <row r="41" spans="1:29" ht="6" customHeight="1" x14ac:dyDescent="0.25">
      <c r="A41" s="2"/>
      <c r="B41" s="157"/>
      <c r="C41" s="114"/>
      <c r="D41" s="115"/>
      <c r="E41" s="115"/>
      <c r="F41" s="142"/>
      <c r="G41" s="142"/>
      <c r="H41" s="142"/>
      <c r="I41" s="142"/>
      <c r="J41" s="142"/>
      <c r="K41" s="142"/>
      <c r="L41" s="142"/>
      <c r="M41" s="142"/>
      <c r="N41" s="4"/>
    </row>
    <row r="42" spans="1:29" x14ac:dyDescent="0.25">
      <c r="A42" s="2"/>
      <c r="B42" s="37"/>
      <c r="C42" s="18"/>
      <c r="D42" s="19"/>
      <c r="E42" s="19"/>
      <c r="F42" s="33"/>
      <c r="G42" s="33"/>
      <c r="H42" s="33"/>
      <c r="I42" s="33"/>
      <c r="J42" s="33"/>
      <c r="K42" s="33"/>
      <c r="L42" s="33"/>
      <c r="M42" s="33"/>
      <c r="N42" s="4"/>
    </row>
    <row r="43" spans="1:29" x14ac:dyDescent="0.25">
      <c r="A43" s="25"/>
      <c r="B43" s="155" t="s">
        <v>394</v>
      </c>
      <c r="C43" s="25"/>
      <c r="D43" s="25"/>
      <c r="E43" s="25"/>
      <c r="F43" s="25"/>
      <c r="G43" s="25"/>
      <c r="H43" s="25"/>
      <c r="I43" s="25"/>
      <c r="J43" s="25"/>
      <c r="K43" s="25"/>
      <c r="L43" s="25"/>
      <c r="M43" s="25"/>
      <c r="N43" s="4"/>
    </row>
    <row r="44" spans="1:29" ht="30" customHeight="1" x14ac:dyDescent="0.25">
      <c r="A44" s="25"/>
      <c r="B44" s="159" t="s">
        <v>395</v>
      </c>
      <c r="C44" s="25"/>
      <c r="D44" s="25"/>
      <c r="E44" s="25"/>
      <c r="F44" s="25"/>
      <c r="G44" s="25"/>
      <c r="I44" s="36"/>
      <c r="J44" s="36"/>
      <c r="K44" s="25"/>
      <c r="L44" s="25"/>
      <c r="M44" s="25"/>
      <c r="N44" s="4"/>
    </row>
    <row r="45" spans="1:29" s="32" customFormat="1" ht="26.25" customHeight="1" x14ac:dyDescent="0.25">
      <c r="A45" s="158"/>
      <c r="B45" s="17"/>
      <c r="C45" s="25"/>
      <c r="D45" s="25"/>
      <c r="E45" s="25"/>
      <c r="F45" s="25"/>
      <c r="G45" s="286" t="s">
        <v>335</v>
      </c>
      <c r="H45" s="287"/>
      <c r="I45" s="287"/>
      <c r="J45" s="287"/>
      <c r="K45" s="287"/>
      <c r="L45" s="151" t="s">
        <v>337</v>
      </c>
      <c r="M45" s="152" t="s">
        <v>399</v>
      </c>
      <c r="N45" s="28"/>
      <c r="O45" s="31"/>
      <c r="P45" s="41"/>
      <c r="Q45" s="41"/>
      <c r="R45" s="41"/>
      <c r="S45" s="41"/>
      <c r="T45" s="41"/>
      <c r="U45" s="41"/>
      <c r="V45" s="41"/>
      <c r="W45" s="41"/>
      <c r="X45" s="41"/>
      <c r="Y45" s="41"/>
      <c r="Z45" s="41"/>
      <c r="AA45" s="41"/>
      <c r="AB45" s="41"/>
      <c r="AC45" s="41"/>
    </row>
    <row r="46" spans="1:29" ht="45" customHeight="1" x14ac:dyDescent="0.25">
      <c r="A46" s="2"/>
      <c r="B46" s="160" t="s">
        <v>324</v>
      </c>
      <c r="C46" s="288" t="s">
        <v>397</v>
      </c>
      <c r="D46" s="289"/>
      <c r="E46" s="289"/>
      <c r="F46" s="75"/>
      <c r="G46" s="275"/>
      <c r="H46" s="275"/>
      <c r="I46" s="275"/>
      <c r="J46" s="275"/>
      <c r="K46" s="275"/>
      <c r="L46" s="75"/>
      <c r="M46" s="39"/>
      <c r="N46" s="4"/>
      <c r="P46" s="42">
        <f>IF(F46="Yes",1,0)</f>
        <v>0</v>
      </c>
    </row>
    <row r="47" spans="1:29" ht="15" customHeight="1" x14ac:dyDescent="0.25">
      <c r="A47" s="25"/>
      <c r="B47" s="25"/>
      <c r="C47" s="25"/>
      <c r="D47" s="25"/>
      <c r="E47" s="25"/>
      <c r="F47" s="25"/>
      <c r="G47" s="25"/>
      <c r="H47" s="25"/>
      <c r="I47" s="25"/>
      <c r="J47" s="25"/>
      <c r="K47" s="25"/>
      <c r="L47" s="25"/>
      <c r="M47" s="25"/>
      <c r="N47" s="3"/>
    </row>
    <row r="48" spans="1:29" x14ac:dyDescent="0.25">
      <c r="A48" s="25"/>
      <c r="B48" s="155" t="s">
        <v>398</v>
      </c>
      <c r="C48" s="25"/>
      <c r="D48" s="25"/>
      <c r="E48" s="25"/>
      <c r="F48" s="25"/>
      <c r="G48" s="25"/>
      <c r="H48" s="25"/>
      <c r="I48" s="25"/>
      <c r="J48" s="25"/>
      <c r="K48" s="25"/>
      <c r="L48" s="25"/>
      <c r="M48" s="25"/>
      <c r="N48" s="4"/>
    </row>
    <row r="49" spans="1:29" ht="30" customHeight="1" x14ac:dyDescent="0.25">
      <c r="A49" s="25"/>
      <c r="B49" s="159" t="s">
        <v>300</v>
      </c>
      <c r="C49" s="25"/>
      <c r="D49" s="25"/>
      <c r="E49" s="25"/>
      <c r="F49" s="25"/>
      <c r="G49" s="25"/>
      <c r="I49" s="36"/>
      <c r="J49" s="36"/>
      <c r="K49" s="25"/>
      <c r="L49" s="25"/>
      <c r="M49" s="25"/>
      <c r="N49" s="4"/>
    </row>
    <row r="50" spans="1:29" s="32" customFormat="1" ht="26.25" customHeight="1" thickBot="1" x14ac:dyDescent="0.3">
      <c r="A50" s="158"/>
      <c r="B50" s="17"/>
      <c r="C50" s="25"/>
      <c r="D50" s="25"/>
      <c r="E50" s="25"/>
      <c r="F50" s="25"/>
      <c r="G50" s="280" t="s">
        <v>335</v>
      </c>
      <c r="H50" s="281"/>
      <c r="I50" s="281"/>
      <c r="J50" s="281"/>
      <c r="K50" s="281"/>
      <c r="L50" s="153" t="s">
        <v>337</v>
      </c>
      <c r="M50" s="152" t="s">
        <v>399</v>
      </c>
      <c r="N50" s="28"/>
      <c r="O50" s="31"/>
      <c r="P50" s="41"/>
      <c r="Q50" s="41"/>
      <c r="R50" s="41"/>
      <c r="S50" s="41"/>
      <c r="T50" s="41"/>
      <c r="U50" s="41"/>
      <c r="V50" s="41"/>
      <c r="W50" s="41"/>
      <c r="X50" s="41"/>
      <c r="Y50" s="41"/>
      <c r="Z50" s="41"/>
      <c r="AA50" s="41"/>
      <c r="AB50" s="41"/>
      <c r="AC50" s="41"/>
    </row>
    <row r="51" spans="1:29" ht="85.5" customHeight="1" x14ac:dyDescent="0.25">
      <c r="A51" s="2"/>
      <c r="B51" s="161" t="s">
        <v>325</v>
      </c>
      <c r="C51" s="282" t="s">
        <v>388</v>
      </c>
      <c r="D51" s="283"/>
      <c r="E51" s="284"/>
      <c r="F51" s="92"/>
      <c r="G51" s="285"/>
      <c r="H51" s="285"/>
      <c r="I51" s="285"/>
      <c r="J51" s="285"/>
      <c r="K51" s="285"/>
      <c r="L51" s="93"/>
      <c r="M51" s="94"/>
      <c r="N51" s="4"/>
      <c r="P51" s="42">
        <f>IF(F51="Yes",1,0)</f>
        <v>0</v>
      </c>
    </row>
    <row r="52" spans="1:29" ht="85.5" customHeight="1" x14ac:dyDescent="0.25">
      <c r="A52" s="2"/>
      <c r="B52" s="162" t="s">
        <v>326</v>
      </c>
      <c r="C52" s="274" t="s">
        <v>389</v>
      </c>
      <c r="D52" s="232"/>
      <c r="E52" s="233"/>
      <c r="F52" s="75"/>
      <c r="G52" s="275"/>
      <c r="H52" s="275"/>
      <c r="I52" s="275"/>
      <c r="J52" s="275"/>
      <c r="K52" s="275"/>
      <c r="L52" s="76"/>
      <c r="M52" s="39"/>
      <c r="N52" s="4"/>
      <c r="P52" s="42">
        <f>IF(F52="Yes",1,0)</f>
        <v>0</v>
      </c>
    </row>
    <row r="53" spans="1:29" ht="85.5" customHeight="1" thickBot="1" x14ac:dyDescent="0.3">
      <c r="A53" s="2"/>
      <c r="B53" s="163" t="s">
        <v>327</v>
      </c>
      <c r="C53" s="276" t="s">
        <v>336</v>
      </c>
      <c r="D53" s="277"/>
      <c r="E53" s="278"/>
      <c r="F53" s="95"/>
      <c r="G53" s="279"/>
      <c r="H53" s="279"/>
      <c r="I53" s="279"/>
      <c r="J53" s="279"/>
      <c r="K53" s="279"/>
      <c r="L53" s="96"/>
      <c r="M53" s="97"/>
      <c r="N53" s="4"/>
      <c r="P53" s="42">
        <f>IF(F53="Yes",1,0)</f>
        <v>0</v>
      </c>
    </row>
    <row r="54" spans="1:29" x14ac:dyDescent="0.25">
      <c r="A54" s="5"/>
      <c r="B54" s="12"/>
      <c r="C54" s="5"/>
      <c r="D54" s="5"/>
      <c r="E54" s="5"/>
      <c r="F54" s="5"/>
      <c r="G54" s="5"/>
      <c r="H54" s="5"/>
      <c r="I54" s="5"/>
      <c r="J54" s="5"/>
      <c r="K54" s="5"/>
      <c r="L54" s="5"/>
      <c r="M54" s="5"/>
      <c r="N54" s="11"/>
    </row>
    <row r="55" spans="1:29" x14ac:dyDescent="0.25">
      <c r="A55" s="125"/>
      <c r="B55" s="126"/>
      <c r="C55" s="126"/>
      <c r="D55" s="126"/>
      <c r="E55" s="126"/>
      <c r="F55" s="126"/>
      <c r="G55" s="126"/>
      <c r="H55" s="126"/>
      <c r="I55" s="126"/>
      <c r="J55" s="126"/>
      <c r="K55" s="126"/>
      <c r="L55" s="126"/>
      <c r="M55" s="126"/>
      <c r="N55" s="127"/>
    </row>
    <row r="56" spans="1:29" ht="15" customHeight="1" x14ac:dyDescent="0.25">
      <c r="A56" s="125"/>
      <c r="B56" s="135"/>
      <c r="C56" s="223" t="s">
        <v>419</v>
      </c>
      <c r="D56" s="223"/>
      <c r="E56" s="223"/>
      <c r="F56" s="223"/>
      <c r="G56" s="126"/>
      <c r="H56" s="126"/>
      <c r="I56" s="126"/>
      <c r="J56" s="126"/>
      <c r="K56" s="126"/>
      <c r="L56" s="126"/>
      <c r="M56" s="126"/>
      <c r="N56" s="127"/>
    </row>
    <row r="57" spans="1:29" x14ac:dyDescent="0.25">
      <c r="A57" s="125"/>
      <c r="B57" s="130"/>
      <c r="C57" s="223"/>
      <c r="D57" s="223"/>
      <c r="E57" s="223"/>
      <c r="F57" s="223"/>
      <c r="G57" s="129"/>
      <c r="H57" s="129"/>
      <c r="I57" s="129"/>
      <c r="J57" s="129"/>
      <c r="K57" s="129"/>
      <c r="L57" s="129"/>
      <c r="M57" s="129"/>
      <c r="N57" s="127"/>
    </row>
    <row r="58" spans="1:29" ht="15" customHeight="1" x14ac:dyDescent="0.25">
      <c r="A58" s="125"/>
      <c r="B58" s="222" t="s">
        <v>429</v>
      </c>
      <c r="C58" s="222"/>
      <c r="D58" s="130"/>
      <c r="E58" s="130"/>
      <c r="F58" s="126"/>
      <c r="G58" s="126"/>
      <c r="H58" s="126"/>
      <c r="I58" s="126"/>
      <c r="J58" s="126"/>
      <c r="K58" s="126"/>
      <c r="L58" s="126"/>
      <c r="M58" s="126"/>
      <c r="N58" s="127"/>
    </row>
    <row r="59" spans="1:29" x14ac:dyDescent="0.25">
      <c r="A59" s="131"/>
      <c r="B59" s="132"/>
      <c r="C59" s="132"/>
      <c r="D59" s="132"/>
      <c r="E59" s="132"/>
      <c r="F59" s="133"/>
      <c r="G59" s="133"/>
      <c r="H59" s="133"/>
      <c r="I59" s="133"/>
      <c r="J59" s="133"/>
      <c r="K59" s="133"/>
      <c r="L59" s="133"/>
      <c r="M59" s="133"/>
      <c r="N59" s="134"/>
    </row>
  </sheetData>
  <sheetProtection algorithmName="SHA-512" hashValue="qhr98XwyMziDp0eVw/igv6DMl6pRZVkI/xe59bsb7yCGeu/DMLaW7hxcQkbQNlQFjHABVRlT8TcX8JuC8kNoiQ==" saltValue="QBLDal/Mubj1/Q22kcfszA==" spinCount="100000" sheet="1" objects="1" scenarios="1"/>
  <mergeCells count="52">
    <mergeCell ref="B8:L8"/>
    <mergeCell ref="G45:K45"/>
    <mergeCell ref="G46:K46"/>
    <mergeCell ref="C46:E46"/>
    <mergeCell ref="C9:C10"/>
    <mergeCell ref="D9:D10"/>
    <mergeCell ref="F9:F10"/>
    <mergeCell ref="G9:G10"/>
    <mergeCell ref="E9:E10"/>
    <mergeCell ref="H26:L26"/>
    <mergeCell ref="H16:L16"/>
    <mergeCell ref="H17:L17"/>
    <mergeCell ref="H18:L18"/>
    <mergeCell ref="H19:L19"/>
    <mergeCell ref="H37:L37"/>
    <mergeCell ref="H38:L38"/>
    <mergeCell ref="C53:E53"/>
    <mergeCell ref="G53:K53"/>
    <mergeCell ref="G50:K50"/>
    <mergeCell ref="C51:E51"/>
    <mergeCell ref="G51:K51"/>
    <mergeCell ref="H28:L28"/>
    <mergeCell ref="C52:E52"/>
    <mergeCell ref="G52:K52"/>
    <mergeCell ref="H29:L29"/>
    <mergeCell ref="H30:L30"/>
    <mergeCell ref="H39:L39"/>
    <mergeCell ref="H40:L40"/>
    <mergeCell ref="H34:L34"/>
    <mergeCell ref="H35:L35"/>
    <mergeCell ref="H36:L36"/>
    <mergeCell ref="H12:L12"/>
    <mergeCell ref="H13:L13"/>
    <mergeCell ref="H14:L14"/>
    <mergeCell ref="H15:L15"/>
    <mergeCell ref="H27:L27"/>
    <mergeCell ref="C56:F57"/>
    <mergeCell ref="B58:C58"/>
    <mergeCell ref="B3:E3"/>
    <mergeCell ref="B5:N5"/>
    <mergeCell ref="H31:L31"/>
    <mergeCell ref="H32:L32"/>
    <mergeCell ref="H33:L33"/>
    <mergeCell ref="H20:L20"/>
    <mergeCell ref="H21:L21"/>
    <mergeCell ref="H22:L22"/>
    <mergeCell ref="H23:L23"/>
    <mergeCell ref="H24:L24"/>
    <mergeCell ref="H25:L25"/>
    <mergeCell ref="M9:M10"/>
    <mergeCell ref="H9:L10"/>
    <mergeCell ref="H11:L11"/>
  </mergeCells>
  <conditionalFormatting sqref="D11:E40">
    <cfRule type="expression" dxfId="9" priority="32">
      <formula>$C11="Natural Person (NP)"</formula>
    </cfRule>
  </conditionalFormatting>
  <conditionalFormatting sqref="L51:L53">
    <cfRule type="expression" dxfId="8" priority="8">
      <formula>$F51="No"</formula>
    </cfRule>
  </conditionalFormatting>
  <conditionalFormatting sqref="G52">
    <cfRule type="expression" dxfId="7" priority="6">
      <formula>$F52="No"</formula>
    </cfRule>
  </conditionalFormatting>
  <conditionalFormatting sqref="G53">
    <cfRule type="expression" dxfId="6" priority="5">
      <formula>$F53="No"</formula>
    </cfRule>
  </conditionalFormatting>
  <conditionalFormatting sqref="G51 M51">
    <cfRule type="expression" dxfId="5" priority="12">
      <formula>$F51="No"</formula>
    </cfRule>
  </conditionalFormatting>
  <conditionalFormatting sqref="M52">
    <cfRule type="expression" dxfId="4" priority="11">
      <formula>$F52="No"</formula>
    </cfRule>
  </conditionalFormatting>
  <conditionalFormatting sqref="M53">
    <cfRule type="expression" dxfId="3" priority="10">
      <formula>$F53="No"</formula>
    </cfRule>
  </conditionalFormatting>
  <conditionalFormatting sqref="G46 M46">
    <cfRule type="expression" dxfId="2" priority="2">
      <formula>$F46="No"</formula>
    </cfRule>
  </conditionalFormatting>
  <conditionalFormatting sqref="L46">
    <cfRule type="expression" dxfId="1" priority="1">
      <formula>$F46="No"</formula>
    </cfRule>
  </conditionalFormatting>
  <dataValidations count="2">
    <dataValidation type="custom" allowBlank="1" showInputMessage="1" showErrorMessage="1" errorTitle="Information" error="Not applicable." sqref="G51:K53" xr:uid="{00000000-0002-0000-0200-000000000000}">
      <formula1>P51=1</formula1>
    </dataValidation>
    <dataValidation type="custom" allowBlank="1" showInputMessage="1" showErrorMessage="1" errorTitle="Information" error="Not applicable." sqref="G46:K46" xr:uid="{00000000-0002-0000-0200-000001000000}">
      <formula1>Q46=1</formula1>
    </dataValidation>
  </dataValidations>
  <printOptions horizontalCentered="1"/>
  <pageMargins left="0.25" right="0.25" top="0.75" bottom="0.75" header="0.3" footer="0.3"/>
  <pageSetup paperSize="9" scale="6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0E41F77D-C7AE-4F4C-A2B2-5D30CAFD5429}">
            <xm:f>l_DETAILS!$K$13=1</xm:f>
            <x14:dxf>
              <font>
                <color theme="0"/>
              </font>
              <fill>
                <patternFill>
                  <bgColor theme="0"/>
                </patternFill>
              </fill>
            </x14:dxf>
          </x14:cfRule>
          <xm:sqref>M9:M41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W_LIST!$D$2:$D$3</xm:f>
          </x14:formula1>
          <xm:sqref>F51:F53 L51:L53 F46 L46</xm:sqref>
        </x14:dataValidation>
        <x14:dataValidation type="list" allowBlank="1" showInputMessage="1" showErrorMessage="1" xr:uid="{00000000-0002-0000-0200-000003000000}">
          <x14:formula1>
            <xm:f>W_LIST!$K$2:$K$8</xm:f>
          </x14:formula1>
          <xm:sqref>C11:C40</xm:sqref>
        </x14:dataValidation>
        <x14:dataValidation type="list" allowBlank="1" showInputMessage="1" showErrorMessage="1" xr:uid="{00000000-0002-0000-0200-000004000000}">
          <x14:formula1>
            <xm:f>W_LIST!$J$2:$J$3</xm:f>
          </x14:formula1>
          <xm:sqref>G11:G40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79998168889431442"/>
    <pageSetUpPr fitToPage="1"/>
  </sheetPr>
  <dimension ref="A1:L47"/>
  <sheetViews>
    <sheetView zoomScaleNormal="100" zoomScaleSheetLayoutView="100" workbookViewId="0">
      <pane ySplit="5" topLeftCell="A6" activePane="bottomLeft" state="frozen"/>
      <selection pane="bottomLeft" activeCell="F36" sqref="F36"/>
    </sheetView>
  </sheetViews>
  <sheetFormatPr defaultColWidth="0" defaultRowHeight="15" zeroHeight="1" x14ac:dyDescent="0.25"/>
  <cols>
    <col min="1" max="1" width="1.140625" style="41" customWidth="1"/>
    <col min="2" max="3" width="8.5703125" style="41" customWidth="1"/>
    <col min="4" max="4" width="28.5703125" style="41" customWidth="1"/>
    <col min="5" max="5" width="2.85546875" style="41" customWidth="1"/>
    <col min="6" max="6" width="25.7109375" style="41" customWidth="1"/>
    <col min="7" max="7" width="2.85546875" style="41" customWidth="1"/>
    <col min="8" max="8" width="25.7109375" style="41" customWidth="1"/>
    <col min="9" max="9" width="14.5703125" style="41" customWidth="1"/>
    <col min="10" max="10" width="2.85546875" style="41" customWidth="1"/>
    <col min="11" max="11" width="1.140625" style="41" customWidth="1"/>
    <col min="12" max="12" width="0.7109375" style="41" customWidth="1"/>
    <col min="13" max="16384" width="9.140625" style="41" hidden="1"/>
  </cols>
  <sheetData>
    <row r="1" spans="1:12" ht="6" customHeight="1" x14ac:dyDescent="0.25">
      <c r="A1" s="98"/>
      <c r="B1" s="99"/>
      <c r="C1" s="136"/>
      <c r="D1" s="99"/>
      <c r="E1" s="99"/>
      <c r="F1" s="99"/>
      <c r="G1" s="99"/>
      <c r="H1" s="99"/>
      <c r="I1" s="99"/>
      <c r="J1" s="99"/>
      <c r="K1" s="100"/>
      <c r="L1" s="47"/>
    </row>
    <row r="2" spans="1:12" x14ac:dyDescent="0.25">
      <c r="A2" s="101"/>
      <c r="B2" s="109" t="s">
        <v>0</v>
      </c>
      <c r="C2" s="172"/>
      <c r="D2" s="170"/>
      <c r="E2" s="170"/>
      <c r="F2" s="110"/>
      <c r="G2" s="170"/>
      <c r="H2" s="292">
        <f ca="1">TODAY()</f>
        <v>43845</v>
      </c>
      <c r="I2" s="293"/>
      <c r="J2" s="137"/>
      <c r="K2" s="104"/>
      <c r="L2" s="47"/>
    </row>
    <row r="3" spans="1:12" ht="23.25" x14ac:dyDescent="0.25">
      <c r="A3" s="101"/>
      <c r="B3" s="215" t="s">
        <v>350</v>
      </c>
      <c r="C3" s="244"/>
      <c r="D3" s="244"/>
      <c r="E3" s="244"/>
      <c r="F3" s="244"/>
      <c r="G3" s="171"/>
      <c r="H3" s="171"/>
      <c r="I3" s="171"/>
      <c r="J3" s="105"/>
      <c r="K3" s="106"/>
      <c r="L3" s="47"/>
    </row>
    <row r="4" spans="1:12" ht="6" customHeight="1" x14ac:dyDescent="0.35">
      <c r="A4" s="101"/>
      <c r="B4" s="107"/>
      <c r="C4" s="138"/>
      <c r="D4" s="108"/>
      <c r="E4" s="108"/>
      <c r="F4" s="108"/>
      <c r="G4" s="108"/>
      <c r="H4" s="108"/>
      <c r="I4" s="108"/>
      <c r="J4" s="108"/>
      <c r="K4" s="104"/>
      <c r="L4" s="47"/>
    </row>
    <row r="5" spans="1:12" ht="33.75" customHeight="1" thickBot="1" x14ac:dyDescent="0.3">
      <c r="A5" s="116"/>
      <c r="B5" s="117" t="s">
        <v>319</v>
      </c>
      <c r="C5" s="154"/>
      <c r="D5" s="118"/>
      <c r="E5" s="118"/>
      <c r="F5" s="118"/>
      <c r="G5" s="118"/>
      <c r="H5" s="118"/>
      <c r="I5" s="118"/>
      <c r="J5" s="118"/>
      <c r="K5" s="119"/>
      <c r="L5" s="51"/>
    </row>
    <row r="6" spans="1:12" x14ac:dyDescent="0.25">
      <c r="A6" s="1"/>
      <c r="B6" s="2"/>
      <c r="C6" s="58"/>
      <c r="D6" s="2"/>
      <c r="E6" s="2"/>
      <c r="F6" s="2"/>
      <c r="G6" s="2"/>
      <c r="H6" s="2"/>
      <c r="I6" s="2"/>
      <c r="J6" s="2"/>
      <c r="K6" s="3"/>
      <c r="L6" s="47"/>
    </row>
    <row r="7" spans="1:12" ht="30" customHeight="1" x14ac:dyDescent="0.25">
      <c r="A7" s="2"/>
      <c r="B7" s="111" t="s">
        <v>320</v>
      </c>
      <c r="C7" s="72"/>
      <c r="D7" s="73"/>
      <c r="E7" s="73"/>
      <c r="F7" s="73"/>
      <c r="G7" s="73"/>
      <c r="H7" s="73"/>
      <c r="I7" s="73"/>
      <c r="J7" s="2"/>
      <c r="K7" s="4"/>
      <c r="L7" s="47"/>
    </row>
    <row r="8" spans="1:12" ht="22.5" customHeight="1" x14ac:dyDescent="0.25">
      <c r="A8" s="73"/>
      <c r="B8" s="267" t="s">
        <v>364</v>
      </c>
      <c r="C8" s="267"/>
      <c r="D8" s="267"/>
      <c r="E8" s="267"/>
      <c r="F8" s="267"/>
      <c r="G8" s="267"/>
      <c r="H8" s="267"/>
      <c r="I8" s="267"/>
      <c r="J8" s="69"/>
      <c r="K8" s="61"/>
      <c r="L8" s="62"/>
    </row>
    <row r="9" spans="1:12" ht="15" customHeight="1" x14ac:dyDescent="0.25">
      <c r="A9" s="73"/>
      <c r="B9" s="71"/>
      <c r="C9" s="71"/>
      <c r="D9" s="71"/>
      <c r="E9" s="71"/>
      <c r="F9" s="71"/>
      <c r="G9" s="71"/>
      <c r="H9" s="71"/>
      <c r="I9" s="71"/>
      <c r="J9" s="69"/>
      <c r="K9" s="61"/>
      <c r="L9" s="62"/>
    </row>
    <row r="10" spans="1:12" ht="22.5" customHeight="1" x14ac:dyDescent="0.25">
      <c r="A10" s="2"/>
      <c r="B10" s="175">
        <v>1</v>
      </c>
      <c r="C10" s="291" t="s">
        <v>339</v>
      </c>
      <c r="D10" s="291"/>
      <c r="E10" s="291"/>
      <c r="F10" s="291"/>
      <c r="G10" s="291"/>
      <c r="H10" s="291"/>
      <c r="I10" s="291"/>
      <c r="J10" s="69"/>
      <c r="K10" s="4"/>
      <c r="L10" s="47"/>
    </row>
    <row r="11" spans="1:12" ht="60" customHeight="1" x14ac:dyDescent="0.25">
      <c r="A11" s="2"/>
      <c r="B11" s="174">
        <v>1.1000000000000001</v>
      </c>
      <c r="C11" s="290" t="s">
        <v>428</v>
      </c>
      <c r="D11" s="290"/>
      <c r="E11" s="290"/>
      <c r="F11" s="290"/>
      <c r="G11" s="290"/>
      <c r="H11" s="290"/>
      <c r="I11" s="290"/>
      <c r="J11" s="88"/>
      <c r="K11" s="4"/>
      <c r="L11" s="47"/>
    </row>
    <row r="12" spans="1:12" ht="14.25" customHeight="1" x14ac:dyDescent="0.25">
      <c r="A12" s="2"/>
      <c r="B12" s="174"/>
      <c r="C12" s="74"/>
      <c r="D12" s="91"/>
      <c r="E12" s="91"/>
      <c r="F12" s="91"/>
      <c r="G12" s="91"/>
      <c r="H12" s="91"/>
      <c r="I12" s="91"/>
      <c r="J12" s="88"/>
      <c r="K12" s="4"/>
      <c r="L12" s="47"/>
    </row>
    <row r="13" spans="1:12" ht="45" customHeight="1" x14ac:dyDescent="0.25">
      <c r="A13" s="2"/>
      <c r="B13" s="174">
        <v>1.2</v>
      </c>
      <c r="C13" s="290" t="s">
        <v>400</v>
      </c>
      <c r="D13" s="290"/>
      <c r="E13" s="290"/>
      <c r="F13" s="290"/>
      <c r="G13" s="290"/>
      <c r="H13" s="290"/>
      <c r="I13" s="290"/>
      <c r="J13" s="88"/>
      <c r="K13" s="4"/>
      <c r="L13" s="47"/>
    </row>
    <row r="14" spans="1:12" ht="15" customHeight="1" x14ac:dyDescent="0.25">
      <c r="A14" s="2"/>
      <c r="B14" s="174"/>
      <c r="C14" s="74"/>
      <c r="D14" s="90"/>
      <c r="E14" s="90"/>
      <c r="F14" s="90"/>
      <c r="G14" s="90"/>
      <c r="H14" s="90"/>
      <c r="I14" s="90"/>
      <c r="J14" s="88"/>
      <c r="K14" s="4"/>
      <c r="L14" s="47"/>
    </row>
    <row r="15" spans="1:12" ht="22.5" customHeight="1" x14ac:dyDescent="0.25">
      <c r="A15" s="2"/>
      <c r="B15" s="175">
        <v>2</v>
      </c>
      <c r="C15" s="291" t="s">
        <v>75</v>
      </c>
      <c r="D15" s="291"/>
      <c r="E15" s="291"/>
      <c r="F15" s="291"/>
      <c r="G15" s="291"/>
      <c r="H15" s="291"/>
      <c r="I15" s="291"/>
      <c r="J15" s="88"/>
      <c r="K15" s="4"/>
      <c r="L15" s="47"/>
    </row>
    <row r="16" spans="1:12" ht="18.75" customHeight="1" x14ac:dyDescent="0.25">
      <c r="A16" s="2"/>
      <c r="B16" s="174">
        <v>2.1</v>
      </c>
      <c r="C16" s="290" t="s">
        <v>351</v>
      </c>
      <c r="D16" s="290"/>
      <c r="E16" s="290"/>
      <c r="F16" s="290"/>
      <c r="G16" s="290"/>
      <c r="H16" s="290"/>
      <c r="I16" s="290"/>
      <c r="J16" s="88"/>
      <c r="K16" s="4"/>
      <c r="L16" s="47"/>
    </row>
    <row r="17" spans="1:12" x14ac:dyDescent="0.25">
      <c r="A17" s="2"/>
      <c r="B17" s="174"/>
      <c r="C17" s="74"/>
      <c r="D17" s="89"/>
      <c r="E17" s="89"/>
      <c r="F17" s="89"/>
      <c r="G17" s="89"/>
      <c r="H17" s="89"/>
      <c r="I17" s="89"/>
      <c r="J17" s="88"/>
      <c r="K17" s="4"/>
      <c r="L17" s="47"/>
    </row>
    <row r="18" spans="1:12" ht="45" customHeight="1" x14ac:dyDescent="0.25">
      <c r="A18" s="2"/>
      <c r="B18" s="174">
        <v>2.2000000000000002</v>
      </c>
      <c r="C18" s="290" t="s">
        <v>362</v>
      </c>
      <c r="D18" s="290"/>
      <c r="E18" s="290"/>
      <c r="F18" s="290"/>
      <c r="G18" s="290"/>
      <c r="H18" s="290"/>
      <c r="I18" s="290"/>
      <c r="J18" s="88"/>
      <c r="K18" s="4"/>
      <c r="L18" s="47"/>
    </row>
    <row r="19" spans="1:12" x14ac:dyDescent="0.25">
      <c r="A19" s="2"/>
      <c r="B19" s="174"/>
      <c r="C19" s="74"/>
      <c r="D19" s="89"/>
      <c r="E19" s="89"/>
      <c r="F19" s="89"/>
      <c r="G19" s="89"/>
      <c r="H19" s="89"/>
      <c r="I19" s="89"/>
      <c r="J19" s="88"/>
      <c r="K19" s="4"/>
      <c r="L19" s="47"/>
    </row>
    <row r="20" spans="1:12" ht="18.75" customHeight="1" x14ac:dyDescent="0.25">
      <c r="A20" s="2"/>
      <c r="B20" s="174">
        <v>2.2999999999999998</v>
      </c>
      <c r="C20" s="290" t="s">
        <v>402</v>
      </c>
      <c r="D20" s="290"/>
      <c r="E20" s="290"/>
      <c r="F20" s="290"/>
      <c r="G20" s="290"/>
      <c r="H20" s="290"/>
      <c r="I20" s="290"/>
      <c r="J20" s="88"/>
      <c r="K20" s="4"/>
      <c r="L20" s="47"/>
    </row>
    <row r="21" spans="1:12" x14ac:dyDescent="0.25">
      <c r="A21" s="2"/>
      <c r="B21" s="174"/>
      <c r="C21" s="74"/>
      <c r="D21" s="89"/>
      <c r="E21" s="89"/>
      <c r="F21" s="89"/>
      <c r="G21" s="89"/>
      <c r="H21" s="89"/>
      <c r="I21" s="89"/>
      <c r="J21" s="88"/>
      <c r="K21" s="4"/>
      <c r="L21" s="47"/>
    </row>
    <row r="22" spans="1:12" ht="30" customHeight="1" x14ac:dyDescent="0.25">
      <c r="A22" s="2"/>
      <c r="B22" s="174">
        <v>2.4</v>
      </c>
      <c r="C22" s="290" t="s">
        <v>401</v>
      </c>
      <c r="D22" s="290"/>
      <c r="E22" s="290"/>
      <c r="F22" s="290"/>
      <c r="G22" s="290"/>
      <c r="H22" s="290"/>
      <c r="I22" s="290"/>
      <c r="J22" s="88"/>
      <c r="K22" s="4"/>
      <c r="L22" s="47"/>
    </row>
    <row r="23" spans="1:12" x14ac:dyDescent="0.25">
      <c r="A23" s="2"/>
      <c r="B23" s="174"/>
      <c r="C23" s="74"/>
      <c r="D23" s="89"/>
      <c r="E23" s="89"/>
      <c r="F23" s="89"/>
      <c r="G23" s="89"/>
      <c r="H23" s="89"/>
      <c r="I23" s="89"/>
      <c r="J23" s="88"/>
      <c r="K23" s="4"/>
      <c r="L23" s="47"/>
    </row>
    <row r="24" spans="1:12" ht="75" customHeight="1" x14ac:dyDescent="0.25">
      <c r="A24" s="2"/>
      <c r="B24" s="174">
        <v>2.5</v>
      </c>
      <c r="C24" s="290" t="s">
        <v>403</v>
      </c>
      <c r="D24" s="290"/>
      <c r="E24" s="290"/>
      <c r="F24" s="290"/>
      <c r="G24" s="290"/>
      <c r="H24" s="290"/>
      <c r="I24" s="290"/>
      <c r="J24" s="88"/>
      <c r="K24" s="4"/>
      <c r="L24" s="47"/>
    </row>
    <row r="25" spans="1:12" x14ac:dyDescent="0.25">
      <c r="A25" s="2"/>
      <c r="B25" s="174"/>
      <c r="C25" s="74"/>
      <c r="D25" s="89"/>
      <c r="E25" s="89"/>
      <c r="F25" s="89"/>
      <c r="G25" s="89"/>
      <c r="H25" s="89"/>
      <c r="I25" s="89"/>
      <c r="J25" s="88"/>
      <c r="K25" s="4"/>
      <c r="L25" s="47"/>
    </row>
    <row r="26" spans="1:12" ht="22.5" customHeight="1" x14ac:dyDescent="0.25">
      <c r="A26" s="2"/>
      <c r="B26" s="175">
        <v>3</v>
      </c>
      <c r="C26" s="291" t="s">
        <v>340</v>
      </c>
      <c r="D26" s="291"/>
      <c r="E26" s="291"/>
      <c r="F26" s="291"/>
      <c r="G26" s="291"/>
      <c r="H26" s="291"/>
      <c r="I26" s="291"/>
      <c r="J26" s="88"/>
      <c r="K26" s="4"/>
      <c r="L26" s="47"/>
    </row>
    <row r="27" spans="1:12" ht="75" customHeight="1" x14ac:dyDescent="0.25">
      <c r="A27" s="2"/>
      <c r="B27" s="174">
        <v>3.1</v>
      </c>
      <c r="C27" s="290" t="s">
        <v>363</v>
      </c>
      <c r="D27" s="290"/>
      <c r="E27" s="290"/>
      <c r="F27" s="290"/>
      <c r="G27" s="290"/>
      <c r="H27" s="290"/>
      <c r="I27" s="290"/>
      <c r="J27" s="88"/>
      <c r="K27" s="4"/>
      <c r="L27" s="47"/>
    </row>
    <row r="28" spans="1:12" x14ac:dyDescent="0.25">
      <c r="A28" s="2"/>
      <c r="B28" s="57"/>
      <c r="C28" s="74"/>
      <c r="D28" s="295"/>
      <c r="E28" s="295"/>
      <c r="F28" s="295"/>
      <c r="G28" s="295"/>
      <c r="H28" s="295"/>
      <c r="I28" s="295"/>
      <c r="J28" s="69"/>
      <c r="K28" s="4"/>
      <c r="L28" s="47"/>
    </row>
    <row r="29" spans="1:12" ht="22.5" customHeight="1" x14ac:dyDescent="0.25">
      <c r="A29" s="2"/>
      <c r="B29" s="175">
        <v>4</v>
      </c>
      <c r="C29" s="291" t="s">
        <v>346</v>
      </c>
      <c r="D29" s="291"/>
      <c r="E29" s="291"/>
      <c r="F29" s="291"/>
      <c r="G29" s="291"/>
      <c r="H29" s="291"/>
      <c r="I29" s="291"/>
      <c r="J29" s="88"/>
      <c r="K29" s="4"/>
      <c r="L29" s="47"/>
    </row>
    <row r="30" spans="1:12" ht="30" customHeight="1" x14ac:dyDescent="0.25">
      <c r="A30" s="2"/>
      <c r="B30" s="174"/>
      <c r="C30" s="298" t="s">
        <v>348</v>
      </c>
      <c r="D30" s="298"/>
      <c r="E30" s="298"/>
      <c r="F30" s="298"/>
      <c r="G30" s="298"/>
      <c r="H30" s="298"/>
      <c r="I30" s="298"/>
      <c r="J30" s="69"/>
      <c r="K30" s="4"/>
      <c r="L30" s="47"/>
    </row>
    <row r="31" spans="1:12" x14ac:dyDescent="0.25">
      <c r="A31" s="2"/>
      <c r="B31" s="174"/>
      <c r="C31" s="59"/>
      <c r="D31" s="69"/>
      <c r="E31" s="69"/>
      <c r="F31" s="69"/>
      <c r="G31" s="69"/>
      <c r="H31" s="69"/>
      <c r="I31" s="69"/>
      <c r="J31" s="69"/>
      <c r="K31" s="4"/>
      <c r="L31" s="47"/>
    </row>
    <row r="32" spans="1:12" ht="37.5" customHeight="1" x14ac:dyDescent="0.25">
      <c r="A32" s="2"/>
      <c r="B32" s="174"/>
      <c r="C32" s="178">
        <v>1</v>
      </c>
      <c r="D32" s="190"/>
      <c r="E32" s="179"/>
      <c r="F32" s="191"/>
      <c r="G32" s="180"/>
      <c r="H32" s="296"/>
      <c r="I32" s="297"/>
      <c r="J32" s="181"/>
      <c r="K32" s="4"/>
      <c r="L32" s="47"/>
    </row>
    <row r="33" spans="1:12" ht="6" customHeight="1" x14ac:dyDescent="0.25">
      <c r="A33" s="2"/>
      <c r="B33" s="174"/>
      <c r="C33" s="57"/>
      <c r="D33" s="69"/>
      <c r="E33" s="69"/>
      <c r="F33" s="46"/>
      <c r="G33" s="69"/>
      <c r="H33" s="54"/>
      <c r="I33" s="54"/>
      <c r="J33" s="88"/>
      <c r="K33" s="4"/>
      <c r="L33" s="47"/>
    </row>
    <row r="34" spans="1:12" x14ac:dyDescent="0.25">
      <c r="A34" s="176"/>
      <c r="B34" s="174"/>
      <c r="C34" s="70"/>
      <c r="D34" s="82" t="s">
        <v>347</v>
      </c>
      <c r="E34" s="82"/>
      <c r="F34" s="82" t="s">
        <v>329</v>
      </c>
      <c r="G34" s="82"/>
      <c r="H34" s="82" t="s">
        <v>349</v>
      </c>
      <c r="I34" s="192"/>
      <c r="J34" s="182"/>
      <c r="K34" s="67"/>
      <c r="L34" s="68"/>
    </row>
    <row r="35" spans="1:12" ht="15" customHeight="1" x14ac:dyDescent="0.25">
      <c r="A35" s="2"/>
      <c r="B35" s="174"/>
      <c r="C35" s="57"/>
      <c r="D35" s="69"/>
      <c r="E35" s="69"/>
      <c r="F35" s="46"/>
      <c r="G35" s="69"/>
      <c r="H35" s="54"/>
      <c r="I35" s="54"/>
      <c r="J35" s="88"/>
      <c r="K35" s="4"/>
      <c r="L35" s="47"/>
    </row>
    <row r="36" spans="1:12" ht="37.5" customHeight="1" x14ac:dyDescent="0.25">
      <c r="A36" s="2"/>
      <c r="B36" s="174"/>
      <c r="C36" s="177">
        <v>2</v>
      </c>
      <c r="D36" s="190"/>
      <c r="E36" s="180"/>
      <c r="F36" s="190"/>
      <c r="G36" s="69"/>
      <c r="H36" s="296"/>
      <c r="I36" s="299"/>
      <c r="J36" s="181"/>
      <c r="K36" s="4"/>
      <c r="L36" s="47"/>
    </row>
    <row r="37" spans="1:12" ht="6" customHeight="1" x14ac:dyDescent="0.25">
      <c r="A37" s="2"/>
      <c r="B37" s="174"/>
      <c r="C37" s="57"/>
      <c r="D37" s="69"/>
      <c r="E37" s="69"/>
      <c r="F37" s="46"/>
      <c r="G37" s="69"/>
      <c r="H37" s="54"/>
      <c r="I37" s="54"/>
      <c r="J37" s="88"/>
      <c r="K37" s="4"/>
      <c r="L37" s="47"/>
    </row>
    <row r="38" spans="1:12" x14ac:dyDescent="0.25">
      <c r="A38" s="2"/>
      <c r="B38" s="174"/>
      <c r="C38" s="63"/>
      <c r="D38" s="64" t="s">
        <v>347</v>
      </c>
      <c r="E38" s="65"/>
      <c r="F38" s="65" t="s">
        <v>329</v>
      </c>
      <c r="G38" s="66"/>
      <c r="H38" s="82" t="s">
        <v>349</v>
      </c>
      <c r="I38" s="192"/>
      <c r="J38" s="182"/>
      <c r="K38" s="4"/>
      <c r="L38" s="47"/>
    </row>
    <row r="39" spans="1:12" x14ac:dyDescent="0.25">
      <c r="A39" s="1"/>
      <c r="B39" s="40"/>
      <c r="C39" s="57"/>
      <c r="D39" s="69"/>
      <c r="E39" s="69"/>
      <c r="F39" s="45"/>
      <c r="G39" s="69"/>
      <c r="H39" s="294"/>
      <c r="I39" s="294"/>
      <c r="J39" s="69"/>
      <c r="K39" s="4"/>
      <c r="L39" s="47"/>
    </row>
    <row r="40" spans="1:12" ht="6" customHeight="1" x14ac:dyDescent="0.25">
      <c r="A40" s="10"/>
      <c r="B40" s="12"/>
      <c r="C40" s="60"/>
      <c r="D40" s="5"/>
      <c r="E40" s="5"/>
      <c r="F40" s="5"/>
      <c r="G40" s="5"/>
      <c r="H40" s="5"/>
      <c r="I40" s="5"/>
      <c r="J40" s="5"/>
      <c r="K40" s="11"/>
      <c r="L40" s="47"/>
    </row>
    <row r="41" spans="1:12" ht="6" customHeight="1" x14ac:dyDescent="0.25">
      <c r="A41" s="125"/>
      <c r="B41" s="126"/>
      <c r="C41" s="139"/>
      <c r="D41" s="126"/>
      <c r="E41" s="126"/>
      <c r="F41" s="126"/>
      <c r="G41" s="126"/>
      <c r="H41" s="126"/>
      <c r="I41" s="126"/>
      <c r="J41" s="140"/>
      <c r="K41" s="127"/>
      <c r="L41" s="47"/>
    </row>
    <row r="42" spans="1:12" ht="26.25" customHeight="1" x14ac:dyDescent="0.25">
      <c r="A42" s="125"/>
      <c r="B42" s="135"/>
      <c r="C42" s="223" t="s">
        <v>419</v>
      </c>
      <c r="D42" s="223"/>
      <c r="E42" s="223"/>
      <c r="F42" s="223"/>
      <c r="G42" s="223"/>
      <c r="H42" s="126"/>
      <c r="I42" s="126"/>
      <c r="J42" s="140"/>
      <c r="K42" s="127"/>
      <c r="L42" s="47"/>
    </row>
    <row r="43" spans="1:12" ht="26.25" customHeight="1" x14ac:dyDescent="0.25">
      <c r="A43" s="125"/>
      <c r="B43" s="135"/>
      <c r="C43" s="223"/>
      <c r="D43" s="223"/>
      <c r="E43" s="223"/>
      <c r="F43" s="223"/>
      <c r="G43" s="223"/>
      <c r="H43" s="126"/>
      <c r="I43" s="126"/>
      <c r="J43" s="140"/>
      <c r="K43" s="127"/>
      <c r="L43" s="47"/>
    </row>
    <row r="44" spans="1:12" ht="15" customHeight="1" x14ac:dyDescent="0.25">
      <c r="A44" s="125"/>
      <c r="B44" s="222" t="s">
        <v>429</v>
      </c>
      <c r="C44" s="222"/>
      <c r="D44" s="169"/>
      <c r="E44" s="169"/>
      <c r="F44" s="169"/>
      <c r="G44" s="169"/>
      <c r="H44" s="126"/>
      <c r="I44" s="126"/>
      <c r="J44" s="140"/>
      <c r="K44" s="127"/>
      <c r="L44" s="47"/>
    </row>
    <row r="45" spans="1:12" ht="6" customHeight="1" x14ac:dyDescent="0.25">
      <c r="A45" s="125"/>
      <c r="B45" s="128"/>
      <c r="C45" s="141"/>
      <c r="D45" s="141"/>
      <c r="E45" s="141"/>
      <c r="F45" s="141"/>
      <c r="G45" s="141"/>
      <c r="H45" s="129"/>
      <c r="I45" s="129"/>
      <c r="J45" s="140"/>
      <c r="K45" s="127"/>
      <c r="L45" s="47"/>
    </row>
    <row r="46" spans="1:12" hidden="1" x14ac:dyDescent="0.25"/>
    <row r="47" spans="1:12" hidden="1" x14ac:dyDescent="0.25"/>
  </sheetData>
  <sheetProtection algorithmName="SHA-512" hashValue="nfZRrEh5M518u+mR8G6o9fxmMFqEpUPCoucY2YVj5/+6ZHI1P62S9br2JUiSXzf2dcE7fpTb77GKH1wHp8cSdQ==" saltValue="yCuOGW13knxh9KDHzloKQw==" spinCount="100000" sheet="1" objects="1" scenarios="1"/>
  <mergeCells count="22">
    <mergeCell ref="C42:G43"/>
    <mergeCell ref="B44:C44"/>
    <mergeCell ref="C27:I27"/>
    <mergeCell ref="C26:I26"/>
    <mergeCell ref="C29:I29"/>
    <mergeCell ref="C24:I24"/>
    <mergeCell ref="H39:I39"/>
    <mergeCell ref="D28:I28"/>
    <mergeCell ref="H32:I32"/>
    <mergeCell ref="C30:I30"/>
    <mergeCell ref="H36:I36"/>
    <mergeCell ref="H2:I2"/>
    <mergeCell ref="B3:F3"/>
    <mergeCell ref="B8:I8"/>
    <mergeCell ref="C10:I10"/>
    <mergeCell ref="C11:I11"/>
    <mergeCell ref="C13:I13"/>
    <mergeCell ref="C18:I18"/>
    <mergeCell ref="C15:I15"/>
    <mergeCell ref="C20:I20"/>
    <mergeCell ref="C22:I22"/>
    <mergeCell ref="C16:I16"/>
  </mergeCells>
  <dataValidations count="1">
    <dataValidation type="date" operator="lessThanOrEqual" allowBlank="1" showInputMessage="1" showErrorMessage="1" errorTitle="Information" error="Kindly insert date of signature." sqref="I34 I38" xr:uid="{00000000-0002-0000-0300-000000000000}">
      <formula1>H2</formula1>
    </dataValidation>
  </dataValidations>
  <printOptions horizontalCentered="1" verticalCentered="1"/>
  <pageMargins left="0.23622047244094491" right="0.23622047244094491" top="0.19685039370078741" bottom="0.19685039370078741" header="0.31496062992125984" footer="0.31496062992125984"/>
  <pageSetup paperSize="9" scale="8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W_LIST!$L$2:$L$4</xm:f>
          </x14:formula1>
          <xm:sqref>F36 F32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79998168889431442"/>
  </sheetPr>
  <dimension ref="A1:M206"/>
  <sheetViews>
    <sheetView view="pageBreakPreview" topLeftCell="A54" zoomScale="60" zoomScaleNormal="100" workbookViewId="0">
      <selection activeCell="B18" sqref="B18"/>
    </sheetView>
  </sheetViews>
  <sheetFormatPr defaultColWidth="9.140625" defaultRowHeight="15" x14ac:dyDescent="0.25"/>
  <cols>
    <col min="1" max="4" width="9.140625" style="21"/>
    <col min="5" max="5" width="15.140625" style="21" customWidth="1"/>
    <col min="6" max="6" width="20" style="21" customWidth="1"/>
    <col min="7" max="7" width="53.28515625" style="21" customWidth="1"/>
    <col min="8" max="8" width="18.85546875" style="21" customWidth="1"/>
    <col min="9" max="9" width="9.140625" style="21"/>
    <col min="10" max="10" width="48.28515625" style="21" bestFit="1" customWidth="1"/>
    <col min="11" max="12" width="9.140625" style="21"/>
    <col min="13" max="13" width="12" style="21" customWidth="1"/>
    <col min="14" max="16384" width="9.140625" style="21"/>
  </cols>
  <sheetData>
    <row r="1" spans="1:13" x14ac:dyDescent="0.25">
      <c r="A1" s="21" t="s">
        <v>40</v>
      </c>
      <c r="B1" s="21" t="s">
        <v>51</v>
      </c>
      <c r="C1" s="21" t="s">
        <v>52</v>
      </c>
      <c r="D1" s="21" t="s">
        <v>53</v>
      </c>
      <c r="E1" s="21" t="s">
        <v>62</v>
      </c>
      <c r="F1" s="21" t="s">
        <v>63</v>
      </c>
      <c r="G1" s="21" t="s">
        <v>64</v>
      </c>
      <c r="H1" s="21" t="s">
        <v>89</v>
      </c>
      <c r="I1" s="21" t="s">
        <v>90</v>
      </c>
      <c r="J1" s="21" t="s">
        <v>305</v>
      </c>
      <c r="K1" s="21" t="s">
        <v>341</v>
      </c>
      <c r="L1" s="21" t="s">
        <v>342</v>
      </c>
      <c r="M1" s="21" t="s">
        <v>353</v>
      </c>
    </row>
    <row r="2" spans="1:13" x14ac:dyDescent="0.25">
      <c r="A2" s="21" t="s">
        <v>39</v>
      </c>
      <c r="B2" s="21" t="s">
        <v>321</v>
      </c>
      <c r="C2" s="21" t="s">
        <v>46</v>
      </c>
      <c r="D2" s="21" t="s">
        <v>48</v>
      </c>
      <c r="E2" s="21" t="s">
        <v>56</v>
      </c>
      <c r="F2" s="21" t="s">
        <v>86</v>
      </c>
      <c r="G2" s="24" t="s">
        <v>65</v>
      </c>
      <c r="H2" s="21" t="s">
        <v>91</v>
      </c>
      <c r="I2" s="21" t="s">
        <v>94</v>
      </c>
      <c r="J2" s="21" t="s">
        <v>314</v>
      </c>
      <c r="K2" s="21" t="s">
        <v>306</v>
      </c>
      <c r="L2" s="21" t="s">
        <v>343</v>
      </c>
      <c r="M2" s="21" t="s">
        <v>354</v>
      </c>
    </row>
    <row r="3" spans="1:13" x14ac:dyDescent="0.25">
      <c r="A3" s="21" t="s">
        <v>368</v>
      </c>
      <c r="B3" s="21" t="s">
        <v>45</v>
      </c>
      <c r="C3" s="21" t="s">
        <v>47</v>
      </c>
      <c r="D3" s="21" t="s">
        <v>49</v>
      </c>
      <c r="E3" s="21" t="s">
        <v>57</v>
      </c>
      <c r="F3" s="21" t="s">
        <v>87</v>
      </c>
      <c r="G3" s="24"/>
      <c r="H3" s="21" t="s">
        <v>92</v>
      </c>
      <c r="I3" s="21" t="s">
        <v>95</v>
      </c>
      <c r="J3" s="21" t="s">
        <v>315</v>
      </c>
      <c r="K3" s="21" t="s">
        <v>307</v>
      </c>
      <c r="L3" s="21" t="s">
        <v>345</v>
      </c>
      <c r="M3" s="21" t="s">
        <v>355</v>
      </c>
    </row>
    <row r="4" spans="1:13" x14ac:dyDescent="0.25">
      <c r="A4" s="21" t="s">
        <v>54</v>
      </c>
      <c r="E4" s="21" t="s">
        <v>58</v>
      </c>
      <c r="G4" s="24"/>
      <c r="H4" s="21" t="s">
        <v>93</v>
      </c>
      <c r="I4" s="21" t="s">
        <v>96</v>
      </c>
      <c r="K4" s="21" t="s">
        <v>308</v>
      </c>
      <c r="L4" s="21" t="s">
        <v>344</v>
      </c>
    </row>
    <row r="5" spans="1:13" x14ac:dyDescent="0.25">
      <c r="E5" s="21" t="s">
        <v>61</v>
      </c>
      <c r="G5" s="24"/>
      <c r="I5" s="21" t="s">
        <v>97</v>
      </c>
      <c r="K5" s="21" t="s">
        <v>309</v>
      </c>
    </row>
    <row r="6" spans="1:13" x14ac:dyDescent="0.25">
      <c r="E6" s="21" t="s">
        <v>328</v>
      </c>
      <c r="G6" s="24"/>
      <c r="I6" s="21" t="s">
        <v>98</v>
      </c>
      <c r="K6" s="21" t="s">
        <v>310</v>
      </c>
    </row>
    <row r="7" spans="1:13" x14ac:dyDescent="0.25">
      <c r="E7" s="21" t="s">
        <v>59</v>
      </c>
      <c r="G7" s="24"/>
      <c r="I7" s="21" t="s">
        <v>99</v>
      </c>
      <c r="K7" s="21" t="s">
        <v>311</v>
      </c>
    </row>
    <row r="8" spans="1:13" x14ac:dyDescent="0.25">
      <c r="G8" s="24"/>
      <c r="I8" s="21" t="s">
        <v>100</v>
      </c>
      <c r="K8" s="21" t="s">
        <v>312</v>
      </c>
    </row>
    <row r="9" spans="1:13" x14ac:dyDescent="0.25">
      <c r="G9" s="24"/>
      <c r="I9" s="21" t="s">
        <v>101</v>
      </c>
    </row>
    <row r="10" spans="1:13" x14ac:dyDescent="0.25">
      <c r="G10" s="24"/>
      <c r="I10" s="21" t="s">
        <v>102</v>
      </c>
    </row>
    <row r="11" spans="1:13" x14ac:dyDescent="0.25">
      <c r="G11" s="24"/>
      <c r="I11" s="21" t="s">
        <v>103</v>
      </c>
    </row>
    <row r="12" spans="1:13" x14ac:dyDescent="0.25">
      <c r="G12" s="24"/>
      <c r="I12" s="21" t="s">
        <v>104</v>
      </c>
    </row>
    <row r="13" spans="1:13" x14ac:dyDescent="0.25">
      <c r="G13" s="24"/>
      <c r="I13" s="21" t="s">
        <v>105</v>
      </c>
    </row>
    <row r="14" spans="1:13" x14ac:dyDescent="0.25">
      <c r="G14" s="24"/>
      <c r="I14" s="21" t="s">
        <v>106</v>
      </c>
    </row>
    <row r="15" spans="1:13" x14ac:dyDescent="0.25">
      <c r="G15" s="24"/>
      <c r="I15" s="21" t="s">
        <v>107</v>
      </c>
    </row>
    <row r="16" spans="1:13" x14ac:dyDescent="0.25">
      <c r="G16" s="24"/>
      <c r="I16" s="21" t="s">
        <v>108</v>
      </c>
    </row>
    <row r="17" spans="7:9" x14ac:dyDescent="0.25">
      <c r="G17" s="24"/>
      <c r="I17" s="21" t="s">
        <v>109</v>
      </c>
    </row>
    <row r="18" spans="7:9" x14ac:dyDescent="0.25">
      <c r="G18" s="24"/>
      <c r="I18" s="21" t="s">
        <v>110</v>
      </c>
    </row>
    <row r="19" spans="7:9" x14ac:dyDescent="0.25">
      <c r="G19" s="24"/>
      <c r="I19" s="21" t="s">
        <v>111</v>
      </c>
    </row>
    <row r="20" spans="7:9" x14ac:dyDescent="0.25">
      <c r="G20" s="24"/>
      <c r="I20" s="21" t="s">
        <v>112</v>
      </c>
    </row>
    <row r="21" spans="7:9" x14ac:dyDescent="0.25">
      <c r="G21" s="24"/>
      <c r="I21" s="21" t="s">
        <v>113</v>
      </c>
    </row>
    <row r="22" spans="7:9" x14ac:dyDescent="0.25">
      <c r="G22" s="24"/>
      <c r="I22" s="21" t="s">
        <v>114</v>
      </c>
    </row>
    <row r="23" spans="7:9" x14ac:dyDescent="0.25">
      <c r="G23" s="24"/>
      <c r="I23" s="21" t="s">
        <v>115</v>
      </c>
    </row>
    <row r="24" spans="7:9" x14ac:dyDescent="0.25">
      <c r="G24" s="24"/>
      <c r="I24" s="21" t="s">
        <v>116</v>
      </c>
    </row>
    <row r="25" spans="7:9" x14ac:dyDescent="0.25">
      <c r="G25" s="24"/>
      <c r="I25" s="21" t="s">
        <v>117</v>
      </c>
    </row>
    <row r="26" spans="7:9" x14ac:dyDescent="0.25">
      <c r="G26" s="24"/>
      <c r="I26" s="21" t="s">
        <v>118</v>
      </c>
    </row>
    <row r="27" spans="7:9" x14ac:dyDescent="0.25">
      <c r="G27" s="24"/>
      <c r="I27" s="21" t="s">
        <v>119</v>
      </c>
    </row>
    <row r="28" spans="7:9" x14ac:dyDescent="0.25">
      <c r="G28" s="24"/>
      <c r="I28" s="21" t="s">
        <v>120</v>
      </c>
    </row>
    <row r="29" spans="7:9" x14ac:dyDescent="0.25">
      <c r="G29" s="24"/>
      <c r="I29" s="21" t="s">
        <v>121</v>
      </c>
    </row>
    <row r="30" spans="7:9" x14ac:dyDescent="0.25">
      <c r="G30" s="24"/>
      <c r="I30" s="21" t="s">
        <v>122</v>
      </c>
    </row>
    <row r="31" spans="7:9" x14ac:dyDescent="0.25">
      <c r="G31" s="24"/>
      <c r="I31" s="21" t="s">
        <v>123</v>
      </c>
    </row>
    <row r="32" spans="7:9" x14ac:dyDescent="0.25">
      <c r="G32" s="24"/>
      <c r="I32" s="21" t="s">
        <v>124</v>
      </c>
    </row>
    <row r="33" spans="7:9" x14ac:dyDescent="0.25">
      <c r="G33" s="24"/>
      <c r="I33" s="21" t="s">
        <v>125</v>
      </c>
    </row>
    <row r="34" spans="7:9" x14ac:dyDescent="0.25">
      <c r="G34" s="24"/>
      <c r="I34" s="21" t="s">
        <v>126</v>
      </c>
    </row>
    <row r="35" spans="7:9" x14ac:dyDescent="0.25">
      <c r="G35" s="24"/>
      <c r="I35" s="21" t="s">
        <v>127</v>
      </c>
    </row>
    <row r="36" spans="7:9" x14ac:dyDescent="0.25">
      <c r="G36" s="24"/>
      <c r="I36" s="21" t="s">
        <v>128</v>
      </c>
    </row>
    <row r="37" spans="7:9" x14ac:dyDescent="0.25">
      <c r="G37" s="24"/>
      <c r="I37" s="21" t="s">
        <v>129</v>
      </c>
    </row>
    <row r="38" spans="7:9" x14ac:dyDescent="0.25">
      <c r="G38" s="24"/>
      <c r="I38" s="21" t="s">
        <v>130</v>
      </c>
    </row>
    <row r="39" spans="7:9" x14ac:dyDescent="0.25">
      <c r="G39" s="24"/>
      <c r="I39" s="21" t="s">
        <v>131</v>
      </c>
    </row>
    <row r="40" spans="7:9" x14ac:dyDescent="0.25">
      <c r="G40" s="24"/>
      <c r="I40" s="21" t="s">
        <v>132</v>
      </c>
    </row>
    <row r="41" spans="7:9" x14ac:dyDescent="0.25">
      <c r="G41" s="24"/>
      <c r="I41" s="21" t="s">
        <v>133</v>
      </c>
    </row>
    <row r="42" spans="7:9" x14ac:dyDescent="0.25">
      <c r="G42" s="24"/>
      <c r="I42" s="21" t="s">
        <v>134</v>
      </c>
    </row>
    <row r="43" spans="7:9" x14ac:dyDescent="0.25">
      <c r="G43" s="24"/>
      <c r="I43" s="21" t="s">
        <v>135</v>
      </c>
    </row>
    <row r="44" spans="7:9" x14ac:dyDescent="0.25">
      <c r="G44" s="24"/>
      <c r="I44" s="21" t="s">
        <v>136</v>
      </c>
    </row>
    <row r="45" spans="7:9" x14ac:dyDescent="0.25">
      <c r="G45" s="24"/>
      <c r="I45" s="21" t="s">
        <v>137</v>
      </c>
    </row>
    <row r="46" spans="7:9" x14ac:dyDescent="0.25">
      <c r="G46" s="24"/>
      <c r="I46" s="21" t="s">
        <v>138</v>
      </c>
    </row>
    <row r="47" spans="7:9" x14ac:dyDescent="0.25">
      <c r="G47" s="24"/>
      <c r="I47" s="21" t="s">
        <v>139</v>
      </c>
    </row>
    <row r="48" spans="7:9" x14ac:dyDescent="0.25">
      <c r="G48" s="24"/>
      <c r="I48" s="21" t="s">
        <v>140</v>
      </c>
    </row>
    <row r="49" spans="7:9" x14ac:dyDescent="0.25">
      <c r="G49" s="24"/>
      <c r="I49" s="21" t="s">
        <v>141</v>
      </c>
    </row>
    <row r="50" spans="7:9" x14ac:dyDescent="0.25">
      <c r="G50" s="24"/>
      <c r="I50" s="21" t="s">
        <v>142</v>
      </c>
    </row>
    <row r="51" spans="7:9" x14ac:dyDescent="0.25">
      <c r="G51" s="24"/>
      <c r="I51" s="21" t="s">
        <v>143</v>
      </c>
    </row>
    <row r="52" spans="7:9" x14ac:dyDescent="0.25">
      <c r="G52" s="24"/>
      <c r="I52" s="21" t="s">
        <v>144</v>
      </c>
    </row>
    <row r="53" spans="7:9" x14ac:dyDescent="0.25">
      <c r="G53" s="24"/>
      <c r="I53" s="21" t="s">
        <v>145</v>
      </c>
    </row>
    <row r="54" spans="7:9" x14ac:dyDescent="0.25">
      <c r="G54" s="24"/>
      <c r="I54" s="21" t="s">
        <v>146</v>
      </c>
    </row>
    <row r="55" spans="7:9" x14ac:dyDescent="0.25">
      <c r="G55" s="24"/>
      <c r="I55" s="21" t="s">
        <v>147</v>
      </c>
    </row>
    <row r="56" spans="7:9" x14ac:dyDescent="0.25">
      <c r="G56" s="24"/>
      <c r="I56" s="21" t="s">
        <v>148</v>
      </c>
    </row>
    <row r="57" spans="7:9" x14ac:dyDescent="0.25">
      <c r="G57" s="24"/>
      <c r="I57" s="21" t="s">
        <v>149</v>
      </c>
    </row>
    <row r="58" spans="7:9" x14ac:dyDescent="0.25">
      <c r="G58" s="24"/>
      <c r="I58" s="21" t="s">
        <v>150</v>
      </c>
    </row>
    <row r="59" spans="7:9" x14ac:dyDescent="0.25">
      <c r="G59" s="24"/>
      <c r="I59" s="21" t="s">
        <v>151</v>
      </c>
    </row>
    <row r="60" spans="7:9" x14ac:dyDescent="0.25">
      <c r="G60" s="24"/>
      <c r="I60" s="21" t="s">
        <v>152</v>
      </c>
    </row>
    <row r="61" spans="7:9" x14ac:dyDescent="0.25">
      <c r="G61" s="24"/>
      <c r="I61" s="21" t="s">
        <v>153</v>
      </c>
    </row>
    <row r="62" spans="7:9" x14ac:dyDescent="0.25">
      <c r="G62" s="24"/>
      <c r="I62" s="21" t="s">
        <v>154</v>
      </c>
    </row>
    <row r="63" spans="7:9" x14ac:dyDescent="0.25">
      <c r="G63" s="24"/>
      <c r="I63" s="21" t="s">
        <v>155</v>
      </c>
    </row>
    <row r="64" spans="7:9" x14ac:dyDescent="0.25">
      <c r="G64" s="24"/>
      <c r="I64" s="21" t="s">
        <v>156</v>
      </c>
    </row>
    <row r="65" spans="7:9" x14ac:dyDescent="0.25">
      <c r="G65" s="24"/>
      <c r="I65" s="21" t="s">
        <v>157</v>
      </c>
    </row>
    <row r="66" spans="7:9" x14ac:dyDescent="0.25">
      <c r="G66" s="24"/>
      <c r="I66" s="21" t="s">
        <v>158</v>
      </c>
    </row>
    <row r="67" spans="7:9" x14ac:dyDescent="0.25">
      <c r="G67" s="24"/>
      <c r="I67" s="21" t="s">
        <v>159</v>
      </c>
    </row>
    <row r="68" spans="7:9" x14ac:dyDescent="0.25">
      <c r="G68" s="24"/>
      <c r="I68" s="21" t="s">
        <v>160</v>
      </c>
    </row>
    <row r="69" spans="7:9" x14ac:dyDescent="0.25">
      <c r="G69" s="24"/>
      <c r="I69" s="21" t="s">
        <v>161</v>
      </c>
    </row>
    <row r="70" spans="7:9" x14ac:dyDescent="0.25">
      <c r="G70" s="24"/>
      <c r="I70" s="21" t="s">
        <v>162</v>
      </c>
    </row>
    <row r="71" spans="7:9" x14ac:dyDescent="0.25">
      <c r="G71" s="24"/>
      <c r="I71" s="21" t="s">
        <v>163</v>
      </c>
    </row>
    <row r="72" spans="7:9" x14ac:dyDescent="0.25">
      <c r="G72" s="24"/>
      <c r="I72" s="21" t="s">
        <v>164</v>
      </c>
    </row>
    <row r="73" spans="7:9" x14ac:dyDescent="0.25">
      <c r="G73" s="24"/>
      <c r="I73" s="21" t="s">
        <v>165</v>
      </c>
    </row>
    <row r="74" spans="7:9" x14ac:dyDescent="0.25">
      <c r="G74" s="24"/>
      <c r="I74" s="21" t="s">
        <v>166</v>
      </c>
    </row>
    <row r="75" spans="7:9" x14ac:dyDescent="0.25">
      <c r="G75" s="24"/>
      <c r="I75" s="21" t="s">
        <v>167</v>
      </c>
    </row>
    <row r="76" spans="7:9" x14ac:dyDescent="0.25">
      <c r="G76" s="24"/>
      <c r="I76" s="21" t="s">
        <v>168</v>
      </c>
    </row>
    <row r="77" spans="7:9" x14ac:dyDescent="0.25">
      <c r="G77" s="24"/>
      <c r="I77" s="21" t="s">
        <v>169</v>
      </c>
    </row>
    <row r="78" spans="7:9" x14ac:dyDescent="0.25">
      <c r="G78" s="24"/>
      <c r="I78" s="21" t="s">
        <v>170</v>
      </c>
    </row>
    <row r="79" spans="7:9" x14ac:dyDescent="0.25">
      <c r="G79" s="24"/>
      <c r="I79" s="21" t="s">
        <v>171</v>
      </c>
    </row>
    <row r="80" spans="7:9" x14ac:dyDescent="0.25">
      <c r="G80" s="24"/>
      <c r="I80" s="21" t="s">
        <v>172</v>
      </c>
    </row>
    <row r="81" spans="7:9" x14ac:dyDescent="0.25">
      <c r="G81" s="24"/>
      <c r="I81" s="21" t="s">
        <v>173</v>
      </c>
    </row>
    <row r="82" spans="7:9" x14ac:dyDescent="0.25">
      <c r="G82" s="24"/>
      <c r="I82" s="21" t="s">
        <v>174</v>
      </c>
    </row>
    <row r="83" spans="7:9" x14ac:dyDescent="0.25">
      <c r="G83" s="24"/>
      <c r="I83" s="21" t="s">
        <v>175</v>
      </c>
    </row>
    <row r="84" spans="7:9" x14ac:dyDescent="0.25">
      <c r="G84" s="24"/>
      <c r="I84" s="21" t="s">
        <v>176</v>
      </c>
    </row>
    <row r="85" spans="7:9" x14ac:dyDescent="0.25">
      <c r="G85" s="24"/>
      <c r="I85" s="21" t="s">
        <v>177</v>
      </c>
    </row>
    <row r="86" spans="7:9" x14ac:dyDescent="0.25">
      <c r="G86" s="24"/>
      <c r="I86" s="21" t="s">
        <v>178</v>
      </c>
    </row>
    <row r="87" spans="7:9" x14ac:dyDescent="0.25">
      <c r="G87" s="24"/>
      <c r="I87" s="21" t="s">
        <v>179</v>
      </c>
    </row>
    <row r="88" spans="7:9" x14ac:dyDescent="0.25">
      <c r="G88" s="24"/>
      <c r="I88" s="21" t="s">
        <v>180</v>
      </c>
    </row>
    <row r="89" spans="7:9" x14ac:dyDescent="0.25">
      <c r="G89" s="24"/>
      <c r="I89" s="21" t="s">
        <v>181</v>
      </c>
    </row>
    <row r="90" spans="7:9" x14ac:dyDescent="0.25">
      <c r="G90" s="24"/>
      <c r="I90" s="21" t="s">
        <v>182</v>
      </c>
    </row>
    <row r="91" spans="7:9" x14ac:dyDescent="0.25">
      <c r="G91" s="24"/>
      <c r="I91" s="21" t="s">
        <v>183</v>
      </c>
    </row>
    <row r="92" spans="7:9" x14ac:dyDescent="0.25">
      <c r="G92" s="24"/>
      <c r="I92" s="21" t="s">
        <v>184</v>
      </c>
    </row>
    <row r="93" spans="7:9" x14ac:dyDescent="0.25">
      <c r="G93" s="24"/>
      <c r="I93" s="21" t="s">
        <v>185</v>
      </c>
    </row>
    <row r="94" spans="7:9" x14ac:dyDescent="0.25">
      <c r="G94" s="24"/>
      <c r="I94" s="21" t="s">
        <v>186</v>
      </c>
    </row>
    <row r="95" spans="7:9" x14ac:dyDescent="0.25">
      <c r="G95" s="24"/>
      <c r="I95" s="21" t="s">
        <v>187</v>
      </c>
    </row>
    <row r="96" spans="7:9" x14ac:dyDescent="0.25">
      <c r="G96" s="24"/>
      <c r="I96" s="21" t="s">
        <v>188</v>
      </c>
    </row>
    <row r="97" spans="7:9" x14ac:dyDescent="0.25">
      <c r="G97" s="24"/>
      <c r="I97" s="21" t="s">
        <v>189</v>
      </c>
    </row>
    <row r="98" spans="7:9" x14ac:dyDescent="0.25">
      <c r="G98" s="24"/>
      <c r="I98" s="21" t="s">
        <v>190</v>
      </c>
    </row>
    <row r="99" spans="7:9" x14ac:dyDescent="0.25">
      <c r="G99" s="24"/>
      <c r="I99" s="21" t="s">
        <v>191</v>
      </c>
    </row>
    <row r="100" spans="7:9" x14ac:dyDescent="0.25">
      <c r="G100" s="24"/>
      <c r="I100" s="21" t="s">
        <v>192</v>
      </c>
    </row>
    <row r="101" spans="7:9" x14ac:dyDescent="0.25">
      <c r="G101" s="24"/>
      <c r="I101" s="21" t="s">
        <v>193</v>
      </c>
    </row>
    <row r="102" spans="7:9" x14ac:dyDescent="0.25">
      <c r="G102" s="24"/>
      <c r="I102" s="21" t="s">
        <v>194</v>
      </c>
    </row>
    <row r="103" spans="7:9" x14ac:dyDescent="0.25">
      <c r="G103" s="24"/>
      <c r="I103" s="21" t="s">
        <v>195</v>
      </c>
    </row>
    <row r="104" spans="7:9" x14ac:dyDescent="0.25">
      <c r="G104" s="24"/>
      <c r="I104" s="21" t="s">
        <v>196</v>
      </c>
    </row>
    <row r="105" spans="7:9" x14ac:dyDescent="0.25">
      <c r="G105" s="24"/>
      <c r="I105" s="21" t="s">
        <v>197</v>
      </c>
    </row>
    <row r="106" spans="7:9" x14ac:dyDescent="0.25">
      <c r="G106" s="24"/>
      <c r="I106" s="21" t="s">
        <v>198</v>
      </c>
    </row>
    <row r="107" spans="7:9" x14ac:dyDescent="0.25">
      <c r="G107" s="24"/>
      <c r="I107" s="21" t="s">
        <v>199</v>
      </c>
    </row>
    <row r="108" spans="7:9" x14ac:dyDescent="0.25">
      <c r="G108" s="24"/>
      <c r="I108" s="21" t="s">
        <v>200</v>
      </c>
    </row>
    <row r="109" spans="7:9" x14ac:dyDescent="0.25">
      <c r="G109" s="24"/>
      <c r="I109" s="21" t="s">
        <v>201</v>
      </c>
    </row>
    <row r="110" spans="7:9" x14ac:dyDescent="0.25">
      <c r="G110" s="24"/>
      <c r="I110" s="21" t="s">
        <v>202</v>
      </c>
    </row>
    <row r="111" spans="7:9" x14ac:dyDescent="0.25">
      <c r="G111" s="24"/>
      <c r="I111" s="21" t="s">
        <v>203</v>
      </c>
    </row>
    <row r="112" spans="7:9" x14ac:dyDescent="0.25">
      <c r="G112" s="24"/>
      <c r="I112" s="21" t="s">
        <v>204</v>
      </c>
    </row>
    <row r="113" spans="7:9" x14ac:dyDescent="0.25">
      <c r="G113" s="24"/>
      <c r="I113" s="21" t="s">
        <v>205</v>
      </c>
    </row>
    <row r="114" spans="7:9" x14ac:dyDescent="0.25">
      <c r="G114" s="24"/>
      <c r="I114" s="21" t="s">
        <v>206</v>
      </c>
    </row>
    <row r="115" spans="7:9" x14ac:dyDescent="0.25">
      <c r="G115" s="24"/>
      <c r="I115" s="21" t="s">
        <v>207</v>
      </c>
    </row>
    <row r="116" spans="7:9" x14ac:dyDescent="0.25">
      <c r="G116" s="24"/>
      <c r="I116" s="21" t="s">
        <v>208</v>
      </c>
    </row>
    <row r="117" spans="7:9" x14ac:dyDescent="0.25">
      <c r="G117" s="24"/>
      <c r="I117" s="21" t="s">
        <v>209</v>
      </c>
    </row>
    <row r="118" spans="7:9" x14ac:dyDescent="0.25">
      <c r="G118" s="24"/>
      <c r="I118" s="21" t="s">
        <v>210</v>
      </c>
    </row>
    <row r="119" spans="7:9" x14ac:dyDescent="0.25">
      <c r="G119" s="24"/>
      <c r="I119" s="21" t="s">
        <v>211</v>
      </c>
    </row>
    <row r="120" spans="7:9" x14ac:dyDescent="0.25">
      <c r="G120" s="24"/>
      <c r="I120" s="21" t="s">
        <v>212</v>
      </c>
    </row>
    <row r="121" spans="7:9" x14ac:dyDescent="0.25">
      <c r="G121" s="24"/>
      <c r="I121" s="21" t="s">
        <v>213</v>
      </c>
    </row>
    <row r="122" spans="7:9" x14ac:dyDescent="0.25">
      <c r="G122" s="24"/>
      <c r="I122" s="21" t="s">
        <v>214</v>
      </c>
    </row>
    <row r="123" spans="7:9" x14ac:dyDescent="0.25">
      <c r="G123" s="24"/>
      <c r="I123" s="21" t="s">
        <v>215</v>
      </c>
    </row>
    <row r="124" spans="7:9" x14ac:dyDescent="0.25">
      <c r="G124" s="24"/>
      <c r="I124" s="21" t="s">
        <v>216</v>
      </c>
    </row>
    <row r="125" spans="7:9" x14ac:dyDescent="0.25">
      <c r="G125" s="24"/>
      <c r="I125" s="21" t="s">
        <v>217</v>
      </c>
    </row>
    <row r="126" spans="7:9" x14ac:dyDescent="0.25">
      <c r="G126" s="24"/>
      <c r="I126" s="21" t="s">
        <v>218</v>
      </c>
    </row>
    <row r="127" spans="7:9" x14ac:dyDescent="0.25">
      <c r="G127" s="24"/>
      <c r="I127" s="21" t="s">
        <v>219</v>
      </c>
    </row>
    <row r="128" spans="7:9" x14ac:dyDescent="0.25">
      <c r="G128" s="24"/>
      <c r="I128" s="21" t="s">
        <v>220</v>
      </c>
    </row>
    <row r="129" spans="7:9" x14ac:dyDescent="0.25">
      <c r="G129" s="24"/>
      <c r="I129" s="21" t="s">
        <v>221</v>
      </c>
    </row>
    <row r="130" spans="7:9" x14ac:dyDescent="0.25">
      <c r="I130" s="21" t="s">
        <v>222</v>
      </c>
    </row>
    <row r="131" spans="7:9" x14ac:dyDescent="0.25">
      <c r="I131" s="21" t="s">
        <v>223</v>
      </c>
    </row>
    <row r="132" spans="7:9" x14ac:dyDescent="0.25">
      <c r="I132" s="21" t="s">
        <v>224</v>
      </c>
    </row>
    <row r="133" spans="7:9" x14ac:dyDescent="0.25">
      <c r="I133" s="21" t="s">
        <v>225</v>
      </c>
    </row>
    <row r="134" spans="7:9" x14ac:dyDescent="0.25">
      <c r="I134" s="21" t="s">
        <v>226</v>
      </c>
    </row>
    <row r="135" spans="7:9" x14ac:dyDescent="0.25">
      <c r="I135" s="21" t="s">
        <v>227</v>
      </c>
    </row>
    <row r="136" spans="7:9" x14ac:dyDescent="0.25">
      <c r="I136" s="21" t="s">
        <v>228</v>
      </c>
    </row>
    <row r="137" spans="7:9" x14ac:dyDescent="0.25">
      <c r="I137" s="21" t="s">
        <v>229</v>
      </c>
    </row>
    <row r="138" spans="7:9" x14ac:dyDescent="0.25">
      <c r="I138" s="21" t="s">
        <v>230</v>
      </c>
    </row>
    <row r="139" spans="7:9" x14ac:dyDescent="0.25">
      <c r="I139" s="21" t="s">
        <v>231</v>
      </c>
    </row>
    <row r="140" spans="7:9" x14ac:dyDescent="0.25">
      <c r="I140" s="21" t="s">
        <v>232</v>
      </c>
    </row>
    <row r="141" spans="7:9" x14ac:dyDescent="0.25">
      <c r="I141" s="21" t="s">
        <v>233</v>
      </c>
    </row>
    <row r="142" spans="7:9" x14ac:dyDescent="0.25">
      <c r="I142" s="21" t="s">
        <v>234</v>
      </c>
    </row>
    <row r="143" spans="7:9" x14ac:dyDescent="0.25">
      <c r="I143" s="21" t="s">
        <v>235</v>
      </c>
    </row>
    <row r="144" spans="7:9" x14ac:dyDescent="0.25">
      <c r="I144" s="21" t="s">
        <v>236</v>
      </c>
    </row>
    <row r="145" spans="9:9" x14ac:dyDescent="0.25">
      <c r="I145" s="21" t="s">
        <v>237</v>
      </c>
    </row>
    <row r="146" spans="9:9" x14ac:dyDescent="0.25">
      <c r="I146" s="21" t="s">
        <v>238</v>
      </c>
    </row>
    <row r="147" spans="9:9" x14ac:dyDescent="0.25">
      <c r="I147" s="21" t="s">
        <v>239</v>
      </c>
    </row>
    <row r="148" spans="9:9" x14ac:dyDescent="0.25">
      <c r="I148" s="21" t="s">
        <v>240</v>
      </c>
    </row>
    <row r="149" spans="9:9" x14ac:dyDescent="0.25">
      <c r="I149" s="21" t="s">
        <v>241</v>
      </c>
    </row>
    <row r="150" spans="9:9" x14ac:dyDescent="0.25">
      <c r="I150" s="21" t="s">
        <v>242</v>
      </c>
    </row>
    <row r="151" spans="9:9" x14ac:dyDescent="0.25">
      <c r="I151" s="21" t="s">
        <v>243</v>
      </c>
    </row>
    <row r="152" spans="9:9" x14ac:dyDescent="0.25">
      <c r="I152" s="21" t="s">
        <v>244</v>
      </c>
    </row>
    <row r="153" spans="9:9" x14ac:dyDescent="0.25">
      <c r="I153" s="21" t="s">
        <v>245</v>
      </c>
    </row>
    <row r="154" spans="9:9" x14ac:dyDescent="0.25">
      <c r="I154" s="21" t="s">
        <v>246</v>
      </c>
    </row>
    <row r="155" spans="9:9" x14ac:dyDescent="0.25">
      <c r="I155" s="21" t="s">
        <v>247</v>
      </c>
    </row>
    <row r="156" spans="9:9" x14ac:dyDescent="0.25">
      <c r="I156" s="21" t="s">
        <v>248</v>
      </c>
    </row>
    <row r="157" spans="9:9" x14ac:dyDescent="0.25">
      <c r="I157" s="21" t="s">
        <v>249</v>
      </c>
    </row>
    <row r="158" spans="9:9" x14ac:dyDescent="0.25">
      <c r="I158" s="21" t="s">
        <v>250</v>
      </c>
    </row>
    <row r="159" spans="9:9" x14ac:dyDescent="0.25">
      <c r="I159" s="21" t="s">
        <v>251</v>
      </c>
    </row>
    <row r="160" spans="9:9" x14ac:dyDescent="0.25">
      <c r="I160" s="21" t="s">
        <v>252</v>
      </c>
    </row>
    <row r="161" spans="9:9" x14ac:dyDescent="0.25">
      <c r="I161" s="21" t="s">
        <v>253</v>
      </c>
    </row>
    <row r="162" spans="9:9" x14ac:dyDescent="0.25">
      <c r="I162" s="21" t="s">
        <v>254</v>
      </c>
    </row>
    <row r="163" spans="9:9" x14ac:dyDescent="0.25">
      <c r="I163" s="21" t="s">
        <v>255</v>
      </c>
    </row>
    <row r="164" spans="9:9" x14ac:dyDescent="0.25">
      <c r="I164" s="21" t="s">
        <v>256</v>
      </c>
    </row>
    <row r="165" spans="9:9" x14ac:dyDescent="0.25">
      <c r="I165" s="21" t="s">
        <v>257</v>
      </c>
    </row>
    <row r="166" spans="9:9" x14ac:dyDescent="0.25">
      <c r="I166" s="21" t="s">
        <v>258</v>
      </c>
    </row>
    <row r="167" spans="9:9" x14ac:dyDescent="0.25">
      <c r="I167" s="21" t="s">
        <v>259</v>
      </c>
    </row>
    <row r="168" spans="9:9" x14ac:dyDescent="0.25">
      <c r="I168" s="21" t="s">
        <v>260</v>
      </c>
    </row>
    <row r="169" spans="9:9" x14ac:dyDescent="0.25">
      <c r="I169" s="21" t="s">
        <v>261</v>
      </c>
    </row>
    <row r="170" spans="9:9" x14ac:dyDescent="0.25">
      <c r="I170" s="21" t="s">
        <v>262</v>
      </c>
    </row>
    <row r="171" spans="9:9" x14ac:dyDescent="0.25">
      <c r="I171" s="21" t="s">
        <v>263</v>
      </c>
    </row>
    <row r="172" spans="9:9" x14ac:dyDescent="0.25">
      <c r="I172" s="21" t="s">
        <v>264</v>
      </c>
    </row>
    <row r="173" spans="9:9" x14ac:dyDescent="0.25">
      <c r="I173" s="21" t="s">
        <v>265</v>
      </c>
    </row>
    <row r="174" spans="9:9" x14ac:dyDescent="0.25">
      <c r="I174" s="21" t="s">
        <v>266</v>
      </c>
    </row>
    <row r="175" spans="9:9" x14ac:dyDescent="0.25">
      <c r="I175" s="21" t="s">
        <v>267</v>
      </c>
    </row>
    <row r="176" spans="9:9" x14ac:dyDescent="0.25">
      <c r="I176" s="21" t="s">
        <v>268</v>
      </c>
    </row>
    <row r="177" spans="9:9" x14ac:dyDescent="0.25">
      <c r="I177" s="21" t="s">
        <v>269</v>
      </c>
    </row>
    <row r="178" spans="9:9" x14ac:dyDescent="0.25">
      <c r="I178" s="21" t="s">
        <v>270</v>
      </c>
    </row>
    <row r="179" spans="9:9" x14ac:dyDescent="0.25">
      <c r="I179" s="21" t="s">
        <v>271</v>
      </c>
    </row>
    <row r="180" spans="9:9" x14ac:dyDescent="0.25">
      <c r="I180" s="21" t="s">
        <v>272</v>
      </c>
    </row>
    <row r="181" spans="9:9" x14ac:dyDescent="0.25">
      <c r="I181" s="21" t="s">
        <v>273</v>
      </c>
    </row>
    <row r="182" spans="9:9" x14ac:dyDescent="0.25">
      <c r="I182" s="21" t="s">
        <v>274</v>
      </c>
    </row>
    <row r="183" spans="9:9" x14ac:dyDescent="0.25">
      <c r="I183" s="21" t="s">
        <v>275</v>
      </c>
    </row>
    <row r="184" spans="9:9" x14ac:dyDescent="0.25">
      <c r="I184" s="21" t="s">
        <v>276</v>
      </c>
    </row>
    <row r="185" spans="9:9" x14ac:dyDescent="0.25">
      <c r="I185" s="21" t="s">
        <v>277</v>
      </c>
    </row>
    <row r="186" spans="9:9" x14ac:dyDescent="0.25">
      <c r="I186" s="21" t="s">
        <v>278</v>
      </c>
    </row>
    <row r="187" spans="9:9" x14ac:dyDescent="0.25">
      <c r="I187" s="21" t="s">
        <v>279</v>
      </c>
    </row>
    <row r="188" spans="9:9" x14ac:dyDescent="0.25">
      <c r="I188" s="21" t="s">
        <v>280</v>
      </c>
    </row>
    <row r="189" spans="9:9" x14ac:dyDescent="0.25">
      <c r="I189" s="21" t="s">
        <v>281</v>
      </c>
    </row>
    <row r="190" spans="9:9" x14ac:dyDescent="0.25">
      <c r="I190" s="21" t="s">
        <v>282</v>
      </c>
    </row>
    <row r="191" spans="9:9" x14ac:dyDescent="0.25">
      <c r="I191" s="21" t="s">
        <v>283</v>
      </c>
    </row>
    <row r="192" spans="9:9" x14ac:dyDescent="0.25">
      <c r="I192" s="21" t="s">
        <v>284</v>
      </c>
    </row>
    <row r="193" spans="9:9" x14ac:dyDescent="0.25">
      <c r="I193" s="21" t="s">
        <v>285</v>
      </c>
    </row>
    <row r="194" spans="9:9" x14ac:dyDescent="0.25">
      <c r="I194" s="21" t="s">
        <v>286</v>
      </c>
    </row>
    <row r="195" spans="9:9" x14ac:dyDescent="0.25">
      <c r="I195" s="21" t="s">
        <v>287</v>
      </c>
    </row>
    <row r="196" spans="9:9" x14ac:dyDescent="0.25">
      <c r="I196" s="21" t="s">
        <v>288</v>
      </c>
    </row>
    <row r="197" spans="9:9" x14ac:dyDescent="0.25">
      <c r="I197" s="21" t="s">
        <v>289</v>
      </c>
    </row>
    <row r="198" spans="9:9" x14ac:dyDescent="0.25">
      <c r="I198" s="21" t="s">
        <v>367</v>
      </c>
    </row>
    <row r="199" spans="9:9" x14ac:dyDescent="0.25">
      <c r="I199" s="21" t="s">
        <v>290</v>
      </c>
    </row>
    <row r="200" spans="9:9" x14ac:dyDescent="0.25">
      <c r="I200" s="21" t="s">
        <v>291</v>
      </c>
    </row>
    <row r="201" spans="9:9" x14ac:dyDescent="0.25">
      <c r="I201" s="21" t="s">
        <v>292</v>
      </c>
    </row>
    <row r="202" spans="9:9" x14ac:dyDescent="0.25">
      <c r="I202" s="21" t="s">
        <v>293</v>
      </c>
    </row>
    <row r="203" spans="9:9" x14ac:dyDescent="0.25">
      <c r="I203" s="21" t="s">
        <v>294</v>
      </c>
    </row>
    <row r="204" spans="9:9" x14ac:dyDescent="0.25">
      <c r="I204" s="21" t="s">
        <v>295</v>
      </c>
    </row>
    <row r="205" spans="9:9" x14ac:dyDescent="0.25">
      <c r="I205" s="21" t="s">
        <v>296</v>
      </c>
    </row>
    <row r="206" spans="9:9" x14ac:dyDescent="0.25">
      <c r="I206" s="21" t="s">
        <v>297</v>
      </c>
    </row>
  </sheetData>
  <sheetProtection algorithmName="SHA-512" hashValue="rICvpht5ZuHEEMm7iU+5WRh0QYWC7Fkvei+CVrGUk6GQzHhJ8dmc7PJZUD0Jqy9gIBF+GivGX7h637gwLoZx5Q==" saltValue="rjCzmDVoLJgSwxFP+FBTww==" spinCount="100000" sheet="1" objects="1" scenarios="1"/>
  <sortState xmlns:xlrd2="http://schemas.microsoft.com/office/spreadsheetml/2017/richdata2" ref="G2:G132">
    <sortCondition ref="G2"/>
  </sortState>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l_DETAILS</vt:lpstr>
      <vt:lpstr>ll_STRUCTURE</vt:lpstr>
      <vt:lpstr>lll_GOVERNANCE</vt:lpstr>
      <vt:lpstr>lV_DECLARATIONS</vt:lpstr>
      <vt:lpstr>l_DETAILS!Print_Area</vt:lpstr>
      <vt:lpstr>ll_STRUCTURE!Print_Area</vt:lpstr>
      <vt:lpstr>W_LIST!Print_Area</vt:lpstr>
      <vt:lpstr>l_DETAILS!Print_Titles</vt:lpstr>
      <vt:lpstr>ll_STRUCTURE!Print_Titles</vt:lpstr>
      <vt:lpstr>lll_GOVERNANCE!Print_Titles</vt:lpstr>
      <vt:lpstr>lV_DECLARATIONS!Print_Titles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MFSA</dc:creator>
  <cp:lastModifiedBy>Pierre Bonnici</cp:lastModifiedBy>
  <cp:lastPrinted>2018-10-31T17:14:00Z</cp:lastPrinted>
  <dcterms:created xsi:type="dcterms:W3CDTF">2018-10-18T16:12:26Z</dcterms:created>
  <dcterms:modified xsi:type="dcterms:W3CDTF">2020-01-15T15:39:58Z</dcterms:modified>
</cp:coreProperties>
</file>