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13.00" sheetId="2461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62" i="2461" l="1"/>
  <c r="P62" i="2461" s="1"/>
  <c r="N61" i="2461"/>
  <c r="P61" i="2461" s="1"/>
  <c r="N59" i="2461"/>
  <c r="P59" i="2461" s="1"/>
  <c r="N58" i="2461"/>
  <c r="P58" i="2461" s="1"/>
  <c r="N57" i="2461"/>
  <c r="P57" i="2461" s="1"/>
  <c r="AV55" i="2461"/>
  <c r="AU55" i="2461"/>
  <c r="AT55" i="2461"/>
  <c r="AS55" i="2461"/>
  <c r="AR55" i="2461"/>
  <c r="AQ55" i="2461"/>
  <c r="AP55" i="2461"/>
  <c r="AO55" i="2461"/>
  <c r="AN55" i="2461"/>
  <c r="AM55" i="2461"/>
  <c r="AM46" i="2461" s="1"/>
  <c r="AL55" i="2461"/>
  <c r="AK55" i="2461"/>
  <c r="AJ55" i="2461"/>
  <c r="AI55" i="2461"/>
  <c r="AH55" i="2461"/>
  <c r="AG55" i="2461"/>
  <c r="AF55" i="2461"/>
  <c r="AE55" i="2461"/>
  <c r="AD55" i="2461"/>
  <c r="AC55" i="2461"/>
  <c r="AB55" i="2461"/>
  <c r="AA55" i="2461"/>
  <c r="Z55" i="2461"/>
  <c r="Y55" i="2461"/>
  <c r="X55" i="2461"/>
  <c r="V55" i="2461"/>
  <c r="U55" i="2461"/>
  <c r="T55" i="2461"/>
  <c r="T46" i="2461" s="1"/>
  <c r="S55" i="2461"/>
  <c r="S46" i="2461" s="1"/>
  <c r="R55" i="2461"/>
  <c r="R46" i="2461" s="1"/>
  <c r="Q55" i="2461"/>
  <c r="Q46" i="2461" s="1"/>
  <c r="O55" i="2461"/>
  <c r="M55" i="2461"/>
  <c r="L55" i="2461"/>
  <c r="K55" i="2461"/>
  <c r="J55" i="2461"/>
  <c r="I55" i="2461"/>
  <c r="N54" i="2461"/>
  <c r="P54" i="2461" s="1"/>
  <c r="N53" i="2461"/>
  <c r="P53" i="2461" s="1"/>
  <c r="N51" i="2461"/>
  <c r="P51" i="2461" s="1"/>
  <c r="N50" i="2461"/>
  <c r="P50" i="2461" s="1"/>
  <c r="N49" i="2461"/>
  <c r="P49" i="2461" s="1"/>
  <c r="AV47" i="2461"/>
  <c r="AU47" i="2461"/>
  <c r="AT47" i="2461"/>
  <c r="AS47" i="2461"/>
  <c r="AR47" i="2461"/>
  <c r="AQ47" i="2461"/>
  <c r="AP47" i="2461"/>
  <c r="AO47" i="2461"/>
  <c r="AN47" i="2461"/>
  <c r="AM47" i="2461"/>
  <c r="AL47" i="2461"/>
  <c r="AK47" i="2461"/>
  <c r="AJ47" i="2461"/>
  <c r="AI47" i="2461"/>
  <c r="AH47" i="2461"/>
  <c r="AG47" i="2461"/>
  <c r="AF47" i="2461"/>
  <c r="AE47" i="2461"/>
  <c r="AD47" i="2461"/>
  <c r="AC47" i="2461"/>
  <c r="AB47" i="2461"/>
  <c r="AA47" i="2461"/>
  <c r="Z47" i="2461"/>
  <c r="Y47" i="2461"/>
  <c r="X47" i="2461"/>
  <c r="V47" i="2461"/>
  <c r="U47" i="2461"/>
  <c r="O47" i="2461"/>
  <c r="M47" i="2461"/>
  <c r="L47" i="2461"/>
  <c r="K47" i="2461"/>
  <c r="J47" i="2461"/>
  <c r="I47" i="2461"/>
  <c r="N45" i="2461"/>
  <c r="P45" i="2461" s="1"/>
  <c r="N44" i="2461"/>
  <c r="P44" i="2461" s="1"/>
  <c r="N42" i="2461"/>
  <c r="P42" i="2461" s="1"/>
  <c r="N41" i="2461"/>
  <c r="P41" i="2461" s="1"/>
  <c r="N40" i="2461"/>
  <c r="P40" i="2461" s="1"/>
  <c r="AV38" i="2461"/>
  <c r="AU38" i="2461"/>
  <c r="AU29" i="2461" s="1"/>
  <c r="AT38" i="2461"/>
  <c r="AS38" i="2461"/>
  <c r="AR38" i="2461"/>
  <c r="AQ38" i="2461"/>
  <c r="AP38" i="2461"/>
  <c r="AO38" i="2461"/>
  <c r="AN38" i="2461"/>
  <c r="AM38" i="2461"/>
  <c r="AL38" i="2461"/>
  <c r="AK38" i="2461"/>
  <c r="AJ38" i="2461"/>
  <c r="AI38" i="2461"/>
  <c r="AH38" i="2461"/>
  <c r="AG38" i="2461"/>
  <c r="AF38" i="2461"/>
  <c r="AE38" i="2461"/>
  <c r="AD38" i="2461"/>
  <c r="AC38" i="2461"/>
  <c r="AB38" i="2461"/>
  <c r="AA38" i="2461"/>
  <c r="Z38" i="2461"/>
  <c r="Y38" i="2461"/>
  <c r="X38" i="2461"/>
  <c r="V38" i="2461"/>
  <c r="U38" i="2461"/>
  <c r="T38" i="2461"/>
  <c r="T29" i="2461" s="1"/>
  <c r="S38" i="2461"/>
  <c r="S29" i="2461" s="1"/>
  <c r="R38" i="2461"/>
  <c r="Q38" i="2461"/>
  <c r="O38" i="2461"/>
  <c r="M38" i="2461"/>
  <c r="L38" i="2461"/>
  <c r="K38" i="2461"/>
  <c r="J38" i="2461"/>
  <c r="I38" i="2461"/>
  <c r="N37" i="2461"/>
  <c r="P37" i="2461" s="1"/>
  <c r="N36" i="2461"/>
  <c r="P36" i="2461" s="1"/>
  <c r="N34" i="2461"/>
  <c r="P34" i="2461" s="1"/>
  <c r="N33" i="2461"/>
  <c r="P33" i="2461" s="1"/>
  <c r="N32" i="2461"/>
  <c r="P32" i="2461" s="1"/>
  <c r="AV30" i="2461"/>
  <c r="AU30" i="2461"/>
  <c r="AT30" i="2461"/>
  <c r="AS30" i="2461"/>
  <c r="AR30" i="2461"/>
  <c r="AQ30" i="2461"/>
  <c r="AP30" i="2461"/>
  <c r="AO30" i="2461"/>
  <c r="AN30" i="2461"/>
  <c r="AM30" i="2461"/>
  <c r="AL30" i="2461"/>
  <c r="AK30" i="2461"/>
  <c r="AJ30" i="2461"/>
  <c r="AI30" i="2461"/>
  <c r="AH30" i="2461"/>
  <c r="AG30" i="2461"/>
  <c r="AF30" i="2461"/>
  <c r="AE30" i="2461"/>
  <c r="AD30" i="2461"/>
  <c r="AC30" i="2461"/>
  <c r="AB30" i="2461"/>
  <c r="AA30" i="2461"/>
  <c r="Z30" i="2461"/>
  <c r="Y30" i="2461"/>
  <c r="X30" i="2461"/>
  <c r="V30" i="2461"/>
  <c r="U30" i="2461"/>
  <c r="U29" i="2461" s="1"/>
  <c r="O30" i="2461"/>
  <c r="M30" i="2461"/>
  <c r="L30" i="2461"/>
  <c r="K30" i="2461"/>
  <c r="J30" i="2461"/>
  <c r="I30" i="2461"/>
  <c r="AL29" i="2461"/>
  <c r="R29" i="2461"/>
  <c r="Q29" i="2461"/>
  <c r="N28" i="2461"/>
  <c r="P28" i="2461" s="1"/>
  <c r="N27" i="2461"/>
  <c r="P27" i="2461" s="1"/>
  <c r="N26" i="2461"/>
  <c r="P26" i="2461" s="1"/>
  <c r="N24" i="2461"/>
  <c r="P24" i="2461" s="1"/>
  <c r="N23" i="2461"/>
  <c r="P23" i="2461" s="1"/>
  <c r="N22" i="2461"/>
  <c r="P22" i="2461" s="1"/>
  <c r="AV20" i="2461"/>
  <c r="AU20" i="2461"/>
  <c r="AT20" i="2461"/>
  <c r="AS20" i="2461"/>
  <c r="AR20" i="2461"/>
  <c r="AQ20" i="2461"/>
  <c r="AP20" i="2461"/>
  <c r="AO20" i="2461"/>
  <c r="AN20" i="2461"/>
  <c r="AN11" i="2461" s="1"/>
  <c r="AM20" i="2461"/>
  <c r="AM11" i="2461" s="1"/>
  <c r="AL20" i="2461"/>
  <c r="AK20" i="2461"/>
  <c r="AJ20" i="2461"/>
  <c r="AI20" i="2461"/>
  <c r="AH20" i="2461"/>
  <c r="AG20" i="2461"/>
  <c r="AF20" i="2461"/>
  <c r="AE20" i="2461"/>
  <c r="AD20" i="2461"/>
  <c r="AC20" i="2461"/>
  <c r="AB20" i="2461"/>
  <c r="AA20" i="2461"/>
  <c r="Z20" i="2461"/>
  <c r="Y20" i="2461"/>
  <c r="X20" i="2461"/>
  <c r="V20" i="2461"/>
  <c r="U20" i="2461"/>
  <c r="T20" i="2461"/>
  <c r="T11" i="2461" s="1"/>
  <c r="S20" i="2461"/>
  <c r="S11" i="2461" s="1"/>
  <c r="R20" i="2461"/>
  <c r="R11" i="2461" s="1"/>
  <c r="Q20" i="2461"/>
  <c r="Q11" i="2461" s="1"/>
  <c r="O20" i="2461"/>
  <c r="M20" i="2461"/>
  <c r="L20" i="2461"/>
  <c r="K20" i="2461"/>
  <c r="J20" i="2461"/>
  <c r="I20" i="2461"/>
  <c r="H20" i="2461"/>
  <c r="G20" i="2461"/>
  <c r="F20" i="2461"/>
  <c r="E20" i="2461"/>
  <c r="N19" i="2461"/>
  <c r="P19" i="2461" s="1"/>
  <c r="N18" i="2461"/>
  <c r="P18" i="2461" s="1"/>
  <c r="N14" i="2461"/>
  <c r="P14" i="2461" s="1"/>
  <c r="N15" i="2461"/>
  <c r="P15" i="2461" s="1"/>
  <c r="N16" i="2461"/>
  <c r="P16" i="2461" s="1"/>
  <c r="AV12" i="2461"/>
  <c r="AS12" i="2461"/>
  <c r="AR12" i="2461"/>
  <c r="AL12" i="2461"/>
  <c r="AK12" i="2461"/>
  <c r="AH12" i="2461"/>
  <c r="AF12" i="2461"/>
  <c r="AD12" i="2461"/>
  <c r="AB12" i="2461"/>
  <c r="Z12" i="2461"/>
  <c r="U12" i="2461"/>
  <c r="O12" i="2461"/>
  <c r="K12" i="2461"/>
  <c r="J12" i="2461"/>
  <c r="G12" i="2461"/>
  <c r="F12" i="2461"/>
  <c r="AU12" i="2461"/>
  <c r="AT12" i="2461"/>
  <c r="AQ12" i="2461"/>
  <c r="AQ11" i="2461" s="1"/>
  <c r="AP12" i="2461"/>
  <c r="AO12" i="2461"/>
  <c r="AJ12" i="2461"/>
  <c r="AI12" i="2461"/>
  <c r="AI11" i="2461" s="1"/>
  <c r="AG12" i="2461"/>
  <c r="AE12" i="2461"/>
  <c r="AC12" i="2461"/>
  <c r="AA12" i="2461"/>
  <c r="AA11" i="2461" s="1"/>
  <c r="Y12" i="2461"/>
  <c r="X12" i="2461"/>
  <c r="V12" i="2461"/>
  <c r="V11" i="2461" s="1"/>
  <c r="M12" i="2461"/>
  <c r="L12" i="2461"/>
  <c r="I12" i="2461"/>
  <c r="H12" i="2461"/>
  <c r="H11" i="2461" s="1"/>
  <c r="H9" i="2461" s="1"/>
  <c r="E12" i="2461"/>
  <c r="AV10" i="2461"/>
  <c r="AU10" i="2461"/>
  <c r="AT10" i="2461"/>
  <c r="AS10" i="2461"/>
  <c r="AR10" i="2461"/>
  <c r="AQ10" i="2461"/>
  <c r="AP10" i="2461"/>
  <c r="AO10" i="2461"/>
  <c r="AN10" i="2461"/>
  <c r="AM10" i="2461"/>
  <c r="AL10" i="2461"/>
  <c r="AK10" i="2461"/>
  <c r="AJ10" i="2461"/>
  <c r="AI10" i="2461"/>
  <c r="AH10" i="2461"/>
  <c r="AG10" i="2461"/>
  <c r="AF10" i="2461"/>
  <c r="AE10" i="2461"/>
  <c r="AD10" i="2461"/>
  <c r="AC10" i="2461"/>
  <c r="AB10" i="2461"/>
  <c r="AA10" i="2461"/>
  <c r="Z10" i="2461"/>
  <c r="Y10" i="2461"/>
  <c r="X10" i="2461"/>
  <c r="V10" i="2461"/>
  <c r="U10" i="2461"/>
  <c r="T10" i="2461"/>
  <c r="S10" i="2461"/>
  <c r="R10" i="2461"/>
  <c r="Q10" i="2461"/>
  <c r="O10" i="2461"/>
  <c r="M10" i="2461"/>
  <c r="L10" i="2461"/>
  <c r="K10" i="2461"/>
  <c r="J10" i="2461"/>
  <c r="I10" i="2461"/>
  <c r="H10" i="2461"/>
  <c r="G10" i="2461"/>
  <c r="F10" i="2461"/>
  <c r="E10" i="2461"/>
  <c r="L29" i="2461" l="1"/>
  <c r="V29" i="2461"/>
  <c r="AA29" i="2461"/>
  <c r="AE29" i="2461"/>
  <c r="AI29" i="2461"/>
  <c r="AM29" i="2461"/>
  <c r="AQ29" i="2461"/>
  <c r="U46" i="2461"/>
  <c r="Y11" i="2461"/>
  <c r="AG11" i="2461"/>
  <c r="G11" i="2461"/>
  <c r="G9" i="2461" s="1"/>
  <c r="U11" i="2461"/>
  <c r="AG46" i="2461"/>
  <c r="AS46" i="2461"/>
  <c r="L11" i="2461"/>
  <c r="V46" i="2461"/>
  <c r="AA46" i="2461"/>
  <c r="AI46" i="2461"/>
  <c r="AI9" i="2461" s="1"/>
  <c r="AU46" i="2461"/>
  <c r="N38" i="2461"/>
  <c r="P38" i="2461" s="1"/>
  <c r="X11" i="2461"/>
  <c r="AB11" i="2461"/>
  <c r="AV11" i="2461"/>
  <c r="I46" i="2461"/>
  <c r="I29" i="2461"/>
  <c r="AG29" i="2461"/>
  <c r="AG9" i="2461" s="1"/>
  <c r="AS29" i="2461"/>
  <c r="L46" i="2461"/>
  <c r="AE46" i="2461"/>
  <c r="AQ46" i="2461"/>
  <c r="N55" i="2461"/>
  <c r="P55" i="2461" s="1"/>
  <c r="E11" i="2461"/>
  <c r="E9" i="2461" s="1"/>
  <c r="M11" i="2461"/>
  <c r="AD29" i="2461"/>
  <c r="AT29" i="2461"/>
  <c r="J46" i="2461"/>
  <c r="O46" i="2461"/>
  <c r="Y46" i="2461"/>
  <c r="AC46" i="2461"/>
  <c r="AK46" i="2461"/>
  <c r="AO46" i="2461"/>
  <c r="AD46" i="2461"/>
  <c r="AL46" i="2461"/>
  <c r="AT46" i="2461"/>
  <c r="AF11" i="2461"/>
  <c r="AR11" i="2461"/>
  <c r="K46" i="2461"/>
  <c r="Z46" i="2461"/>
  <c r="AH46" i="2461"/>
  <c r="AP46" i="2461"/>
  <c r="N47" i="2461"/>
  <c r="P47" i="2461" s="1"/>
  <c r="M46" i="2461"/>
  <c r="X46" i="2461"/>
  <c r="AB46" i="2461"/>
  <c r="AF46" i="2461"/>
  <c r="AJ46" i="2461"/>
  <c r="AN46" i="2461"/>
  <c r="AR46" i="2461"/>
  <c r="AV46" i="2461"/>
  <c r="T9" i="2461"/>
  <c r="J29" i="2461"/>
  <c r="O29" i="2461"/>
  <c r="Y29" i="2461"/>
  <c r="AC29" i="2461"/>
  <c r="AK29" i="2461"/>
  <c r="AO29" i="2461"/>
  <c r="R9" i="2461"/>
  <c r="S9" i="2461"/>
  <c r="K29" i="2461"/>
  <c r="Z29" i="2461"/>
  <c r="AH29" i="2461"/>
  <c r="AP29" i="2461"/>
  <c r="Q9" i="2461"/>
  <c r="N30" i="2461"/>
  <c r="P30" i="2461" s="1"/>
  <c r="M29" i="2461"/>
  <c r="X29" i="2461"/>
  <c r="AB29" i="2461"/>
  <c r="AF29" i="2461"/>
  <c r="AJ29" i="2461"/>
  <c r="AN29" i="2461"/>
  <c r="AR29" i="2461"/>
  <c r="AV29" i="2461"/>
  <c r="AM9" i="2461"/>
  <c r="U9" i="2461"/>
  <c r="AE11" i="2461"/>
  <c r="AO11" i="2461"/>
  <c r="AU11" i="2461"/>
  <c r="K11" i="2461"/>
  <c r="AK11" i="2461"/>
  <c r="N20" i="2461"/>
  <c r="P20" i="2461" s="1"/>
  <c r="AC11" i="2461"/>
  <c r="AJ11" i="2461"/>
  <c r="AT11" i="2461"/>
  <c r="J11" i="2461"/>
  <c r="Z11" i="2461"/>
  <c r="AH11" i="2461"/>
  <c r="AS11" i="2461"/>
  <c r="AP11" i="2461"/>
  <c r="F11" i="2461"/>
  <c r="F9" i="2461" s="1"/>
  <c r="O11" i="2461"/>
  <c r="AD11" i="2461"/>
  <c r="AL11" i="2461"/>
  <c r="N10" i="2461"/>
  <c r="P10" i="2461" s="1"/>
  <c r="N12" i="2461"/>
  <c r="P12" i="2461" s="1"/>
  <c r="I11" i="2461"/>
  <c r="AQ9" i="2461" l="1"/>
  <c r="AR9" i="2461"/>
  <c r="AB9" i="2461"/>
  <c r="AA9" i="2461"/>
  <c r="K9" i="2461"/>
  <c r="V9" i="2461"/>
  <c r="AU9" i="2461"/>
  <c r="AE9" i="2461"/>
  <c r="N29" i="2461"/>
  <c r="P29" i="2461" s="1"/>
  <c r="N46" i="2461"/>
  <c r="L9" i="2461"/>
  <c r="AD9" i="2461"/>
  <c r="AV9" i="2461"/>
  <c r="AF9" i="2461"/>
  <c r="Y9" i="2461"/>
  <c r="AL9" i="2461"/>
  <c r="AS9" i="2461"/>
  <c r="P46" i="2461"/>
  <c r="AP9" i="2461"/>
  <c r="AO9" i="2461"/>
  <c r="AT9" i="2461"/>
  <c r="AK9" i="2461"/>
  <c r="J9" i="2461"/>
  <c r="AN9" i="2461"/>
  <c r="X9" i="2461"/>
  <c r="AJ9" i="2461"/>
  <c r="M9" i="2461"/>
  <c r="AC9" i="2461"/>
  <c r="O9" i="2461"/>
  <c r="AH9" i="2461"/>
  <c r="Z9" i="2461"/>
  <c r="I9" i="2461"/>
  <c r="N11" i="2461"/>
  <c r="P11" i="2461" s="1"/>
  <c r="N9" i="2461" l="1"/>
  <c r="P9" i="2461" s="1"/>
</calcChain>
</file>

<file path=xl/sharedStrings.xml><?xml version="1.0" encoding="utf-8"?>
<sst xmlns="http://schemas.openxmlformats.org/spreadsheetml/2006/main" count="287" uniqueCount="198">
  <si>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</si>
  <si>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</si>
  <si>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</si>
  <si>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</si>
  <si>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</si>
  <si>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</si>
  <si>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</si>
  <si>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</si>
  <si>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</si>
  <si>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</si>
  <si>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C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</si>
  <si>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</si>
  <si>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</si>
  <si>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</si>
  <si>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</si>
  <si>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</si>
  <si>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</si>
  <si>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</si>
  <si>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</si>
  <si>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</si>
  <si>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</si>
  <si>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</si>
  <si>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</si>
  <si>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</si>
  <si>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</si>
  <si>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</si>
  <si>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</si>
  <si>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</si>
  <si>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</si>
  <si>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</si>
  <si>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</si>
  <si>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</si>
  <si>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</si>
  <si>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</si>
  <si>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</si>
  <si>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</si>
  <si>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</si>
  <si>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</si>
  <si>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</si>
  <si>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</si>
  <si>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</si>
  <si>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</si>
  <si>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</si>
  <si>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</si>
  <si>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</si>
  <si>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</si>
  <si>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</si>
  <si>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</si>
  <si>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</si>
  <si>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</si>
  <si>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</si>
  <si>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</si>
  <si>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</si>
  <si>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</si>
  <si>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</si>
  <si>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TOTAL EXPOSURES</t>
  </si>
  <si>
    <t>CREDIT RISK MITIGATION (CRM) TECHNIQUES WITH SUBSTITUTION EFFECTS ON THE EXPOSURE</t>
  </si>
  <si>
    <t>ON-BALANCE SHEET ITEMS</t>
  </si>
  <si>
    <t>OFF-BALANCE SHEET ITEMS AND DERIVATIVES</t>
  </si>
  <si>
    <t>SECURITISATION POSITIONS</t>
  </si>
  <si>
    <t>BEFORE CAP</t>
  </si>
  <si>
    <t>AFTER CAP</t>
  </si>
  <si>
    <t>TOTAL AMOUNT OF SECURITISATI0N EXPOSURES ORIGINATED</t>
  </si>
  <si>
    <t>SYNTHETIC SECURITISATIONS: CREDIT PROTECTION TO THE SECURITISED EXPOSURES</t>
  </si>
  <si>
    <t>(-) FUNDED CREDIT PROTECTION (Cva)</t>
  </si>
  <si>
    <t>OF WHICH: RE-SECURITISATIONS</t>
  </si>
  <si>
    <t>ORIGINATOR: TOTAL EXPOSURES</t>
  </si>
  <si>
    <t>NOTIONAL AMOUNT RETAINED OR REPURCHASED OF CREDIT PROTECTION</t>
  </si>
  <si>
    <t>ORIGINAL EXPOSURE PRE CONVERSION FACTORS</t>
  </si>
  <si>
    <t>A</t>
  </si>
  <si>
    <t>B</t>
  </si>
  <si>
    <t>SUBSTITUTION OF THE EXPOSURE DUE TO CRM</t>
  </si>
  <si>
    <t>D</t>
  </si>
  <si>
    <t>TOTAL INFLOWS</t>
  </si>
  <si>
    <t>E</t>
  </si>
  <si>
    <t>EXPOSURE AFTER CRM SUBSTITUTION EFFECTS PRE CONVERSION FACTORS</t>
  </si>
  <si>
    <t>(-) CREDIT RISK MITIGATION TECHNIQUES AFFECTING THE AMOUNT OF THE EXPOSURE: FUNDED CREDIT PROTECTION FINANCIAL COLLATERAL COMPREHENSIVE METHOD ADJUSTED VALUE (Cvam)</t>
  </si>
  <si>
    <t>FULLY ADJUSTED EXPOSURE VALUE (E*)</t>
  </si>
  <si>
    <t>BREAKDOWN OF THE FULLY ADJUSTED EXPOSURE VALUE (E*) OF OFF BALANCE SHEET ITEMS ACCORDING TO CONVERSION FACTORS</t>
  </si>
  <si>
    <t>&gt;0% and &lt;=20%</t>
  </si>
  <si>
    <t>&gt;20% and &lt;=50%</t>
  </si>
  <si>
    <t>&gt;50% and &lt;=100%</t>
  </si>
  <si>
    <t>EARLY AMORTISATION</t>
  </si>
  <si>
    <t>INVESTOR: TOTAL EXPOSURES</t>
  </si>
  <si>
    <t>(-) DEDUCTED FROM OWN FUNDS</t>
  </si>
  <si>
    <t>SUBJECT TO RISK WEIGHTS</t>
  </si>
  <si>
    <t>BREAKDOWN OF THE EXPOSURE VALUE SUBJECT TO RISK WEIGHTS</t>
  </si>
  <si>
    <t>RATED (CREDIT QUALITY STEPS)</t>
  </si>
  <si>
    <t>CQS 1 &amp; S/T CQS 1</t>
  </si>
  <si>
    <t>CQS 2</t>
  </si>
  <si>
    <t>CQS 3</t>
  </si>
  <si>
    <t>CQS 4 &amp; S/T CQS 2</t>
  </si>
  <si>
    <t>CQS 5</t>
  </si>
  <si>
    <t>CQS 6</t>
  </si>
  <si>
    <t>CQS 7 &amp; S/T CQS 3</t>
  </si>
  <si>
    <t>CQS 8</t>
  </si>
  <si>
    <t>CQS 9</t>
  </si>
  <si>
    <t>CQS 10</t>
  </si>
  <si>
    <t>CQS 11</t>
  </si>
  <si>
    <t>SPONSOR: TOTAL EXPOSURES</t>
  </si>
  <si>
    <t>ALL OTHER CQS</t>
  </si>
  <si>
    <t>UNRATED</t>
  </si>
  <si>
    <t>SUPERVISORY FORMULA METHOD</t>
  </si>
  <si>
    <t>AVERAGE RISK WEIGHT (%)</t>
  </si>
  <si>
    <t>LOOK-THROUGH</t>
  </si>
  <si>
    <t>OF WHICH: AVERAGE RISK WEIGHT (%)</t>
  </si>
  <si>
    <t>(-) REDUCTION IN RISK WEIGHTED EXPOSURE AMOUNT DUE TO VALUE ADJUSTMENTS AND PROVISIONS</t>
  </si>
  <si>
    <t>RISK-WEIGHTED EXPOSURE AMOUNT</t>
  </si>
  <si>
    <t>OF WHICH: SYNTHETIC SECURITISATIONS</t>
  </si>
  <si>
    <t>OVERALL EFFECT (ADJUSTMENT) DUE TO INFRINGEMENT OF THE DUE DILIGENCE PROVISIONS</t>
  </si>
  <si>
    <t>ADJUSTMENT TO THE RISK-WEIGHTED EXPOSURE AMOUNT DUE TO MATURITY MISMATCHES</t>
  </si>
  <si>
    <t>EXPOSURE VALUE</t>
  </si>
  <si>
    <t>(-) TOTAL OUTFLOWS</t>
  </si>
  <si>
    <t>TOTAL RISK-WEIGHTED EXPOSURE AMOUNT</t>
  </si>
  <si>
    <t>C 13.00 - Credit risk: Securitisations - IRB Approach to own funds requirements</t>
  </si>
  <si>
    <t>(-) UNFUNDED CREDIT PROTECTION ADJUSTED VALUES (G*)</t>
  </si>
  <si>
    <t>(-) UNFUNDED CREDIT PROTECTION: ADJUSTED VALUES (Ga)</t>
  </si>
  <si>
    <t>(-) FUNDED CREDIT PROTECTION</t>
  </si>
  <si>
    <t>INTERNAL ASSESSMENT APPROACH</t>
  </si>
  <si>
    <t>MEMORANDUM ITEM: RISK WEIGHTED EXPOSURE AMOUNT CORRESPONDING TO THE OUTFLOWS FROM THE IRB SECURITISATION TO OTHER EXPOSURE CLASSES</t>
  </si>
  <si>
    <t>Row</t>
  </si>
  <si>
    <t>Columns</t>
  </si>
  <si>
    <t>049 SECURITISATIONS</t>
  </si>
  <si>
    <t>079 RE-SECURITISATIONS</t>
  </si>
  <si>
    <t>109 SECURITISATIONS</t>
  </si>
  <si>
    <t>139 RE-SECURITISATIONS</t>
  </si>
  <si>
    <t>189 SECURITISATIONS</t>
  </si>
  <si>
    <t>219 RE-SECURITISATIONS</t>
  </si>
  <si>
    <t>249 SECURITISATIONS</t>
  </si>
  <si>
    <t>279 RE-SECURITISATIONS</t>
  </si>
  <si>
    <t>319 SECURITISATIONS</t>
  </si>
  <si>
    <t>349 RE-SECURITISATIONS</t>
  </si>
  <si>
    <t>379 SECURITISATIONS</t>
  </si>
  <si>
    <t>409 RE-SECURITISATIONS</t>
  </si>
  <si>
    <t>429 BREAKDOWN OF OUTSTANDING POSITIONS ACCORDING TO CQS AT INCEPTION:</t>
  </si>
  <si>
    <t>Taxonomy</t>
  </si>
  <si>
    <t>Entity</t>
  </si>
  <si>
    <t>StartDate</t>
  </si>
  <si>
    <t>EndDate/Instant</t>
  </si>
  <si>
    <t>Unit</t>
  </si>
  <si>
    <t>Table</t>
  </si>
  <si>
    <t>C_13.00</t>
  </si>
  <si>
    <t>CRD4-2014-Q3-COREP-CON</t>
  </si>
  <si>
    <t>EUR</t>
  </si>
  <si>
    <t>C_13_00_010</t>
  </si>
  <si>
    <t>C_13_00_020</t>
  </si>
  <si>
    <t>C_13_00_030</t>
  </si>
  <si>
    <t>C_13_00_040</t>
  </si>
  <si>
    <t>C_13_00_050</t>
  </si>
  <si>
    <t>C_13_00_060</t>
  </si>
  <si>
    <t>C_13_00_070</t>
  </si>
  <si>
    <t>C_13_00_80</t>
  </si>
  <si>
    <t>C_13_00_90</t>
  </si>
  <si>
    <t>C_13_00_100</t>
  </si>
  <si>
    <t>C_13_00_110</t>
  </si>
  <si>
    <t>C_13_00_120</t>
  </si>
  <si>
    <t>C_13_00_130</t>
  </si>
  <si>
    <t>C_13_00_140</t>
  </si>
  <si>
    <t>C_13_00_150</t>
  </si>
  <si>
    <t>C_13_00_160</t>
  </si>
  <si>
    <t>C_13_00_170</t>
  </si>
  <si>
    <t>C_13_00_180</t>
  </si>
  <si>
    <t>C_13_00_190</t>
  </si>
  <si>
    <t>C_13_00_200</t>
  </si>
  <si>
    <t>C_13_00_210</t>
  </si>
  <si>
    <t>C_13_00_220</t>
  </si>
  <si>
    <t>C_13_00_230</t>
  </si>
  <si>
    <t>C_13_00_240</t>
  </si>
  <si>
    <t>C_13_00_250</t>
  </si>
  <si>
    <t>C_13_00_260</t>
  </si>
  <si>
    <t>C_13_00_270</t>
  </si>
  <si>
    <t>C_13_00_280</t>
  </si>
  <si>
    <t>C_13_00_290</t>
  </si>
  <si>
    <t>C_13_00_300</t>
  </si>
  <si>
    <t>C_13_00_310</t>
  </si>
  <si>
    <t>C_13_00_320</t>
  </si>
  <si>
    <t>C_13_00_330</t>
  </si>
  <si>
    <t>C_13_00_340</t>
  </si>
  <si>
    <t>C_13_00_350</t>
  </si>
  <si>
    <t>C_13_00_360</t>
  </si>
  <si>
    <t>C_13_00_370</t>
  </si>
  <si>
    <t>C_13_00_380</t>
  </si>
  <si>
    <t>C_13_00_390</t>
  </si>
  <si>
    <t>C_13_00_400</t>
  </si>
  <si>
    <t>C_13_00_410</t>
  </si>
  <si>
    <t>C_13_00_420</t>
  </si>
  <si>
    <t>C_13_00_430</t>
  </si>
  <si>
    <t>C_13_00_440</t>
  </si>
  <si>
    <t>C_13_00_450</t>
  </si>
  <si>
    <t>C_13_00_460</t>
  </si>
  <si>
    <t>C_13_00_470</t>
  </si>
  <si>
    <t>C_13_00_480</t>
  </si>
  <si>
    <t>C_13_00_490</t>
  </si>
  <si>
    <t>C_13_00_500</t>
  </si>
  <si>
    <t>C_13_00_510</t>
  </si>
  <si>
    <t>C_13_00_520</t>
  </si>
  <si>
    <t>C_13_00_530</t>
  </si>
  <si>
    <t>C_13_00_540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</si>
</sst>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4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2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sz val="14"/>
      <color theme="1"/>
      <name val="Verdana"/>
      <family val="2"/>
    </font>
    <font>
      <sz val="12"/>
      <color theme="1"/>
      <name val="Calibri"/>
      <family val="2"/>
      <scheme val="minor"/>
    </font>
    <font>
      <b/>
      <sz val="14"/>
      <color theme="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6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56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14" xfId="0" applyFill="1" applyBorder="1" applyAlignment="1">
      <alignment horizontal="left" vertical="center" wrapText="1"/>
    </xf>
    <xf numFmtId="0" fontId="0" fillId="28" borderId="14" xfId="0" applyFill="1" applyBorder="1" applyAlignment="1">
      <alignment horizontal="left" vertical="center" wrapText="1" indent="2"/>
    </xf>
    <xf numFmtId="0" fontId="0" fillId="28" borderId="14" xfId="0" applyFill="1" applyBorder="1" applyAlignment="1">
      <alignment horizontal="left" vertical="center" wrapText="1" indent="6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28" borderId="14" xfId="0" applyNumberFormat="1" applyFill="1" applyBorder="1" applyAlignment="1">
      <alignment horizontal="left" vertical="center" wrapText="1" indent="6"/>
    </xf>
    <xf numFmtId="165" fontId="0" fillId="28" borderId="2" xfId="0" quotePrefix="1" applyNumberFormat="1" applyFill="1" applyBorder="1" applyAlignment="1">
      <alignment horizontal="left" vertical="center"/>
    </xf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0" fillId="0" borderId="0" xfId="0" applyBorder="1"/>
    <xf numFmtId="0" fontId="42" fillId="0" borderId="0" xfId="0" applyFont="1" applyBorder="1"/>
    <xf numFmtId="3" fontId="43" fillId="0" borderId="24" xfId="0" quotePrefix="1" applyNumberFormat="1" applyFont="1" applyFill="1" applyBorder="1" applyAlignment="1" applyProtection="1">
      <alignment horizontal="center" vertical="center" wrapText="1"/>
    </xf>
    <xf numFmtId="3" fontId="43" fillId="0" borderId="26" xfId="0" applyNumberFormat="1" applyFont="1" applyFill="1" applyBorder="1" applyAlignment="1" applyProtection="1">
      <alignment horizontal="center" vertical="center" wrapText="1"/>
    </xf>
    <xf numFmtId="3" fontId="43" fillId="0" borderId="27" xfId="0" applyNumberFormat="1" applyFont="1" applyFill="1" applyBorder="1" applyAlignment="1" applyProtection="1">
      <alignment horizontal="center" vertical="center" wrapText="1"/>
    </xf>
    <xf numFmtId="3" fontId="43" fillId="0" borderId="27" xfId="0" quotePrefix="1" applyNumberFormat="1" applyFont="1" applyFill="1" applyBorder="1" applyAlignment="1" applyProtection="1">
      <alignment horizontal="center" vertical="center" wrapText="1"/>
    </xf>
    <xf numFmtId="3" fontId="43" fillId="0" borderId="27" xfId="0" applyNumberFormat="1" applyFont="1" applyFill="1" applyBorder="1" applyAlignment="1">
      <alignment horizontal="center" vertical="center" wrapText="1"/>
    </xf>
    <xf numFmtId="3" fontId="43" fillId="0" borderId="27" xfId="0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28" xfId="0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7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29" xfId="0" applyNumberFormat="1" applyFont="1" applyFill="1" applyBorder="1" applyAlignment="1" applyProtection="1">
      <alignment horizontal="center" vertical="center" wrapText="1"/>
    </xf>
    <xf numFmtId="3" fontId="43" fillId="0" borderId="30" xfId="0" applyNumberFormat="1" applyFont="1" applyFill="1" applyBorder="1" applyAlignment="1" applyProtection="1">
      <alignment horizontal="center" vertical="center" wrapText="1"/>
    </xf>
    <xf numFmtId="3" fontId="43" fillId="0" borderId="30" xfId="0" quotePrefix="1" applyNumberFormat="1" applyFont="1" applyFill="1" applyBorder="1" applyAlignment="1" applyProtection="1">
      <alignment horizontal="center" vertical="center" wrapText="1"/>
    </xf>
    <xf numFmtId="3" fontId="43" fillId="0" borderId="27" xfId="0" quotePrefix="1" applyNumberFormat="1" applyFont="1" applyFill="1" applyBorder="1" applyAlignment="1">
      <alignment horizontal="center" vertical="center" wrapText="1"/>
    </xf>
    <xf numFmtId="3" fontId="43" fillId="0" borderId="24" xfId="0" quotePrefix="1" applyNumberFormat="1" applyFont="1" applyFill="1" applyBorder="1" applyAlignment="1">
      <alignment horizontal="center" vertical="center" wrapText="1"/>
    </xf>
    <xf numFmtId="3" fontId="43" fillId="0" borderId="30" xfId="0" quotePrefix="1" applyNumberFormat="1" applyFont="1" applyFill="1" applyBorder="1" applyAlignment="1">
      <alignment horizontal="center" vertical="center" wrapText="1"/>
    </xf>
    <xf numFmtId="0" fontId="46" fillId="0" borderId="0" xfId="0" applyFont="1"/>
    <xf numFmtId="165" fontId="45" fillId="0" borderId="27" xfId="0" applyNumberFormat="1" applyFont="1" applyFill="1" applyBorder="1" applyAlignment="1">
      <alignment horizontal="center" vertical="center"/>
    </xf>
    <xf numFmtId="165" fontId="45" fillId="0" borderId="3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41" fillId="28" borderId="2" xfId="0" applyFont="1" applyFill="1" applyBorder="1" applyAlignment="1">
      <alignment horizontal="center" vertical="center" wrapText="1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9" fontId="41" fillId="28" borderId="5" xfId="0" applyNumberFormat="1" applyFont="1" applyFill="1" applyBorder="1" applyAlignment="1">
      <alignment horizontal="center" vertical="center" wrapText="1"/>
    </xf>
    <xf numFmtId="9" fontId="41" fillId="28" borderId="2" xfId="0" applyNumberFormat="1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166" fontId="41" fillId="28" borderId="2" xfId="0" applyNumberFormat="1" applyFont="1" applyFill="1" applyBorder="1" applyAlignment="1">
      <alignment horizontal="center" vertical="center" wrapText="1"/>
    </xf>
    <xf numFmtId="165" fontId="45" fillId="29" borderId="27" xfId="0" applyNumberFormat="1" applyFont="1" applyFill="1" applyBorder="1" applyAlignment="1">
      <alignment horizontal="center" vertical="center"/>
    </xf>
    <xf numFmtId="165" fontId="45" fillId="29" borderId="28" xfId="0" applyNumberFormat="1" applyFont="1" applyFill="1" applyBorder="1" applyAlignment="1">
      <alignment horizontal="center" vertical="center"/>
    </xf>
    <xf numFmtId="165" fontId="45" fillId="29" borderId="30" xfId="0" applyNumberFormat="1" applyFont="1" applyFill="1" applyBorder="1" applyAlignment="1">
      <alignment horizontal="center" vertical="center"/>
    </xf>
    <xf numFmtId="166" fontId="45" fillId="29" borderId="30" xfId="0" applyNumberFormat="1" applyFont="1" applyFill="1" applyBorder="1" applyAlignment="1">
      <alignment horizontal="center" vertical="center"/>
    </xf>
    <xf numFmtId="165" fontId="45" fillId="29" borderId="31" xfId="0" applyNumberFormat="1" applyFont="1" applyFill="1" applyBorder="1" applyAlignment="1">
      <alignment horizontal="center" vertical="center"/>
    </xf>
    <xf numFmtId="165" fontId="45" fillId="0" borderId="33" xfId="0" applyNumberFormat="1" applyFont="1" applyBorder="1" applyAlignment="1" applyProtection="1">
      <alignment horizontal="center" vertical="center"/>
      <protection locked="0"/>
    </xf>
    <xf numFmtId="165" fontId="45" fillId="0" borderId="24" xfId="0" applyNumberFormat="1" applyFont="1" applyBorder="1" applyAlignment="1" applyProtection="1">
      <alignment horizontal="center" vertical="center"/>
      <protection locked="0"/>
    </xf>
    <xf numFmtId="165" fontId="45" fillId="29" borderId="24" xfId="0" applyNumberFormat="1" applyFont="1" applyFill="1" applyBorder="1" applyAlignment="1">
      <alignment horizontal="center" vertical="center"/>
    </xf>
    <xf numFmtId="0" fontId="45" fillId="0" borderId="24" xfId="0" applyNumberFormat="1" applyFont="1" applyBorder="1" applyAlignment="1" applyProtection="1">
      <alignment horizontal="center" vertical="center"/>
      <protection locked="0"/>
    </xf>
    <xf numFmtId="165" fontId="45" fillId="29" borderId="33" xfId="0" applyNumberFormat="1" applyFont="1" applyFill="1" applyBorder="1" applyAlignment="1">
      <alignment horizontal="center" vertical="center"/>
    </xf>
    <xf numFmtId="166" fontId="45" fillId="29" borderId="24" xfId="0" applyNumberFormat="1" applyFont="1" applyFill="1" applyBorder="1" applyAlignment="1">
      <alignment horizontal="center" vertical="center"/>
    </xf>
    <xf numFmtId="10" fontId="45" fillId="0" borderId="24" xfId="0" applyNumberFormat="1" applyFont="1" applyBorder="1" applyAlignment="1" applyProtection="1">
      <alignment horizontal="center" vertical="center"/>
      <protection locked="0"/>
    </xf>
    <xf numFmtId="0" fontId="45" fillId="29" borderId="25" xfId="0" applyFont="1" applyFill="1" applyBorder="1" applyAlignment="1">
      <alignment horizontal="center" vertical="center"/>
    </xf>
    <xf numFmtId="165" fontId="45" fillId="0" borderId="34" xfId="0" applyNumberFormat="1" applyFont="1" applyBorder="1" applyAlignment="1" applyProtection="1">
      <alignment horizontal="center" vertical="center"/>
      <protection locked="0"/>
    </xf>
    <xf numFmtId="165" fontId="45" fillId="0" borderId="27" xfId="0" applyNumberFormat="1" applyFont="1" applyBorder="1" applyAlignment="1" applyProtection="1">
      <alignment horizontal="center" vertical="center"/>
      <protection locked="0"/>
    </xf>
    <xf numFmtId="0" fontId="45" fillId="0" borderId="27" xfId="0" applyNumberFormat="1" applyFont="1" applyBorder="1" applyAlignment="1" applyProtection="1">
      <alignment horizontal="center" vertical="center"/>
      <protection locked="0"/>
    </xf>
    <xf numFmtId="165" fontId="45" fillId="29" borderId="34" xfId="0" applyNumberFormat="1" applyFont="1" applyFill="1" applyBorder="1" applyAlignment="1">
      <alignment horizontal="center" vertical="center"/>
    </xf>
    <xf numFmtId="166" fontId="45" fillId="29" borderId="27" xfId="0" applyNumberFormat="1" applyFont="1" applyFill="1" applyBorder="1" applyAlignment="1">
      <alignment horizontal="center" vertical="center"/>
    </xf>
    <xf numFmtId="10" fontId="45" fillId="0" borderId="27" xfId="0" applyNumberFormat="1" applyFont="1" applyBorder="1" applyAlignment="1" applyProtection="1">
      <alignment horizontal="center" vertical="center"/>
      <protection locked="0"/>
    </xf>
    <xf numFmtId="0" fontId="45" fillId="29" borderId="28" xfId="0" applyFont="1" applyFill="1" applyBorder="1" applyAlignment="1">
      <alignment horizontal="center" vertical="center"/>
    </xf>
    <xf numFmtId="165" fontId="45" fillId="0" borderId="35" xfId="0" applyNumberFormat="1" applyFont="1" applyBorder="1" applyAlignment="1" applyProtection="1">
      <alignment horizontal="center" vertical="center"/>
      <protection locked="0"/>
    </xf>
    <xf numFmtId="165" fontId="45" fillId="0" borderId="30" xfId="0" applyNumberFormat="1" applyFont="1" applyBorder="1" applyAlignment="1" applyProtection="1">
      <alignment horizontal="center" vertical="center"/>
      <protection locked="0"/>
    </xf>
    <xf numFmtId="0" fontId="45" fillId="0" borderId="30" xfId="0" applyNumberFormat="1" applyFont="1" applyBorder="1" applyAlignment="1" applyProtection="1">
      <alignment horizontal="center" vertical="center"/>
      <protection locked="0"/>
    </xf>
    <xf numFmtId="0" fontId="45" fillId="29" borderId="31" xfId="0" applyFont="1" applyFill="1" applyBorder="1" applyAlignment="1">
      <alignment horizontal="center" vertical="center"/>
    </xf>
    <xf numFmtId="165" fontId="45" fillId="0" borderId="23" xfId="0" applyNumberFormat="1" applyFont="1" applyBorder="1" applyAlignment="1" applyProtection="1">
      <alignment horizontal="center" vertical="center"/>
      <protection locked="0"/>
    </xf>
    <xf numFmtId="165" fontId="45" fillId="29" borderId="25" xfId="0" applyNumberFormat="1" applyFont="1" applyFill="1" applyBorder="1" applyAlignment="1">
      <alignment horizontal="center" vertical="center"/>
    </xf>
    <xf numFmtId="165" fontId="45" fillId="0" borderId="36" xfId="0" applyNumberFormat="1" applyFont="1" applyBorder="1" applyAlignment="1" applyProtection="1">
      <alignment horizontal="center" vertical="center"/>
      <protection locked="0"/>
    </xf>
    <xf numFmtId="165" fontId="45" fillId="29" borderId="37" xfId="0" applyNumberFormat="1" applyFont="1" applyFill="1" applyBorder="1" applyAlignment="1">
      <alignment horizontal="center" vertical="center"/>
    </xf>
    <xf numFmtId="165" fontId="45" fillId="29" borderId="36" xfId="0" applyNumberFormat="1" applyFont="1" applyFill="1" applyBorder="1" applyAlignment="1">
      <alignment horizontal="center" vertical="center"/>
    </xf>
    <xf numFmtId="165" fontId="45" fillId="0" borderId="33" xfId="0" applyNumberFormat="1" applyFont="1" applyFill="1" applyBorder="1" applyAlignment="1" applyProtection="1">
      <alignment horizontal="center" vertical="center"/>
      <protection locked="0"/>
    </xf>
    <xf numFmtId="165" fontId="45" fillId="0" borderId="24" xfId="0" applyNumberFormat="1" applyFont="1" applyFill="1" applyBorder="1" applyAlignment="1" applyProtection="1">
      <alignment horizontal="center" vertical="center"/>
      <protection locked="0"/>
    </xf>
    <xf numFmtId="165" fontId="0" fillId="29" borderId="25" xfId="0" applyNumberFormat="1" applyFill="1" applyBorder="1" applyAlignment="1">
      <alignment horizontal="center" vertical="center"/>
    </xf>
    <xf numFmtId="165" fontId="45" fillId="0" borderId="34" xfId="0" applyNumberFormat="1" applyFont="1" applyFill="1" applyBorder="1" applyAlignment="1" applyProtection="1">
      <alignment horizontal="center" vertical="center"/>
      <protection locked="0"/>
    </xf>
    <xf numFmtId="165" fontId="45" fillId="0" borderId="27" xfId="0" applyNumberFormat="1" applyFont="1" applyFill="1" applyBorder="1" applyAlignment="1" applyProtection="1">
      <alignment horizontal="center" vertical="center"/>
      <protection locked="0"/>
    </xf>
    <xf numFmtId="165" fontId="0" fillId="29" borderId="28" xfId="0" applyNumberFormat="1" applyFill="1" applyBorder="1" applyAlignment="1">
      <alignment horizontal="center" vertical="center"/>
    </xf>
    <xf numFmtId="165" fontId="45" fillId="0" borderId="35" xfId="0" applyNumberFormat="1" applyFont="1" applyFill="1" applyBorder="1" applyAlignment="1" applyProtection="1">
      <alignment horizontal="center" vertical="center"/>
      <protection locked="0"/>
    </xf>
    <xf numFmtId="165" fontId="45" fillId="0" borderId="30" xfId="0" applyNumberFormat="1" applyFont="1" applyFill="1" applyBorder="1" applyAlignment="1" applyProtection="1">
      <alignment horizontal="center" vertical="center"/>
      <protection locked="0"/>
    </xf>
    <xf numFmtId="165" fontId="0" fillId="29" borderId="31" xfId="0" applyNumberFormat="1" applyFill="1" applyBorder="1" applyAlignment="1">
      <alignment horizontal="center" vertical="center"/>
    </xf>
    <xf numFmtId="165" fontId="45" fillId="29" borderId="39" xfId="0" applyNumberFormat="1" applyFont="1" applyFill="1" applyBorder="1" applyAlignment="1">
      <alignment horizontal="center" vertical="center"/>
    </xf>
    <xf numFmtId="165" fontId="45" fillId="29" borderId="40" xfId="0" applyNumberFormat="1" applyFont="1" applyFill="1" applyBorder="1" applyAlignment="1">
      <alignment horizontal="center" vertical="center"/>
    </xf>
    <xf numFmtId="165" fontId="45" fillId="29" borderId="41" xfId="0" applyNumberFormat="1" applyFont="1" applyFill="1" applyBorder="1" applyAlignment="1">
      <alignment horizontal="center" vertical="center"/>
    </xf>
    <xf numFmtId="166" fontId="45" fillId="29" borderId="41" xfId="0" applyNumberFormat="1" applyFont="1" applyFill="1" applyBorder="1" applyAlignment="1">
      <alignment horizontal="center" vertical="center"/>
    </xf>
    <xf numFmtId="165" fontId="45" fillId="29" borderId="42" xfId="0" applyNumberFormat="1" applyFont="1" applyFill="1" applyBorder="1" applyAlignment="1">
      <alignment horizontal="center" vertical="center"/>
    </xf>
    <xf numFmtId="165" fontId="45" fillId="0" borderId="26" xfId="0" applyNumberFormat="1" applyFont="1" applyBorder="1" applyAlignment="1" applyProtection="1">
      <alignment horizontal="center" vertical="center"/>
      <protection locked="0"/>
    </xf>
    <xf numFmtId="165" fontId="45" fillId="0" borderId="29" xfId="0" applyNumberFormat="1" applyFont="1" applyFill="1" applyBorder="1" applyAlignment="1">
      <alignment horizontal="center" vertical="center"/>
    </xf>
    <xf numFmtId="165" fontId="45" fillId="0" borderId="30" xfId="0" applyNumberFormat="1" applyFont="1" applyFill="1" applyBorder="1" applyAlignment="1">
      <alignment horizontal="center" vertical="center"/>
    </xf>
    <xf numFmtId="165" fontId="0" fillId="29" borderId="24" xfId="0" applyNumberFormat="1" applyFill="1" applyBorder="1" applyAlignment="1">
      <alignment horizontal="center" vertical="center"/>
    </xf>
    <xf numFmtId="165" fontId="0" fillId="29" borderId="27" xfId="0" applyNumberFormat="1" applyFill="1" applyBorder="1" applyAlignment="1">
      <alignment horizontal="center" vertical="center"/>
    </xf>
    <xf numFmtId="165" fontId="0" fillId="29" borderId="30" xfId="0" applyNumberFormat="1" applyFill="1" applyBorder="1" applyAlignment="1">
      <alignment horizontal="center" vertical="center"/>
    </xf>
    <xf numFmtId="165" fontId="45" fillId="0" borderId="36" xfId="0" applyNumberFormat="1" applyFont="1" applyBorder="1" applyAlignment="1">
      <alignment horizontal="center" vertical="center"/>
    </xf>
    <xf numFmtId="0" fontId="0" fillId="28" borderId="53" xfId="0" quotePrefix="1" applyFill="1" applyBorder="1" applyAlignment="1">
      <alignment horizontal="center" vertical="center" wrapText="1"/>
    </xf>
    <xf numFmtId="0" fontId="0" fillId="28" borderId="5" xfId="0" quotePrefix="1" applyFill="1" applyBorder="1" applyAlignment="1">
      <alignment horizontal="center" vertical="center" wrapText="1"/>
    </xf>
    <xf numFmtId="166" fontId="0" fillId="28" borderId="5" xfId="0" quotePrefix="1" applyNumberFormat="1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0" fontId="0" fillId="28" borderId="57" xfId="0" applyFill="1" applyBorder="1" applyAlignment="1">
      <alignment horizontal="left" vertical="center" wrapText="1"/>
    </xf>
    <xf numFmtId="0" fontId="0" fillId="28" borderId="58" xfId="0" quotePrefix="1" applyFill="1" applyBorder="1" applyAlignment="1">
      <alignment horizontal="left" vertical="center"/>
    </xf>
    <xf numFmtId="3" fontId="43" fillId="0" borderId="59" xfId="0" applyNumberFormat="1" applyFont="1" applyFill="1" applyBorder="1" applyAlignment="1" applyProtection="1">
      <alignment horizontal="center" vertical="center" wrapText="1"/>
    </xf>
    <xf numFmtId="3" fontId="43" fillId="0" borderId="60" xfId="0" applyNumberFormat="1" applyFont="1" applyFill="1" applyBorder="1" applyAlignment="1" applyProtection="1">
      <alignment horizontal="center" vertical="center" wrapText="1"/>
    </xf>
    <xf numFmtId="3" fontId="43" fillId="0" borderId="60" xfId="0" quotePrefix="1" applyNumberFormat="1" applyFont="1" applyFill="1" applyBorder="1" applyAlignment="1" applyProtection="1">
      <alignment horizontal="center" vertical="center" wrapText="1"/>
    </xf>
    <xf numFmtId="3" fontId="43" fillId="0" borderId="60" xfId="0" applyNumberFormat="1" applyFont="1" applyFill="1" applyBorder="1" applyAlignment="1">
      <alignment horizontal="center" vertical="center" wrapText="1"/>
    </xf>
    <xf numFmtId="3" fontId="43" fillId="0" borderId="60" xfId="0" quotePrefix="1" applyNumberFormat="1" applyFont="1" applyFill="1" applyBorder="1" applyAlignment="1" applyProtection="1">
      <alignment horizontal="center" vertical="center" wrapText="1"/>
      <protection locked="0"/>
    </xf>
    <xf numFmtId="3" fontId="44" fillId="0" borderId="60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61" xfId="0" quotePrefix="1" applyNumberFormat="1" applyFont="1" applyFill="1" applyBorder="1" applyAlignment="1" applyProtection="1">
      <alignment horizontal="center" vertical="center" wrapText="1"/>
      <protection locked="0"/>
    </xf>
    <xf numFmtId="0" fontId="0" fillId="28" borderId="62" xfId="0" applyFill="1" applyBorder="1" applyAlignment="1">
      <alignment horizontal="left" vertical="center" wrapText="1" indent="2"/>
    </xf>
    <xf numFmtId="0" fontId="0" fillId="28" borderId="56" xfId="0" quotePrefix="1" applyFill="1" applyBorder="1" applyAlignment="1">
      <alignment horizontal="left" vertical="center"/>
    </xf>
    <xf numFmtId="165" fontId="45" fillId="0" borderId="41" xfId="0" applyNumberFormat="1" applyFont="1" applyBorder="1" applyAlignment="1" applyProtection="1">
      <alignment horizontal="center" vertical="center"/>
      <protection locked="0"/>
    </xf>
    <xf numFmtId="0" fontId="47" fillId="28" borderId="43" xfId="0" applyFont="1" applyFill="1" applyBorder="1" applyAlignment="1">
      <alignment horizontal="left" vertical="center"/>
    </xf>
    <xf numFmtId="0" fontId="47" fillId="28" borderId="44" xfId="0" applyFont="1" applyFill="1" applyBorder="1" applyAlignment="1">
      <alignment horizontal="left" vertical="center"/>
    </xf>
    <xf numFmtId="0" fontId="47" fillId="28" borderId="45" xfId="0" applyFont="1" applyFill="1" applyBorder="1" applyAlignment="1">
      <alignment horizontal="left" vertical="center"/>
    </xf>
    <xf numFmtId="0" fontId="40" fillId="29" borderId="16" xfId="0" applyFont="1" applyFill="1" applyBorder="1" applyAlignment="1">
      <alignment horizontal="left" vertical="center" wrapText="1" indent="4"/>
    </xf>
    <xf numFmtId="0" fontId="40" fillId="29" borderId="32" xfId="0" applyFont="1" applyFill="1" applyBorder="1" applyAlignment="1">
      <alignment horizontal="left" vertical="center" wrapText="1" indent="4"/>
    </xf>
    <xf numFmtId="165" fontId="40" fillId="29" borderId="16" xfId="0" applyNumberFormat="1" applyFont="1" applyFill="1" applyBorder="1" applyAlignment="1">
      <alignment horizontal="left" vertical="center" wrapText="1" indent="4"/>
    </xf>
    <xf numFmtId="165" fontId="40" fillId="29" borderId="32" xfId="0" applyNumberFormat="1" applyFont="1" applyFill="1" applyBorder="1" applyAlignment="1">
      <alignment horizontal="left" vertical="center" wrapText="1" indent="4"/>
    </xf>
    <xf numFmtId="0" fontId="40" fillId="29" borderId="16" xfId="0" applyFont="1" applyFill="1" applyBorder="1" applyAlignment="1">
      <alignment horizontal="left" vertical="center" wrapText="1"/>
    </xf>
    <xf numFmtId="0" fontId="40" fillId="29" borderId="32" xfId="0" applyFont="1" applyFill="1" applyBorder="1" applyAlignment="1">
      <alignment horizontal="left" vertical="center" wrapText="1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18" xfId="0" applyFont="1" applyFill="1" applyBorder="1" applyAlignment="1">
      <alignment horizontal="center" vertical="center" wrapText="1"/>
    </xf>
    <xf numFmtId="0" fontId="41" fillId="28" borderId="19" xfId="0" applyFont="1" applyFill="1" applyBorder="1" applyAlignment="1">
      <alignment horizontal="center" vertical="center" wrapText="1"/>
    </xf>
    <xf numFmtId="0" fontId="41" fillId="28" borderId="50" xfId="0" applyFont="1" applyFill="1" applyBorder="1" applyAlignment="1">
      <alignment horizontal="center" vertical="center"/>
    </xf>
    <xf numFmtId="0" fontId="41" fillId="28" borderId="51" xfId="0" applyFont="1" applyFill="1" applyBorder="1" applyAlignment="1">
      <alignment horizontal="center" vertical="center"/>
    </xf>
    <xf numFmtId="0" fontId="41" fillId="28" borderId="52" xfId="0" applyFont="1" applyFill="1" applyBorder="1" applyAlignment="1">
      <alignment horizontal="center" vertical="center"/>
    </xf>
    <xf numFmtId="0" fontId="40" fillId="28" borderId="63" xfId="0" applyFont="1" applyFill="1" applyBorder="1" applyAlignment="1">
      <alignment horizontal="center" vertical="center" textRotation="90"/>
    </xf>
    <xf numFmtId="0" fontId="40" fillId="28" borderId="64" xfId="0" applyFont="1" applyFill="1" applyBorder="1" applyAlignment="1">
      <alignment horizontal="center" vertical="center" textRotation="90"/>
    </xf>
    <xf numFmtId="0" fontId="40" fillId="28" borderId="65" xfId="0" applyFont="1" applyFill="1" applyBorder="1" applyAlignment="1">
      <alignment horizontal="center" vertical="center" textRotation="90"/>
    </xf>
    <xf numFmtId="0" fontId="40" fillId="29" borderId="46" xfId="0" applyFont="1" applyFill="1" applyBorder="1" applyAlignment="1">
      <alignment horizontal="left" vertical="center" wrapText="1" indent="4"/>
    </xf>
    <xf numFmtId="0" fontId="40" fillId="29" borderId="47" xfId="0" applyFont="1" applyFill="1" applyBorder="1" applyAlignment="1">
      <alignment horizontal="left" vertical="center" wrapText="1" indent="4"/>
    </xf>
    <xf numFmtId="0" fontId="40" fillId="29" borderId="48" xfId="0" applyFont="1" applyFill="1" applyBorder="1" applyAlignment="1">
      <alignment horizontal="left" vertical="center" wrapText="1" indent="4"/>
    </xf>
    <xf numFmtId="0" fontId="40" fillId="29" borderId="49" xfId="0" applyFont="1" applyFill="1" applyBorder="1" applyAlignment="1">
      <alignment horizontal="left" vertical="center" wrapText="1" indent="4"/>
    </xf>
    <xf numFmtId="0" fontId="40" fillId="29" borderId="38" xfId="0" applyFont="1" applyFill="1" applyBorder="1" applyAlignment="1">
      <alignment horizontal="left" vertical="center" wrapText="1" indent="4"/>
    </xf>
    <xf numFmtId="0" fontId="41" fillId="28" borderId="53" xfId="0" applyFont="1" applyFill="1" applyBorder="1" applyAlignment="1">
      <alignment horizontal="center" vertical="center" wrapText="1"/>
    </xf>
    <xf numFmtId="0" fontId="41" fillId="28" borderId="54" xfId="0" applyFont="1" applyFill="1" applyBorder="1" applyAlignment="1">
      <alignment horizontal="center" vertical="center" wrapText="1"/>
    </xf>
    <xf numFmtId="0" fontId="41" fillId="28" borderId="55" xfId="0" applyFont="1" applyFill="1" applyBorder="1" applyAlignment="1">
      <alignment horizontal="center" vertical="center" wrapText="1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7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20" xfId="0" applyFont="1" applyFill="1" applyBorder="1" applyAlignment="1">
      <alignment horizontal="center" vertical="center" wrapText="1"/>
    </xf>
    <xf numFmtId="0" fontId="41" fillId="28" borderId="21" xfId="0" applyFont="1" applyFill="1" applyBorder="1" applyAlignment="1">
      <alignment horizontal="center" vertical="center" wrapText="1"/>
    </xf>
    <xf numFmtId="0" fontId="41" fillId="28" borderId="22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166" fontId="43" fillId="0" borderId="60" xfId="0" applyNumberFormat="1" applyFont="1" applyFill="1" applyBorder="1" applyAlignment="1">
      <alignment horizontal="center" vertical="center" wrapText="1"/>
    </xf>
    <xf numFmtId="166" fontId="43" fillId="0" borderId="27" xfId="0" applyNumberFormat="1" applyFont="1" applyFill="1" applyBorder="1" applyAlignment="1">
      <alignment horizontal="center" vertical="center" wrapText="1"/>
    </xf>
    <xf numFmtId="166" fontId="45" fillId="0" borderId="24" xfId="0" applyNumberFormat="1" applyFont="1" applyBorder="1" applyAlignment="1" applyProtection="1">
      <alignment horizontal="center" vertical="center"/>
      <protection locked="0"/>
    </xf>
    <xf numFmtId="166" fontId="45" fillId="0" borderId="27" xfId="0" applyNumberFormat="1" applyFont="1" applyBorder="1" applyAlignment="1" applyProtection="1">
      <alignment horizontal="center" vertical="center"/>
      <protection locked="0"/>
    </xf>
    <xf numFmtId="166" fontId="45" fillId="0" borderId="30" xfId="0" applyNumberFormat="1" applyFont="1" applyBorder="1" applyAlignment="1" applyProtection="1">
      <alignment horizontal="center" vertical="center"/>
      <protection locked="0"/>
    </xf>
    <xf numFmtId="166" fontId="43" fillId="0" borderId="60" xfId="0" applyNumberFormat="1" applyFont="1" applyFill="1" applyBorder="1" applyAlignment="1" applyProtection="1">
      <alignment horizontal="center" vertical="center" wrapText="1"/>
    </xf>
    <xf numFmtId="166" fontId="43" fillId="0" borderId="27" xfId="0" applyNumberFormat="1" applyFont="1" applyFill="1" applyBorder="1" applyAlignment="1" applyProtection="1">
      <alignment horizontal="center" vertical="center" wrapText="1"/>
    </xf>
    <xf numFmtId="166" fontId="45" fillId="0" borderId="30" xfId="0" applyNumberFormat="1" applyFont="1" applyFill="1" applyBorder="1" applyAlignment="1">
      <alignment horizontal="center" vertical="center"/>
    </xf>
    <xf numFmtId="166" fontId="45" fillId="0" borderId="24" xfId="0" applyNumberFormat="1" applyFont="1" applyFill="1" applyBorder="1" applyAlignment="1" applyProtection="1">
      <alignment horizontal="center" vertical="center"/>
      <protection locked="0"/>
    </xf>
    <xf numFmtId="166" fontId="45" fillId="0" borderId="27" xfId="0" applyNumberFormat="1" applyFont="1" applyFill="1" applyBorder="1" applyAlignment="1" applyProtection="1">
      <alignment horizontal="center" vertical="center"/>
      <protection locked="0"/>
    </xf>
    <xf numFmtId="166" fontId="45" fillId="0" borderId="30" xfId="0" applyNumberFormat="1" applyFont="1" applyFill="1" applyBorder="1" applyAlignment="1" applyProtection="1">
      <alignment horizontal="center" vertical="center"/>
      <protection locked="0"/>
    </xf>
    <xf numFmtId="166" fontId="45" fillId="0" borderId="27" xfId="0" applyNumberFormat="1" applyFont="1" applyFill="1" applyBorder="1" applyAlignment="1">
      <alignment horizontal="center" vertical="center"/>
    </xf>
    <xf numFmtId="166" fontId="45" fillId="0" borderId="36" xfId="0" applyNumberFormat="1" applyFont="1" applyFill="1" applyBorder="1" applyAlignment="1">
      <alignment horizontal="center" vertical="center"/>
    </xf>
    <xf numFmtId="166" fontId="45" fillId="0" borderId="36" xfId="0" applyNumberFormat="1" applyFont="1" applyBorder="1" applyAlignment="1" applyProtection="1">
      <alignment horizontal="center" vertical="center"/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6" t="s">
        <v>135</v>
      </c>
      <c r="C5" s="7" t="s">
        <v>142</v>
      </c>
    </row>
    <row r="6" spans="2:3">
      <c r="B6" s="6" t="s">
        <v>136</v>
      </c>
      <c r="C6" s="10"/>
    </row>
    <row r="7" spans="2:3">
      <c r="B7" s="6" t="s">
        <v>137</v>
      </c>
      <c r="C7" s="11"/>
    </row>
    <row r="8" spans="2:3">
      <c r="B8" s="6" t="s">
        <v>138</v>
      </c>
      <c r="C8" s="11"/>
    </row>
    <row r="9" spans="2:3">
      <c r="B9" s="6" t="s">
        <v>139</v>
      </c>
      <c r="C9" s="7" t="s">
        <v>143</v>
      </c>
    </row>
    <row r="10" spans="2:3">
      <c r="B10" s="6" t="s">
        <v>140</v>
      </c>
      <c r="C10" s="7" t="s">
        <v>141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5">
    <outlinePr summaryBelow="0" summaryRight="0"/>
  </sheetPr>
  <dimension ref="A1:AX75"/>
  <sheetViews>
    <sheetView zoomScale="50" zoomScaleNormal="50" workbookViewId="0">
      <selection activeCell="A12" sqref="A12"/>
    </sheetView>
  </sheetViews>
  <sheetFormatPr defaultColWidth="9.109375" defaultRowHeight="14.4"/>
  <cols>
    <col min="1" max="1" width="5.44140625" style="1" customWidth="1"/>
    <col min="2" max="2" width="5.6640625" style="1" customWidth="1"/>
    <col min="3" max="3" width="44.6640625" style="1" bestFit="1" customWidth="1"/>
    <col min="4" max="4" width="6.5546875" style="1" customWidth="1"/>
    <col min="5" max="5" width="25.6640625" style="32" customWidth="1"/>
    <col min="6" max="8" width="20.6640625" style="32" customWidth="1"/>
    <col min="9" max="9" width="26.44140625" style="32" customWidth="1"/>
    <col min="10" max="37" width="20.6640625" style="32" customWidth="1"/>
    <col min="38" max="38" width="20.6640625" style="33" customWidth="1"/>
    <col min="39" max="39" width="20.6640625" style="32" customWidth="1"/>
    <col min="40" max="40" width="20.6640625" style="33" customWidth="1"/>
    <col min="41" max="41" width="20.6640625" style="32" customWidth="1"/>
    <col min="42" max="42" width="20.6640625" style="33" customWidth="1"/>
    <col min="43" max="43" width="22.5546875" style="32" customWidth="1"/>
    <col min="44" max="45" width="20.6640625" style="32" customWidth="1"/>
    <col min="46" max="46" width="23.109375" style="32" customWidth="1"/>
    <col min="47" max="47" width="22.44140625" style="32" customWidth="1"/>
    <col min="48" max="49" width="20.6640625" style="32" customWidth="1"/>
    <col min="50" max="50" width="25.44140625" style="32" customWidth="1"/>
    <col min="51" max="16384" width="9.109375" style="1"/>
  </cols>
  <sheetData>
    <row r="1" spans="1:50" ht="15" thickBot="1"/>
    <row r="2" spans="1:50" ht="18" thickBot="1">
      <c r="B2" s="107" t="s">
        <v>114</v>
      </c>
      <c r="C2" s="108"/>
      <c r="D2" s="108"/>
      <c r="E2" s="108"/>
      <c r="F2" s="108"/>
      <c r="G2" s="109"/>
    </row>
    <row r="3" spans="1:50" ht="15" thickBot="1"/>
    <row r="4" spans="1:50">
      <c r="C4" s="12"/>
      <c r="D4" s="12"/>
      <c r="E4" s="121" t="s">
        <v>121</v>
      </c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3"/>
    </row>
    <row r="5" spans="1:50" ht="193.2" customHeight="1">
      <c r="C5" s="12"/>
      <c r="D5" s="12"/>
      <c r="E5" s="132" t="s">
        <v>62</v>
      </c>
      <c r="F5" s="116" t="s">
        <v>63</v>
      </c>
      <c r="G5" s="118"/>
      <c r="H5" s="117"/>
      <c r="I5" s="34" t="s">
        <v>59</v>
      </c>
      <c r="J5" s="116" t="s">
        <v>56</v>
      </c>
      <c r="K5" s="118"/>
      <c r="L5" s="118"/>
      <c r="M5" s="117"/>
      <c r="N5" s="135" t="s">
        <v>75</v>
      </c>
      <c r="O5" s="135" t="s">
        <v>76</v>
      </c>
      <c r="P5" s="135" t="s">
        <v>77</v>
      </c>
      <c r="Q5" s="116" t="s">
        <v>78</v>
      </c>
      <c r="R5" s="118"/>
      <c r="S5" s="118"/>
      <c r="T5" s="117"/>
      <c r="U5" s="119" t="s">
        <v>111</v>
      </c>
      <c r="V5" s="141"/>
      <c r="W5" s="120"/>
      <c r="X5" s="116" t="s">
        <v>86</v>
      </c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7"/>
      <c r="AQ5" s="135" t="s">
        <v>106</v>
      </c>
      <c r="AR5" s="119" t="s">
        <v>107</v>
      </c>
      <c r="AS5" s="120"/>
      <c r="AT5" s="135" t="s">
        <v>109</v>
      </c>
      <c r="AU5" s="135" t="s">
        <v>110</v>
      </c>
      <c r="AV5" s="116" t="s">
        <v>113</v>
      </c>
      <c r="AW5" s="117"/>
      <c r="AX5" s="138" t="s">
        <v>119</v>
      </c>
    </row>
    <row r="6" spans="1:50" ht="109.5" customHeight="1">
      <c r="C6" s="12"/>
      <c r="D6" s="12"/>
      <c r="E6" s="133"/>
      <c r="F6" s="35" t="s">
        <v>64</v>
      </c>
      <c r="G6" s="34" t="s">
        <v>112</v>
      </c>
      <c r="H6" s="35" t="s">
        <v>67</v>
      </c>
      <c r="I6" s="35" t="s">
        <v>68</v>
      </c>
      <c r="J6" s="35" t="s">
        <v>116</v>
      </c>
      <c r="K6" s="35" t="s">
        <v>117</v>
      </c>
      <c r="L6" s="116" t="s">
        <v>71</v>
      </c>
      <c r="M6" s="117"/>
      <c r="N6" s="136"/>
      <c r="O6" s="136"/>
      <c r="P6" s="136"/>
      <c r="Q6" s="37">
        <v>0</v>
      </c>
      <c r="R6" s="35" t="s">
        <v>79</v>
      </c>
      <c r="S6" s="35" t="s">
        <v>80</v>
      </c>
      <c r="T6" s="35" t="s">
        <v>81</v>
      </c>
      <c r="U6" s="36"/>
      <c r="V6" s="35" t="s">
        <v>84</v>
      </c>
      <c r="W6" s="35" t="s">
        <v>85</v>
      </c>
      <c r="X6" s="116" t="s">
        <v>87</v>
      </c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7"/>
      <c r="AJ6" s="38">
        <v>12.5</v>
      </c>
      <c r="AK6" s="119" t="s">
        <v>102</v>
      </c>
      <c r="AL6" s="120"/>
      <c r="AM6" s="119" t="s">
        <v>104</v>
      </c>
      <c r="AN6" s="120"/>
      <c r="AO6" s="119" t="s">
        <v>118</v>
      </c>
      <c r="AP6" s="120"/>
      <c r="AQ6" s="136"/>
      <c r="AR6" s="36"/>
      <c r="AS6" s="135" t="s">
        <v>108</v>
      </c>
      <c r="AT6" s="136"/>
      <c r="AU6" s="136"/>
      <c r="AV6" s="35" t="s">
        <v>60</v>
      </c>
      <c r="AW6" s="35" t="s">
        <v>61</v>
      </c>
      <c r="AX6" s="139"/>
    </row>
    <row r="7" spans="1:50" ht="95.4" customHeight="1">
      <c r="C7" s="12"/>
      <c r="D7" s="12"/>
      <c r="E7" s="134"/>
      <c r="F7" s="39"/>
      <c r="G7" s="34" t="s">
        <v>115</v>
      </c>
      <c r="H7" s="39"/>
      <c r="I7" s="39"/>
      <c r="J7" s="39"/>
      <c r="K7" s="39"/>
      <c r="L7" s="34" t="s">
        <v>112</v>
      </c>
      <c r="M7" s="34" t="s">
        <v>73</v>
      </c>
      <c r="N7" s="137"/>
      <c r="O7" s="137"/>
      <c r="P7" s="137"/>
      <c r="Q7" s="39"/>
      <c r="R7" s="39"/>
      <c r="S7" s="39"/>
      <c r="T7" s="39"/>
      <c r="U7" s="39"/>
      <c r="V7" s="39"/>
      <c r="W7" s="39"/>
      <c r="X7" s="34" t="s">
        <v>88</v>
      </c>
      <c r="Y7" s="34" t="s">
        <v>89</v>
      </c>
      <c r="Z7" s="34" t="s">
        <v>90</v>
      </c>
      <c r="AA7" s="34" t="s">
        <v>91</v>
      </c>
      <c r="AB7" s="34" t="s">
        <v>92</v>
      </c>
      <c r="AC7" s="34" t="s">
        <v>93</v>
      </c>
      <c r="AD7" s="34" t="s">
        <v>94</v>
      </c>
      <c r="AE7" s="34" t="s">
        <v>95</v>
      </c>
      <c r="AF7" s="34" t="s">
        <v>96</v>
      </c>
      <c r="AG7" s="34" t="s">
        <v>97</v>
      </c>
      <c r="AH7" s="34" t="s">
        <v>98</v>
      </c>
      <c r="AI7" s="34" t="s">
        <v>100</v>
      </c>
      <c r="AJ7" s="34" t="s">
        <v>101</v>
      </c>
      <c r="AK7" s="39"/>
      <c r="AL7" s="40" t="s">
        <v>103</v>
      </c>
      <c r="AM7" s="39"/>
      <c r="AN7" s="40" t="s">
        <v>105</v>
      </c>
      <c r="AO7" s="39"/>
      <c r="AP7" s="40" t="s">
        <v>105</v>
      </c>
      <c r="AQ7" s="137"/>
      <c r="AR7" s="39"/>
      <c r="AS7" s="137"/>
      <c r="AT7" s="137"/>
      <c r="AU7" s="137"/>
      <c r="AV7" s="39"/>
      <c r="AW7" s="39"/>
      <c r="AX7" s="140"/>
    </row>
    <row r="8" spans="1:50" ht="15" thickBot="1">
      <c r="C8" s="12"/>
      <c r="D8" s="12"/>
      <c r="E8" s="91" t="s">
        <v>11</v>
      </c>
      <c r="F8" s="92" t="s">
        <v>12</v>
      </c>
      <c r="G8" s="92" t="s">
        <v>13</v>
      </c>
      <c r="H8" s="92" t="s">
        <v>14</v>
      </c>
      <c r="I8" s="92" t="s">
        <v>15</v>
      </c>
      <c r="J8" s="92" t="s">
        <v>16</v>
      </c>
      <c r="K8" s="92" t="s">
        <v>17</v>
      </c>
      <c r="L8" s="92" t="s">
        <v>18</v>
      </c>
      <c r="M8" s="92" t="s">
        <v>19</v>
      </c>
      <c r="N8" s="92" t="s">
        <v>20</v>
      </c>
      <c r="O8" s="92" t="s">
        <v>0</v>
      </c>
      <c r="P8" s="92" t="s">
        <v>1</v>
      </c>
      <c r="Q8" s="92" t="s">
        <v>2</v>
      </c>
      <c r="R8" s="92" t="s">
        <v>3</v>
      </c>
      <c r="S8" s="92" t="s">
        <v>4</v>
      </c>
      <c r="T8" s="92" t="s">
        <v>5</v>
      </c>
      <c r="U8" s="92" t="s">
        <v>6</v>
      </c>
      <c r="V8" s="92" t="s">
        <v>7</v>
      </c>
      <c r="W8" s="92" t="s">
        <v>21</v>
      </c>
      <c r="X8" s="92" t="s">
        <v>8</v>
      </c>
      <c r="Y8" s="92" t="s">
        <v>9</v>
      </c>
      <c r="Z8" s="92" t="s">
        <v>22</v>
      </c>
      <c r="AA8" s="92" t="s">
        <v>23</v>
      </c>
      <c r="AB8" s="92" t="s">
        <v>24</v>
      </c>
      <c r="AC8" s="92" t="s">
        <v>25</v>
      </c>
      <c r="AD8" s="92" t="s">
        <v>26</v>
      </c>
      <c r="AE8" s="92" t="s">
        <v>27</v>
      </c>
      <c r="AF8" s="92" t="s">
        <v>28</v>
      </c>
      <c r="AG8" s="92" t="s">
        <v>29</v>
      </c>
      <c r="AH8" s="92" t="s">
        <v>30</v>
      </c>
      <c r="AI8" s="92" t="s">
        <v>31</v>
      </c>
      <c r="AJ8" s="92" t="s">
        <v>32</v>
      </c>
      <c r="AK8" s="92" t="s">
        <v>33</v>
      </c>
      <c r="AL8" s="93" t="s">
        <v>34</v>
      </c>
      <c r="AM8" s="92" t="s">
        <v>35</v>
      </c>
      <c r="AN8" s="93" t="s">
        <v>36</v>
      </c>
      <c r="AO8" s="92" t="s">
        <v>37</v>
      </c>
      <c r="AP8" s="93" t="s">
        <v>38</v>
      </c>
      <c r="AQ8" s="92" t="s">
        <v>39</v>
      </c>
      <c r="AR8" s="92" t="s">
        <v>40</v>
      </c>
      <c r="AS8" s="92" t="s">
        <v>41</v>
      </c>
      <c r="AT8" s="92" t="s">
        <v>42</v>
      </c>
      <c r="AU8" s="92" t="s">
        <v>43</v>
      </c>
      <c r="AV8" s="92" t="s">
        <v>44</v>
      </c>
      <c r="AW8" s="92" t="s">
        <v>45</v>
      </c>
      <c r="AX8" s="94" t="s">
        <v>46</v>
      </c>
    </row>
    <row r="9" spans="1:50" ht="33.75" customHeight="1">
      <c r="A9" s="13" t="s">
        <v>144</v>
      </c>
      <c r="B9" s="124" t="s">
        <v>120</v>
      </c>
      <c r="C9" s="95" t="s">
        <v>55</v>
      </c>
      <c r="D9" s="96" t="s">
        <v>11</v>
      </c>
      <c r="E9" s="97">
        <f>E11</f>
        <v>0</v>
      </c>
      <c r="F9" s="98">
        <f t="shared" ref="F9:H9" si="0">F11</f>
        <v>0</v>
      </c>
      <c r="G9" s="98">
        <f t="shared" si="0"/>
        <v>0</v>
      </c>
      <c r="H9" s="98">
        <f t="shared" si="0"/>
        <v>0</v>
      </c>
      <c r="I9" s="98">
        <f>I11+I29+I46</f>
        <v>0</v>
      </c>
      <c r="J9" s="98">
        <f>J11+J29+J46</f>
        <v>0</v>
      </c>
      <c r="K9" s="98">
        <f t="shared" ref="K9:M9" si="1">K11+K29+K46</f>
        <v>0</v>
      </c>
      <c r="L9" s="98">
        <f t="shared" si="1"/>
        <v>0</v>
      </c>
      <c r="M9" s="98">
        <f t="shared" si="1"/>
        <v>0</v>
      </c>
      <c r="N9" s="99">
        <f>I9+L9+M9</f>
        <v>0</v>
      </c>
      <c r="O9" s="98">
        <f>O11+O29+O46</f>
        <v>0</v>
      </c>
      <c r="P9" s="99">
        <f>N9+O9</f>
        <v>0</v>
      </c>
      <c r="Q9" s="100">
        <f>Q11+Q29+Q46</f>
        <v>0</v>
      </c>
      <c r="R9" s="100">
        <f t="shared" ref="R9:AV9" si="2">R11+R29+R46</f>
        <v>0</v>
      </c>
      <c r="S9" s="100">
        <f t="shared" si="2"/>
        <v>0</v>
      </c>
      <c r="T9" s="100">
        <f t="shared" si="2"/>
        <v>0</v>
      </c>
      <c r="U9" s="100">
        <f t="shared" si="2"/>
        <v>0</v>
      </c>
      <c r="V9" s="100">
        <f t="shared" si="2"/>
        <v>0</v>
      </c>
      <c r="W9" s="101"/>
      <c r="X9" s="100">
        <f t="shared" si="2"/>
        <v>0</v>
      </c>
      <c r="Y9" s="100">
        <f t="shared" si="2"/>
        <v>0</v>
      </c>
      <c r="Z9" s="100">
        <f t="shared" si="2"/>
        <v>0</v>
      </c>
      <c r="AA9" s="100">
        <f t="shared" si="2"/>
        <v>0</v>
      </c>
      <c r="AB9" s="100">
        <f t="shared" si="2"/>
        <v>0</v>
      </c>
      <c r="AC9" s="100">
        <f t="shared" si="2"/>
        <v>0</v>
      </c>
      <c r="AD9" s="100">
        <f t="shared" si="2"/>
        <v>0</v>
      </c>
      <c r="AE9" s="100">
        <f t="shared" si="2"/>
        <v>0</v>
      </c>
      <c r="AF9" s="100">
        <f t="shared" si="2"/>
        <v>0</v>
      </c>
      <c r="AG9" s="100">
        <f t="shared" si="2"/>
        <v>0</v>
      </c>
      <c r="AH9" s="100">
        <f t="shared" si="2"/>
        <v>0</v>
      </c>
      <c r="AI9" s="100">
        <f t="shared" si="2"/>
        <v>0</v>
      </c>
      <c r="AJ9" s="100">
        <f t="shared" si="2"/>
        <v>0</v>
      </c>
      <c r="AK9" s="100">
        <f t="shared" si="2"/>
        <v>0</v>
      </c>
      <c r="AL9" s="142">
        <f t="shared" si="2"/>
        <v>0</v>
      </c>
      <c r="AM9" s="98">
        <f t="shared" si="2"/>
        <v>0</v>
      </c>
      <c r="AN9" s="147">
        <f t="shared" si="2"/>
        <v>0</v>
      </c>
      <c r="AO9" s="98">
        <f t="shared" si="2"/>
        <v>0</v>
      </c>
      <c r="AP9" s="147">
        <f t="shared" si="2"/>
        <v>0</v>
      </c>
      <c r="AQ9" s="98">
        <f t="shared" si="2"/>
        <v>0</v>
      </c>
      <c r="AR9" s="98">
        <f t="shared" si="2"/>
        <v>0</v>
      </c>
      <c r="AS9" s="98">
        <f t="shared" si="2"/>
        <v>0</v>
      </c>
      <c r="AT9" s="98">
        <f t="shared" si="2"/>
        <v>0</v>
      </c>
      <c r="AU9" s="98">
        <f t="shared" si="2"/>
        <v>0</v>
      </c>
      <c r="AV9" s="98">
        <f t="shared" si="2"/>
        <v>0</v>
      </c>
      <c r="AW9" s="102"/>
      <c r="AX9" s="103"/>
    </row>
    <row r="10" spans="1:50" ht="33.75" customHeight="1">
      <c r="A10" s="13" t="s">
        <v>145</v>
      </c>
      <c r="B10" s="125"/>
      <c r="C10" s="4" t="s">
        <v>65</v>
      </c>
      <c r="D10" s="2" t="s">
        <v>12</v>
      </c>
      <c r="E10" s="15">
        <f>SUM(E18:E19,E26:E27)</f>
        <v>0</v>
      </c>
      <c r="F10" s="16">
        <f t="shared" ref="F10:H10" si="3">SUM(F18:F19,F26:F27)</f>
        <v>0</v>
      </c>
      <c r="G10" s="16">
        <f t="shared" si="3"/>
        <v>0</v>
      </c>
      <c r="H10" s="16">
        <f t="shared" si="3"/>
        <v>0</v>
      </c>
      <c r="I10" s="16">
        <f>SUM(I18:I19,I26:I27,I36:I37,I44:I45,I53:I54,I61:I62)</f>
        <v>0</v>
      </c>
      <c r="J10" s="16">
        <f t="shared" ref="J10:M10" si="4">SUM(J18:J19,J26:J27,J36:J37,J44:J45,J53:J54,J61:J62)</f>
        <v>0</v>
      </c>
      <c r="K10" s="16">
        <f t="shared" si="4"/>
        <v>0</v>
      </c>
      <c r="L10" s="16">
        <f t="shared" si="4"/>
        <v>0</v>
      </c>
      <c r="M10" s="16">
        <f t="shared" si="4"/>
        <v>0</v>
      </c>
      <c r="N10" s="17">
        <f t="shared" ref="N10:N12" si="5">I10+L10+M10</f>
        <v>0</v>
      </c>
      <c r="O10" s="16">
        <f>SUM(O18:O19,O26:O27,O36:O37,O44:O45,O53:O54,O61:O62)</f>
        <v>0</v>
      </c>
      <c r="P10" s="17">
        <f t="shared" ref="P10:P12" si="6">N10+O10</f>
        <v>0</v>
      </c>
      <c r="Q10" s="18">
        <f>SUM(Q26:Q27,Q44:Q45,Q61:Q62)</f>
        <v>0</v>
      </c>
      <c r="R10" s="18">
        <f t="shared" ref="R10:T10" si="7">SUM(R26:R27,R44:R45,R61:R62)</f>
        <v>0</v>
      </c>
      <c r="S10" s="18">
        <f t="shared" si="7"/>
        <v>0</v>
      </c>
      <c r="T10" s="18">
        <f t="shared" si="7"/>
        <v>0</v>
      </c>
      <c r="U10" s="18">
        <f t="shared" ref="U10:AV10" si="8">SUM(U18:U19,U26:U27,U36:U37,U44:U45,U53:U54,U61:U62)</f>
        <v>0</v>
      </c>
      <c r="V10" s="18">
        <f t="shared" si="8"/>
        <v>0</v>
      </c>
      <c r="W10" s="19"/>
      <c r="X10" s="18">
        <f t="shared" si="8"/>
        <v>0</v>
      </c>
      <c r="Y10" s="18">
        <f t="shared" si="8"/>
        <v>0</v>
      </c>
      <c r="Z10" s="18">
        <f t="shared" si="8"/>
        <v>0</v>
      </c>
      <c r="AA10" s="18">
        <f t="shared" si="8"/>
        <v>0</v>
      </c>
      <c r="AB10" s="18">
        <f t="shared" si="8"/>
        <v>0</v>
      </c>
      <c r="AC10" s="18">
        <f t="shared" si="8"/>
        <v>0</v>
      </c>
      <c r="AD10" s="18">
        <f t="shared" si="8"/>
        <v>0</v>
      </c>
      <c r="AE10" s="18">
        <f t="shared" si="8"/>
        <v>0</v>
      </c>
      <c r="AF10" s="18">
        <f t="shared" si="8"/>
        <v>0</v>
      </c>
      <c r="AG10" s="18">
        <f t="shared" si="8"/>
        <v>0</v>
      </c>
      <c r="AH10" s="18">
        <f t="shared" si="8"/>
        <v>0</v>
      </c>
      <c r="AI10" s="18">
        <f t="shared" si="8"/>
        <v>0</v>
      </c>
      <c r="AJ10" s="18">
        <f t="shared" si="8"/>
        <v>0</v>
      </c>
      <c r="AK10" s="18">
        <f t="shared" si="8"/>
        <v>0</v>
      </c>
      <c r="AL10" s="143">
        <f t="shared" si="8"/>
        <v>0</v>
      </c>
      <c r="AM10" s="16">
        <f t="shared" si="8"/>
        <v>0</v>
      </c>
      <c r="AN10" s="148">
        <f t="shared" si="8"/>
        <v>0</v>
      </c>
      <c r="AO10" s="16">
        <f t="shared" si="8"/>
        <v>0</v>
      </c>
      <c r="AP10" s="148">
        <f t="shared" si="8"/>
        <v>0</v>
      </c>
      <c r="AQ10" s="16">
        <f t="shared" si="8"/>
        <v>0</v>
      </c>
      <c r="AR10" s="16">
        <f t="shared" si="8"/>
        <v>0</v>
      </c>
      <c r="AS10" s="16">
        <f t="shared" si="8"/>
        <v>0</v>
      </c>
      <c r="AT10" s="16">
        <f t="shared" si="8"/>
        <v>0</v>
      </c>
      <c r="AU10" s="16">
        <f t="shared" si="8"/>
        <v>0</v>
      </c>
      <c r="AV10" s="16">
        <f t="shared" si="8"/>
        <v>0</v>
      </c>
      <c r="AW10" s="20"/>
      <c r="AX10" s="21"/>
    </row>
    <row r="11" spans="1:50" ht="33.75" customHeight="1">
      <c r="A11" s="13" t="s">
        <v>146</v>
      </c>
      <c r="B11" s="125"/>
      <c r="C11" s="3" t="s">
        <v>66</v>
      </c>
      <c r="D11" s="2" t="s">
        <v>13</v>
      </c>
      <c r="E11" s="15">
        <f>SUM(E12+E20)</f>
        <v>0</v>
      </c>
      <c r="F11" s="16">
        <f t="shared" ref="F11:H11" si="9">SUM(F12+F20)</f>
        <v>0</v>
      </c>
      <c r="G11" s="16">
        <f t="shared" si="9"/>
        <v>0</v>
      </c>
      <c r="H11" s="16">
        <f t="shared" si="9"/>
        <v>0</v>
      </c>
      <c r="I11" s="16">
        <f>I12+I20+I28</f>
        <v>0</v>
      </c>
      <c r="J11" s="16">
        <f t="shared" ref="J11:M11" si="10">J12+J20+J28</f>
        <v>0</v>
      </c>
      <c r="K11" s="16">
        <f t="shared" si="10"/>
        <v>0</v>
      </c>
      <c r="L11" s="16">
        <f t="shared" si="10"/>
        <v>0</v>
      </c>
      <c r="M11" s="16">
        <f t="shared" si="10"/>
        <v>0</v>
      </c>
      <c r="N11" s="17">
        <f t="shared" si="5"/>
        <v>0</v>
      </c>
      <c r="O11" s="16">
        <f>O12+O20+O28</f>
        <v>0</v>
      </c>
      <c r="P11" s="17">
        <f t="shared" si="6"/>
        <v>0</v>
      </c>
      <c r="Q11" s="18">
        <f>Q20+Q28</f>
        <v>0</v>
      </c>
      <c r="R11" s="18">
        <f t="shared" ref="R11:T11" si="11">R20+R28</f>
        <v>0</v>
      </c>
      <c r="S11" s="18">
        <f t="shared" si="11"/>
        <v>0</v>
      </c>
      <c r="T11" s="18">
        <f t="shared" si="11"/>
        <v>0</v>
      </c>
      <c r="U11" s="18">
        <f t="shared" ref="U11" si="12">U12+U20+U28</f>
        <v>0</v>
      </c>
      <c r="V11" s="18">
        <f t="shared" ref="V11:AI11" si="13">V12+V20</f>
        <v>0</v>
      </c>
      <c r="W11" s="22"/>
      <c r="X11" s="18">
        <f t="shared" si="13"/>
        <v>0</v>
      </c>
      <c r="Y11" s="18">
        <f t="shared" si="13"/>
        <v>0</v>
      </c>
      <c r="Z11" s="18">
        <f t="shared" si="13"/>
        <v>0</v>
      </c>
      <c r="AA11" s="18">
        <f t="shared" si="13"/>
        <v>0</v>
      </c>
      <c r="AB11" s="18">
        <f t="shared" si="13"/>
        <v>0</v>
      </c>
      <c r="AC11" s="18">
        <f t="shared" si="13"/>
        <v>0</v>
      </c>
      <c r="AD11" s="18">
        <f t="shared" si="13"/>
        <v>0</v>
      </c>
      <c r="AE11" s="18">
        <f t="shared" si="13"/>
        <v>0</v>
      </c>
      <c r="AF11" s="18">
        <f t="shared" si="13"/>
        <v>0</v>
      </c>
      <c r="AG11" s="18">
        <f t="shared" si="13"/>
        <v>0</v>
      </c>
      <c r="AH11" s="18">
        <f t="shared" si="13"/>
        <v>0</v>
      </c>
      <c r="AI11" s="18">
        <f t="shared" si="13"/>
        <v>0</v>
      </c>
      <c r="AJ11" s="18">
        <f>AJ12+AJ20</f>
        <v>0</v>
      </c>
      <c r="AK11" s="18">
        <f>AK12+AK20</f>
        <v>0</v>
      </c>
      <c r="AL11" s="143">
        <f>AL12+AL20</f>
        <v>0</v>
      </c>
      <c r="AM11" s="16">
        <f>AM12+AM20+AM28</f>
        <v>0</v>
      </c>
      <c r="AN11" s="148">
        <f t="shared" ref="AN11" si="14">AN12+AN20+AN28</f>
        <v>0</v>
      </c>
      <c r="AO11" s="16">
        <f>AO12+AO20</f>
        <v>0</v>
      </c>
      <c r="AP11" s="148">
        <f>AP12+AP20</f>
        <v>0</v>
      </c>
      <c r="AQ11" s="16">
        <f t="shared" ref="AQ11:AV11" si="15">AQ12+AQ20+AQ28</f>
        <v>0</v>
      </c>
      <c r="AR11" s="16">
        <f t="shared" si="15"/>
        <v>0</v>
      </c>
      <c r="AS11" s="16">
        <f t="shared" si="15"/>
        <v>0</v>
      </c>
      <c r="AT11" s="16">
        <f t="shared" si="15"/>
        <v>0</v>
      </c>
      <c r="AU11" s="16">
        <f t="shared" si="15"/>
        <v>0</v>
      </c>
      <c r="AV11" s="16">
        <f t="shared" si="15"/>
        <v>0</v>
      </c>
      <c r="AW11" s="41"/>
      <c r="AX11" s="42"/>
    </row>
    <row r="12" spans="1:50" ht="33.75" customHeight="1">
      <c r="A12" s="13" t="s">
        <v>147</v>
      </c>
      <c r="B12" s="125"/>
      <c r="C12" s="4" t="s">
        <v>57</v>
      </c>
      <c r="D12" s="2" t="s">
        <v>14</v>
      </c>
      <c r="E12" s="23">
        <f>SUM(E14:E16,E18:E19)</f>
        <v>0</v>
      </c>
      <c r="F12" s="24">
        <f t="shared" ref="F12:H12" si="16">SUM(F14:F16,F18:F19)</f>
        <v>0</v>
      </c>
      <c r="G12" s="24">
        <f t="shared" si="16"/>
        <v>0</v>
      </c>
      <c r="H12" s="24">
        <f t="shared" si="16"/>
        <v>0</v>
      </c>
      <c r="I12" s="24">
        <f>SUM(I14:I16,I18:I19)</f>
        <v>0</v>
      </c>
      <c r="J12" s="24">
        <f t="shared" ref="J12:M12" si="17">SUM(J14:J16,J18:J19)</f>
        <v>0</v>
      </c>
      <c r="K12" s="24">
        <f t="shared" si="17"/>
        <v>0</v>
      </c>
      <c r="L12" s="24">
        <f t="shared" si="17"/>
        <v>0</v>
      </c>
      <c r="M12" s="24">
        <f t="shared" si="17"/>
        <v>0</v>
      </c>
      <c r="N12" s="25">
        <f t="shared" si="5"/>
        <v>0</v>
      </c>
      <c r="O12" s="24">
        <f>SUM(O14:O16,O18:O19)</f>
        <v>0</v>
      </c>
      <c r="P12" s="25">
        <f t="shared" si="6"/>
        <v>0</v>
      </c>
      <c r="Q12" s="69"/>
      <c r="R12" s="69"/>
      <c r="S12" s="69"/>
      <c r="T12" s="69"/>
      <c r="U12" s="18">
        <f t="shared" ref="U12:AL12" si="18">SUM(U14:U16,U18:U19)</f>
        <v>0</v>
      </c>
      <c r="V12" s="18">
        <f t="shared" si="18"/>
        <v>0</v>
      </c>
      <c r="W12" s="22"/>
      <c r="X12" s="18">
        <f t="shared" si="18"/>
        <v>0</v>
      </c>
      <c r="Y12" s="18">
        <f t="shared" si="18"/>
        <v>0</v>
      </c>
      <c r="Z12" s="18">
        <f t="shared" si="18"/>
        <v>0</v>
      </c>
      <c r="AA12" s="18">
        <f t="shared" si="18"/>
        <v>0</v>
      </c>
      <c r="AB12" s="18">
        <f t="shared" si="18"/>
        <v>0</v>
      </c>
      <c r="AC12" s="18">
        <f t="shared" si="18"/>
        <v>0</v>
      </c>
      <c r="AD12" s="18">
        <f t="shared" si="18"/>
        <v>0</v>
      </c>
      <c r="AE12" s="18">
        <f t="shared" si="18"/>
        <v>0</v>
      </c>
      <c r="AF12" s="18">
        <f t="shared" si="18"/>
        <v>0</v>
      </c>
      <c r="AG12" s="18">
        <f t="shared" si="18"/>
        <v>0</v>
      </c>
      <c r="AH12" s="18">
        <f t="shared" si="18"/>
        <v>0</v>
      </c>
      <c r="AI12" s="18">
        <f t="shared" si="18"/>
        <v>0</v>
      </c>
      <c r="AJ12" s="18">
        <f t="shared" si="18"/>
        <v>0</v>
      </c>
      <c r="AK12" s="18">
        <f t="shared" si="18"/>
        <v>0</v>
      </c>
      <c r="AL12" s="143">
        <f t="shared" si="18"/>
        <v>0</v>
      </c>
      <c r="AM12" s="43"/>
      <c r="AN12" s="44"/>
      <c r="AO12" s="16">
        <f t="shared" ref="AO12:AV12" si="19">SUM(AO14:AO16,AO18:AO19)</f>
        <v>0</v>
      </c>
      <c r="AP12" s="148">
        <f t="shared" si="19"/>
        <v>0</v>
      </c>
      <c r="AQ12" s="16">
        <f t="shared" si="19"/>
        <v>0</v>
      </c>
      <c r="AR12" s="16">
        <f t="shared" si="19"/>
        <v>0</v>
      </c>
      <c r="AS12" s="16">
        <f t="shared" si="19"/>
        <v>0</v>
      </c>
      <c r="AT12" s="16">
        <f t="shared" si="19"/>
        <v>0</v>
      </c>
      <c r="AU12" s="16">
        <f t="shared" si="19"/>
        <v>0</v>
      </c>
      <c r="AV12" s="16">
        <f t="shared" si="19"/>
        <v>0</v>
      </c>
      <c r="AW12" s="43"/>
      <c r="AX12" s="45"/>
    </row>
    <row r="13" spans="1:50" ht="33.75" customHeight="1">
      <c r="A13" s="13"/>
      <c r="B13" s="125"/>
      <c r="C13" s="110" t="s">
        <v>122</v>
      </c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1"/>
    </row>
    <row r="14" spans="1:50" ht="33.75" customHeight="1">
      <c r="A14" s="13" t="s">
        <v>148</v>
      </c>
      <c r="B14" s="125"/>
      <c r="C14" s="5" t="s">
        <v>69</v>
      </c>
      <c r="D14" s="2" t="s">
        <v>15</v>
      </c>
      <c r="E14" s="46"/>
      <c r="F14" s="47"/>
      <c r="G14" s="47"/>
      <c r="H14" s="47"/>
      <c r="I14" s="47"/>
      <c r="J14" s="47"/>
      <c r="K14" s="47"/>
      <c r="L14" s="47"/>
      <c r="M14" s="47"/>
      <c r="N14" s="14">
        <f t="shared" ref="N14:N16" si="20">I14+L14+M14</f>
        <v>0</v>
      </c>
      <c r="O14" s="47"/>
      <c r="P14" s="14">
        <f t="shared" ref="P14:P16" si="21">N14+O14</f>
        <v>0</v>
      </c>
      <c r="Q14" s="48"/>
      <c r="R14" s="48"/>
      <c r="S14" s="48"/>
      <c r="T14" s="48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144"/>
      <c r="AM14" s="48"/>
      <c r="AN14" s="51"/>
      <c r="AO14" s="47"/>
      <c r="AP14" s="144"/>
      <c r="AQ14" s="47"/>
      <c r="AR14" s="47"/>
      <c r="AS14" s="47"/>
      <c r="AT14" s="47"/>
      <c r="AU14" s="47"/>
      <c r="AV14" s="47"/>
      <c r="AW14" s="48"/>
      <c r="AX14" s="53"/>
    </row>
    <row r="15" spans="1:50" ht="33.75" customHeight="1">
      <c r="A15" s="13" t="s">
        <v>149</v>
      </c>
      <c r="B15" s="125"/>
      <c r="C15" s="5" t="s">
        <v>70</v>
      </c>
      <c r="D15" s="2" t="s">
        <v>16</v>
      </c>
      <c r="E15" s="54"/>
      <c r="F15" s="55"/>
      <c r="G15" s="55"/>
      <c r="H15" s="55"/>
      <c r="I15" s="55"/>
      <c r="J15" s="55"/>
      <c r="K15" s="55"/>
      <c r="L15" s="55"/>
      <c r="M15" s="55"/>
      <c r="N15" s="17">
        <f t="shared" si="20"/>
        <v>0</v>
      </c>
      <c r="O15" s="55"/>
      <c r="P15" s="17">
        <f t="shared" si="21"/>
        <v>0</v>
      </c>
      <c r="Q15" s="41"/>
      <c r="R15" s="41"/>
      <c r="S15" s="41"/>
      <c r="T15" s="41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145"/>
      <c r="AM15" s="41"/>
      <c r="AN15" s="58"/>
      <c r="AO15" s="55"/>
      <c r="AP15" s="145"/>
      <c r="AQ15" s="55"/>
      <c r="AR15" s="55"/>
      <c r="AS15" s="55"/>
      <c r="AT15" s="55"/>
      <c r="AU15" s="55"/>
      <c r="AV15" s="55"/>
      <c r="AW15" s="41"/>
      <c r="AX15" s="60"/>
    </row>
    <row r="16" spans="1:50" ht="33.75" customHeight="1">
      <c r="A16" s="13" t="s">
        <v>150</v>
      </c>
      <c r="B16" s="125"/>
      <c r="C16" s="5" t="s">
        <v>10</v>
      </c>
      <c r="D16" s="2" t="s">
        <v>17</v>
      </c>
      <c r="E16" s="61"/>
      <c r="F16" s="62"/>
      <c r="G16" s="62"/>
      <c r="H16" s="62"/>
      <c r="I16" s="62"/>
      <c r="J16" s="62"/>
      <c r="K16" s="62"/>
      <c r="L16" s="62"/>
      <c r="M16" s="62"/>
      <c r="N16" s="25">
        <f t="shared" si="20"/>
        <v>0</v>
      </c>
      <c r="O16" s="62"/>
      <c r="P16" s="25">
        <f t="shared" si="21"/>
        <v>0</v>
      </c>
      <c r="Q16" s="43"/>
      <c r="R16" s="43"/>
      <c r="S16" s="43"/>
      <c r="T16" s="4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146"/>
      <c r="AM16" s="43"/>
      <c r="AN16" s="44"/>
      <c r="AO16" s="62"/>
      <c r="AP16" s="146"/>
      <c r="AQ16" s="62"/>
      <c r="AR16" s="62"/>
      <c r="AS16" s="62"/>
      <c r="AT16" s="62"/>
      <c r="AU16" s="62"/>
      <c r="AV16" s="62"/>
      <c r="AW16" s="43"/>
      <c r="AX16" s="64"/>
    </row>
    <row r="17" spans="1:50" ht="33.75" customHeight="1">
      <c r="A17" s="13"/>
      <c r="B17" s="125"/>
      <c r="C17" s="127" t="s">
        <v>123</v>
      </c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9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30"/>
    </row>
    <row r="18" spans="1:50" ht="33.75" customHeight="1">
      <c r="A18" s="13" t="s">
        <v>151</v>
      </c>
      <c r="B18" s="125"/>
      <c r="C18" s="5" t="s">
        <v>72</v>
      </c>
      <c r="D18" s="2" t="s">
        <v>18</v>
      </c>
      <c r="E18" s="65"/>
      <c r="F18" s="47"/>
      <c r="G18" s="47"/>
      <c r="H18" s="47"/>
      <c r="I18" s="47"/>
      <c r="J18" s="47"/>
      <c r="K18" s="47"/>
      <c r="L18" s="47"/>
      <c r="M18" s="47"/>
      <c r="N18" s="27">
        <f t="shared" ref="N18:N20" si="22">I18+L18+M18</f>
        <v>0</v>
      </c>
      <c r="O18" s="47"/>
      <c r="P18" s="27">
        <f t="shared" ref="P18:P20" si="23">N18+O18</f>
        <v>0</v>
      </c>
      <c r="Q18" s="50"/>
      <c r="R18" s="48"/>
      <c r="S18" s="48"/>
      <c r="T18" s="48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52"/>
      <c r="AM18" s="48"/>
      <c r="AN18" s="51"/>
      <c r="AO18" s="47"/>
      <c r="AP18" s="52"/>
      <c r="AQ18" s="47"/>
      <c r="AR18" s="47"/>
      <c r="AS18" s="47"/>
      <c r="AT18" s="47"/>
      <c r="AU18" s="47"/>
      <c r="AV18" s="47"/>
      <c r="AW18" s="48"/>
      <c r="AX18" s="66"/>
    </row>
    <row r="19" spans="1:50" ht="33.75" customHeight="1">
      <c r="A19" s="13" t="s">
        <v>152</v>
      </c>
      <c r="B19" s="125"/>
      <c r="C19" s="5" t="s">
        <v>74</v>
      </c>
      <c r="D19" s="2" t="s">
        <v>19</v>
      </c>
      <c r="E19" s="84"/>
      <c r="F19" s="55"/>
      <c r="G19" s="55"/>
      <c r="H19" s="55"/>
      <c r="I19" s="55"/>
      <c r="J19" s="55"/>
      <c r="K19" s="55"/>
      <c r="L19" s="55"/>
      <c r="M19" s="55"/>
      <c r="N19" s="26">
        <f t="shared" si="22"/>
        <v>0</v>
      </c>
      <c r="O19" s="55"/>
      <c r="P19" s="26">
        <f t="shared" si="23"/>
        <v>0</v>
      </c>
      <c r="Q19" s="57"/>
      <c r="R19" s="41"/>
      <c r="S19" s="41"/>
      <c r="T19" s="41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9"/>
      <c r="AM19" s="41"/>
      <c r="AN19" s="58"/>
      <c r="AO19" s="55"/>
      <c r="AP19" s="59"/>
      <c r="AQ19" s="55"/>
      <c r="AR19" s="55"/>
      <c r="AS19" s="55"/>
      <c r="AT19" s="55"/>
      <c r="AU19" s="55"/>
      <c r="AV19" s="55"/>
      <c r="AW19" s="41"/>
      <c r="AX19" s="42"/>
    </row>
    <row r="20" spans="1:50" ht="33.75" customHeight="1">
      <c r="A20" s="13" t="s">
        <v>153</v>
      </c>
      <c r="B20" s="125"/>
      <c r="C20" s="4" t="s">
        <v>58</v>
      </c>
      <c r="D20" s="2" t="s">
        <v>20</v>
      </c>
      <c r="E20" s="85">
        <f>SUM(E22:E24,E26:E27)</f>
        <v>0</v>
      </c>
      <c r="F20" s="86">
        <f t="shared" ref="F20:H20" si="24">SUM(F22:F24,F26:F27)</f>
        <v>0</v>
      </c>
      <c r="G20" s="86">
        <f t="shared" si="24"/>
        <v>0</v>
      </c>
      <c r="H20" s="86">
        <f t="shared" si="24"/>
        <v>0</v>
      </c>
      <c r="I20" s="86">
        <f>SUM(I22:I24,I26:I27)</f>
        <v>0</v>
      </c>
      <c r="J20" s="86">
        <f t="shared" ref="J20:M20" si="25">SUM(J22:J24,J26:J27)</f>
        <v>0</v>
      </c>
      <c r="K20" s="86">
        <f t="shared" si="25"/>
        <v>0</v>
      </c>
      <c r="L20" s="86">
        <f t="shared" si="25"/>
        <v>0</v>
      </c>
      <c r="M20" s="86">
        <f t="shared" si="25"/>
        <v>0</v>
      </c>
      <c r="N20" s="28">
        <f t="shared" si="22"/>
        <v>0</v>
      </c>
      <c r="O20" s="86">
        <f>SUM(O22:O24,O26:O27)</f>
        <v>0</v>
      </c>
      <c r="P20" s="28">
        <f t="shared" si="23"/>
        <v>0</v>
      </c>
      <c r="Q20" s="86">
        <f>SUM(Q22:Q24,Q26:Q27)</f>
        <v>0</v>
      </c>
      <c r="R20" s="86">
        <f t="shared" ref="R20:AM20" si="26">SUM(R22:R24,R26:R27)</f>
        <v>0</v>
      </c>
      <c r="S20" s="86">
        <f t="shared" si="26"/>
        <v>0</v>
      </c>
      <c r="T20" s="86">
        <f t="shared" si="26"/>
        <v>0</v>
      </c>
      <c r="U20" s="86">
        <f t="shared" si="26"/>
        <v>0</v>
      </c>
      <c r="V20" s="86">
        <f t="shared" si="26"/>
        <v>0</v>
      </c>
      <c r="W20" s="77"/>
      <c r="X20" s="86">
        <f t="shared" si="26"/>
        <v>0</v>
      </c>
      <c r="Y20" s="86">
        <f t="shared" si="26"/>
        <v>0</v>
      </c>
      <c r="Z20" s="86">
        <f t="shared" si="26"/>
        <v>0</v>
      </c>
      <c r="AA20" s="86">
        <f t="shared" si="26"/>
        <v>0</v>
      </c>
      <c r="AB20" s="86">
        <f t="shared" si="26"/>
        <v>0</v>
      </c>
      <c r="AC20" s="86">
        <f t="shared" si="26"/>
        <v>0</v>
      </c>
      <c r="AD20" s="86">
        <f t="shared" si="26"/>
        <v>0</v>
      </c>
      <c r="AE20" s="86">
        <f t="shared" si="26"/>
        <v>0</v>
      </c>
      <c r="AF20" s="86">
        <f t="shared" si="26"/>
        <v>0</v>
      </c>
      <c r="AG20" s="86">
        <f t="shared" si="26"/>
        <v>0</v>
      </c>
      <c r="AH20" s="86">
        <f t="shared" si="26"/>
        <v>0</v>
      </c>
      <c r="AI20" s="86">
        <f t="shared" si="26"/>
        <v>0</v>
      </c>
      <c r="AJ20" s="86">
        <f t="shared" si="26"/>
        <v>0</v>
      </c>
      <c r="AK20" s="86">
        <f t="shared" si="26"/>
        <v>0</v>
      </c>
      <c r="AL20" s="149">
        <f t="shared" si="26"/>
        <v>0</v>
      </c>
      <c r="AM20" s="86">
        <f t="shared" si="26"/>
        <v>0</v>
      </c>
      <c r="AN20" s="149">
        <f>SUM(AN22:AN24,AN26:AN27)</f>
        <v>0</v>
      </c>
      <c r="AO20" s="86">
        <f t="shared" ref="AO20:AV20" si="27">SUM(AO22:AO24,AO26:AO27)</f>
        <v>0</v>
      </c>
      <c r="AP20" s="149">
        <f t="shared" si="27"/>
        <v>0</v>
      </c>
      <c r="AQ20" s="86">
        <f t="shared" si="27"/>
        <v>0</v>
      </c>
      <c r="AR20" s="86">
        <f t="shared" si="27"/>
        <v>0</v>
      </c>
      <c r="AS20" s="86">
        <f t="shared" si="27"/>
        <v>0</v>
      </c>
      <c r="AT20" s="86">
        <f t="shared" si="27"/>
        <v>0</v>
      </c>
      <c r="AU20" s="86">
        <f t="shared" si="27"/>
        <v>0</v>
      </c>
      <c r="AV20" s="86">
        <f t="shared" si="27"/>
        <v>0</v>
      </c>
      <c r="AW20" s="43"/>
      <c r="AX20" s="45"/>
    </row>
    <row r="21" spans="1:50" ht="33.75" customHeight="1">
      <c r="A21" s="29"/>
      <c r="B21" s="125"/>
      <c r="C21" s="110" t="s">
        <v>124</v>
      </c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31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1"/>
    </row>
    <row r="22" spans="1:50" ht="33.75" customHeight="1">
      <c r="A22" s="13" t="s">
        <v>154</v>
      </c>
      <c r="B22" s="125"/>
      <c r="C22" s="5" t="s">
        <v>69</v>
      </c>
      <c r="D22" s="2" t="s">
        <v>0</v>
      </c>
      <c r="E22" s="70"/>
      <c r="F22" s="71"/>
      <c r="G22" s="71"/>
      <c r="H22" s="71"/>
      <c r="I22" s="71"/>
      <c r="J22" s="71"/>
      <c r="K22" s="71"/>
      <c r="L22" s="71"/>
      <c r="M22" s="71"/>
      <c r="N22" s="27">
        <f t="shared" ref="N22:N24" si="28">I22+L22+M22</f>
        <v>0</v>
      </c>
      <c r="O22" s="71"/>
      <c r="P22" s="27">
        <f t="shared" ref="P22:P24" si="29">N22+O22</f>
        <v>0</v>
      </c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150"/>
      <c r="AM22" s="71"/>
      <c r="AN22" s="150"/>
      <c r="AO22" s="71"/>
      <c r="AP22" s="150"/>
      <c r="AQ22" s="71"/>
      <c r="AR22" s="71"/>
      <c r="AS22" s="71"/>
      <c r="AT22" s="71"/>
      <c r="AU22" s="71"/>
      <c r="AV22" s="71"/>
      <c r="AW22" s="87"/>
      <c r="AX22" s="72"/>
    </row>
    <row r="23" spans="1:50" ht="33.75" customHeight="1">
      <c r="A23" s="13" t="s">
        <v>155</v>
      </c>
      <c r="B23" s="125"/>
      <c r="C23" s="5" t="s">
        <v>70</v>
      </c>
      <c r="D23" s="2" t="s">
        <v>1</v>
      </c>
      <c r="E23" s="73"/>
      <c r="F23" s="74"/>
      <c r="G23" s="74"/>
      <c r="H23" s="74"/>
      <c r="I23" s="74"/>
      <c r="J23" s="74"/>
      <c r="K23" s="74"/>
      <c r="L23" s="74"/>
      <c r="M23" s="74"/>
      <c r="N23" s="26">
        <f t="shared" si="28"/>
        <v>0</v>
      </c>
      <c r="O23" s="74"/>
      <c r="P23" s="26">
        <f t="shared" si="29"/>
        <v>0</v>
      </c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151"/>
      <c r="AM23" s="74"/>
      <c r="AN23" s="151"/>
      <c r="AO23" s="74"/>
      <c r="AP23" s="151"/>
      <c r="AQ23" s="74"/>
      <c r="AR23" s="74"/>
      <c r="AS23" s="74"/>
      <c r="AT23" s="74"/>
      <c r="AU23" s="74"/>
      <c r="AV23" s="74"/>
      <c r="AW23" s="88"/>
      <c r="AX23" s="75"/>
    </row>
    <row r="24" spans="1:50" ht="33.75" customHeight="1">
      <c r="A24" s="13" t="s">
        <v>156</v>
      </c>
      <c r="B24" s="125"/>
      <c r="C24" s="5" t="s">
        <v>10</v>
      </c>
      <c r="D24" s="2" t="s">
        <v>2</v>
      </c>
      <c r="E24" s="76"/>
      <c r="F24" s="77"/>
      <c r="G24" s="77"/>
      <c r="H24" s="77"/>
      <c r="I24" s="77"/>
      <c r="J24" s="77"/>
      <c r="K24" s="77"/>
      <c r="L24" s="77"/>
      <c r="M24" s="77"/>
      <c r="N24" s="28">
        <f t="shared" si="28"/>
        <v>0</v>
      </c>
      <c r="O24" s="77"/>
      <c r="P24" s="28">
        <f t="shared" si="29"/>
        <v>0</v>
      </c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152"/>
      <c r="AM24" s="77"/>
      <c r="AN24" s="152"/>
      <c r="AO24" s="77"/>
      <c r="AP24" s="152"/>
      <c r="AQ24" s="77"/>
      <c r="AR24" s="77"/>
      <c r="AS24" s="77"/>
      <c r="AT24" s="77"/>
      <c r="AU24" s="77"/>
      <c r="AV24" s="77"/>
      <c r="AW24" s="89"/>
      <c r="AX24" s="78"/>
    </row>
    <row r="25" spans="1:50" ht="33.75" customHeight="1">
      <c r="A25" s="29"/>
      <c r="B25" s="125"/>
      <c r="C25" s="110" t="s">
        <v>125</v>
      </c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1"/>
    </row>
    <row r="26" spans="1:50" ht="33.75" customHeight="1">
      <c r="A26" s="13" t="s">
        <v>157</v>
      </c>
      <c r="B26" s="125"/>
      <c r="C26" s="5" t="s">
        <v>72</v>
      </c>
      <c r="D26" s="2" t="s">
        <v>3</v>
      </c>
      <c r="E26" s="46"/>
      <c r="F26" s="47"/>
      <c r="G26" s="47"/>
      <c r="H26" s="47"/>
      <c r="I26" s="47"/>
      <c r="J26" s="47"/>
      <c r="K26" s="47"/>
      <c r="L26" s="47"/>
      <c r="M26" s="47"/>
      <c r="N26" s="27">
        <f t="shared" ref="N26:N30" si="30">I26+L26+M26</f>
        <v>0</v>
      </c>
      <c r="O26" s="47"/>
      <c r="P26" s="27">
        <f t="shared" ref="P26:P30" si="31">N26+O26</f>
        <v>0</v>
      </c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144"/>
      <c r="AM26" s="47"/>
      <c r="AN26" s="144"/>
      <c r="AO26" s="47"/>
      <c r="AP26" s="144"/>
      <c r="AQ26" s="47"/>
      <c r="AR26" s="47"/>
      <c r="AS26" s="47"/>
      <c r="AT26" s="47"/>
      <c r="AU26" s="47"/>
      <c r="AV26" s="47"/>
      <c r="AW26" s="48"/>
      <c r="AX26" s="66"/>
    </row>
    <row r="27" spans="1:50" ht="33.75" customHeight="1">
      <c r="A27" s="13" t="s">
        <v>158</v>
      </c>
      <c r="B27" s="125"/>
      <c r="C27" s="5" t="s">
        <v>74</v>
      </c>
      <c r="D27" s="2" t="s">
        <v>4</v>
      </c>
      <c r="E27" s="54"/>
      <c r="F27" s="55"/>
      <c r="G27" s="55"/>
      <c r="H27" s="55"/>
      <c r="I27" s="55"/>
      <c r="J27" s="55"/>
      <c r="K27" s="55"/>
      <c r="L27" s="55"/>
      <c r="M27" s="55"/>
      <c r="N27" s="26">
        <f t="shared" si="30"/>
        <v>0</v>
      </c>
      <c r="O27" s="55"/>
      <c r="P27" s="26">
        <f t="shared" si="31"/>
        <v>0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145"/>
      <c r="AM27" s="55"/>
      <c r="AN27" s="145"/>
      <c r="AO27" s="55"/>
      <c r="AP27" s="145"/>
      <c r="AQ27" s="55"/>
      <c r="AR27" s="55"/>
      <c r="AS27" s="55"/>
      <c r="AT27" s="55"/>
      <c r="AU27" s="55"/>
      <c r="AV27" s="55"/>
      <c r="AW27" s="41"/>
      <c r="AX27" s="42"/>
    </row>
    <row r="28" spans="1:50" ht="33.75" customHeight="1">
      <c r="A28" s="13" t="s">
        <v>159</v>
      </c>
      <c r="B28" s="125"/>
      <c r="C28" s="4" t="s">
        <v>82</v>
      </c>
      <c r="D28" s="2" t="s">
        <v>5</v>
      </c>
      <c r="E28" s="57"/>
      <c r="F28" s="41"/>
      <c r="G28" s="41"/>
      <c r="H28" s="41"/>
      <c r="I28" s="55"/>
      <c r="J28" s="55"/>
      <c r="K28" s="55"/>
      <c r="L28" s="55"/>
      <c r="M28" s="55"/>
      <c r="N28" s="26">
        <f t="shared" si="30"/>
        <v>0</v>
      </c>
      <c r="O28" s="55"/>
      <c r="P28" s="26">
        <f t="shared" si="31"/>
        <v>0</v>
      </c>
      <c r="Q28" s="55"/>
      <c r="R28" s="55"/>
      <c r="S28" s="55"/>
      <c r="T28" s="55"/>
      <c r="U28" s="55"/>
      <c r="V28" s="41"/>
      <c r="W28" s="55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58"/>
      <c r="AM28" s="55"/>
      <c r="AN28" s="145"/>
      <c r="AO28" s="41"/>
      <c r="AP28" s="58"/>
      <c r="AQ28" s="55"/>
      <c r="AR28" s="55"/>
      <c r="AS28" s="55"/>
      <c r="AT28" s="55"/>
      <c r="AU28" s="55"/>
      <c r="AV28" s="55"/>
      <c r="AW28" s="41"/>
      <c r="AX28" s="42"/>
    </row>
    <row r="29" spans="1:50" ht="33.75" customHeight="1">
      <c r="A29" s="13" t="s">
        <v>160</v>
      </c>
      <c r="B29" s="125"/>
      <c r="C29" s="3" t="s">
        <v>83</v>
      </c>
      <c r="D29" s="2" t="s">
        <v>6</v>
      </c>
      <c r="E29" s="57"/>
      <c r="F29" s="41"/>
      <c r="G29" s="41"/>
      <c r="H29" s="41"/>
      <c r="I29" s="30">
        <f>SUM(I30+I38)</f>
        <v>0</v>
      </c>
      <c r="J29" s="30">
        <f t="shared" ref="J29:M29" si="32">SUM(J30+J38)</f>
        <v>0</v>
      </c>
      <c r="K29" s="30">
        <f t="shared" si="32"/>
        <v>0</v>
      </c>
      <c r="L29" s="30">
        <f t="shared" si="32"/>
        <v>0</v>
      </c>
      <c r="M29" s="30">
        <f t="shared" si="32"/>
        <v>0</v>
      </c>
      <c r="N29" s="26">
        <f t="shared" si="30"/>
        <v>0</v>
      </c>
      <c r="O29" s="30">
        <f>SUM(O30+O38)</f>
        <v>0</v>
      </c>
      <c r="P29" s="26">
        <f t="shared" si="31"/>
        <v>0</v>
      </c>
      <c r="Q29" s="30">
        <f>SUM(Q38)</f>
        <v>0</v>
      </c>
      <c r="R29" s="30">
        <f t="shared" ref="R29:T29" si="33">SUM(R38)</f>
        <v>0</v>
      </c>
      <c r="S29" s="30">
        <f t="shared" si="33"/>
        <v>0</v>
      </c>
      <c r="T29" s="30">
        <f t="shared" si="33"/>
        <v>0</v>
      </c>
      <c r="U29" s="30">
        <f t="shared" ref="U29:V29" si="34">SUM(U30+U38)</f>
        <v>0</v>
      </c>
      <c r="V29" s="30">
        <f t="shared" si="34"/>
        <v>0</v>
      </c>
      <c r="W29" s="55"/>
      <c r="X29" s="30">
        <f t="shared" ref="X29:AV29" si="35">SUM(X30+X38)</f>
        <v>0</v>
      </c>
      <c r="Y29" s="30">
        <f t="shared" si="35"/>
        <v>0</v>
      </c>
      <c r="Z29" s="30">
        <f t="shared" si="35"/>
        <v>0</v>
      </c>
      <c r="AA29" s="30">
        <f t="shared" si="35"/>
        <v>0</v>
      </c>
      <c r="AB29" s="30">
        <f t="shared" si="35"/>
        <v>0</v>
      </c>
      <c r="AC29" s="30">
        <f t="shared" si="35"/>
        <v>0</v>
      </c>
      <c r="AD29" s="30">
        <f t="shared" si="35"/>
        <v>0</v>
      </c>
      <c r="AE29" s="30">
        <f t="shared" si="35"/>
        <v>0</v>
      </c>
      <c r="AF29" s="30">
        <f t="shared" si="35"/>
        <v>0</v>
      </c>
      <c r="AG29" s="30">
        <f t="shared" si="35"/>
        <v>0</v>
      </c>
      <c r="AH29" s="30">
        <f t="shared" si="35"/>
        <v>0</v>
      </c>
      <c r="AI29" s="30">
        <f t="shared" si="35"/>
        <v>0</v>
      </c>
      <c r="AJ29" s="30">
        <f t="shared" si="35"/>
        <v>0</v>
      </c>
      <c r="AK29" s="30">
        <f t="shared" si="35"/>
        <v>0</v>
      </c>
      <c r="AL29" s="153">
        <f t="shared" si="35"/>
        <v>0</v>
      </c>
      <c r="AM29" s="30">
        <f t="shared" si="35"/>
        <v>0</v>
      </c>
      <c r="AN29" s="153">
        <f t="shared" si="35"/>
        <v>0</v>
      </c>
      <c r="AO29" s="30">
        <f t="shared" si="35"/>
        <v>0</v>
      </c>
      <c r="AP29" s="153">
        <f t="shared" si="35"/>
        <v>0</v>
      </c>
      <c r="AQ29" s="30">
        <f t="shared" si="35"/>
        <v>0</v>
      </c>
      <c r="AR29" s="30">
        <f t="shared" si="35"/>
        <v>0</v>
      </c>
      <c r="AS29" s="30">
        <f t="shared" si="35"/>
        <v>0</v>
      </c>
      <c r="AT29" s="30">
        <f t="shared" si="35"/>
        <v>0</v>
      </c>
      <c r="AU29" s="30">
        <f t="shared" si="35"/>
        <v>0</v>
      </c>
      <c r="AV29" s="30">
        <f t="shared" si="35"/>
        <v>0</v>
      </c>
      <c r="AW29" s="41"/>
      <c r="AX29" s="42"/>
    </row>
    <row r="30" spans="1:50" ht="33.75" customHeight="1">
      <c r="A30" s="13" t="s">
        <v>161</v>
      </c>
      <c r="B30" s="125"/>
      <c r="C30" s="4" t="s">
        <v>57</v>
      </c>
      <c r="D30" s="2" t="s">
        <v>7</v>
      </c>
      <c r="E30" s="68"/>
      <c r="F30" s="69"/>
      <c r="G30" s="69"/>
      <c r="H30" s="69"/>
      <c r="I30" s="31">
        <f>SUM(I32:I34,I36:I37)</f>
        <v>0</v>
      </c>
      <c r="J30" s="31">
        <f t="shared" ref="J30:M30" si="36">SUM(J32:J34,J36:J37)</f>
        <v>0</v>
      </c>
      <c r="K30" s="31">
        <f t="shared" si="36"/>
        <v>0</v>
      </c>
      <c r="L30" s="31">
        <f t="shared" si="36"/>
        <v>0</v>
      </c>
      <c r="M30" s="31">
        <f t="shared" si="36"/>
        <v>0</v>
      </c>
      <c r="N30" s="26">
        <f t="shared" si="30"/>
        <v>0</v>
      </c>
      <c r="O30" s="31">
        <f>SUM(O32:O34,O36:O37)</f>
        <v>0</v>
      </c>
      <c r="P30" s="26">
        <f t="shared" si="31"/>
        <v>0</v>
      </c>
      <c r="Q30" s="69"/>
      <c r="R30" s="69"/>
      <c r="S30" s="69"/>
      <c r="T30" s="69"/>
      <c r="U30" s="31">
        <f t="shared" ref="U30:V30" si="37">SUM(U32:U34,U36:U37)</f>
        <v>0</v>
      </c>
      <c r="V30" s="31">
        <f t="shared" si="37"/>
        <v>0</v>
      </c>
      <c r="W30" s="67"/>
      <c r="X30" s="31">
        <f t="shared" ref="X30:AV30" si="38">SUM(X32:X34,X36:X37)</f>
        <v>0</v>
      </c>
      <c r="Y30" s="31">
        <f t="shared" si="38"/>
        <v>0</v>
      </c>
      <c r="Z30" s="31">
        <f t="shared" si="38"/>
        <v>0</v>
      </c>
      <c r="AA30" s="31">
        <f t="shared" si="38"/>
        <v>0</v>
      </c>
      <c r="AB30" s="31">
        <f t="shared" si="38"/>
        <v>0</v>
      </c>
      <c r="AC30" s="31">
        <f t="shared" si="38"/>
        <v>0</v>
      </c>
      <c r="AD30" s="31">
        <f t="shared" si="38"/>
        <v>0</v>
      </c>
      <c r="AE30" s="31">
        <f t="shared" si="38"/>
        <v>0</v>
      </c>
      <c r="AF30" s="31">
        <f t="shared" si="38"/>
        <v>0</v>
      </c>
      <c r="AG30" s="31">
        <f t="shared" si="38"/>
        <v>0</v>
      </c>
      <c r="AH30" s="31">
        <f t="shared" si="38"/>
        <v>0</v>
      </c>
      <c r="AI30" s="31">
        <f t="shared" si="38"/>
        <v>0</v>
      </c>
      <c r="AJ30" s="31">
        <f t="shared" si="38"/>
        <v>0</v>
      </c>
      <c r="AK30" s="31">
        <f t="shared" si="38"/>
        <v>0</v>
      </c>
      <c r="AL30" s="154">
        <f t="shared" si="38"/>
        <v>0</v>
      </c>
      <c r="AM30" s="31">
        <f t="shared" si="38"/>
        <v>0</v>
      </c>
      <c r="AN30" s="154">
        <f t="shared" si="38"/>
        <v>0</v>
      </c>
      <c r="AO30" s="31">
        <f t="shared" si="38"/>
        <v>0</v>
      </c>
      <c r="AP30" s="154">
        <f t="shared" si="38"/>
        <v>0</v>
      </c>
      <c r="AQ30" s="31">
        <f t="shared" si="38"/>
        <v>0</v>
      </c>
      <c r="AR30" s="31">
        <f t="shared" si="38"/>
        <v>0</v>
      </c>
      <c r="AS30" s="31">
        <f t="shared" si="38"/>
        <v>0</v>
      </c>
      <c r="AT30" s="31">
        <f t="shared" si="38"/>
        <v>0</v>
      </c>
      <c r="AU30" s="31">
        <f t="shared" si="38"/>
        <v>0</v>
      </c>
      <c r="AV30" s="31">
        <f t="shared" si="38"/>
        <v>0</v>
      </c>
      <c r="AW30" s="69"/>
      <c r="AX30" s="79"/>
    </row>
    <row r="31" spans="1:50" ht="33.75" customHeight="1">
      <c r="A31" s="29"/>
      <c r="B31" s="125"/>
      <c r="C31" s="110" t="s">
        <v>126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1"/>
    </row>
    <row r="32" spans="1:50" ht="33.75" customHeight="1">
      <c r="A32" s="13" t="s">
        <v>162</v>
      </c>
      <c r="B32" s="125"/>
      <c r="C32" s="5" t="s">
        <v>69</v>
      </c>
      <c r="D32" s="2" t="s">
        <v>21</v>
      </c>
      <c r="E32" s="50"/>
      <c r="F32" s="48"/>
      <c r="G32" s="48"/>
      <c r="H32" s="48"/>
      <c r="I32" s="47"/>
      <c r="J32" s="47"/>
      <c r="K32" s="47"/>
      <c r="L32" s="47"/>
      <c r="M32" s="47"/>
      <c r="N32" s="27">
        <f t="shared" ref="N32:N34" si="39">I32+L32+M32</f>
        <v>0</v>
      </c>
      <c r="O32" s="47"/>
      <c r="P32" s="27">
        <f t="shared" ref="P32:P34" si="40">N32+O32</f>
        <v>0</v>
      </c>
      <c r="Q32" s="48"/>
      <c r="R32" s="48"/>
      <c r="S32" s="48"/>
      <c r="T32" s="48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144"/>
      <c r="AM32" s="47"/>
      <c r="AN32" s="144"/>
      <c r="AO32" s="47"/>
      <c r="AP32" s="144"/>
      <c r="AQ32" s="47"/>
      <c r="AR32" s="47"/>
      <c r="AS32" s="47"/>
      <c r="AT32" s="47"/>
      <c r="AU32" s="47"/>
      <c r="AV32" s="47"/>
      <c r="AW32" s="48"/>
      <c r="AX32" s="66"/>
    </row>
    <row r="33" spans="1:50" ht="33.75" customHeight="1">
      <c r="A33" s="13" t="s">
        <v>163</v>
      </c>
      <c r="B33" s="125"/>
      <c r="C33" s="5" t="s">
        <v>70</v>
      </c>
      <c r="D33" s="2" t="s">
        <v>8</v>
      </c>
      <c r="E33" s="57"/>
      <c r="F33" s="41"/>
      <c r="G33" s="41"/>
      <c r="H33" s="41"/>
      <c r="I33" s="55"/>
      <c r="J33" s="55"/>
      <c r="K33" s="55"/>
      <c r="L33" s="55"/>
      <c r="M33" s="55"/>
      <c r="N33" s="26">
        <f t="shared" si="39"/>
        <v>0</v>
      </c>
      <c r="O33" s="55"/>
      <c r="P33" s="26">
        <f t="shared" si="40"/>
        <v>0</v>
      </c>
      <c r="Q33" s="41"/>
      <c r="R33" s="41"/>
      <c r="S33" s="41"/>
      <c r="T33" s="41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145"/>
      <c r="AM33" s="55"/>
      <c r="AN33" s="145"/>
      <c r="AO33" s="55"/>
      <c r="AP33" s="145"/>
      <c r="AQ33" s="55"/>
      <c r="AR33" s="55"/>
      <c r="AS33" s="55"/>
      <c r="AT33" s="55"/>
      <c r="AU33" s="55"/>
      <c r="AV33" s="55"/>
      <c r="AW33" s="41"/>
      <c r="AX33" s="42"/>
    </row>
    <row r="34" spans="1:50" ht="33.75" customHeight="1">
      <c r="A34" s="13" t="s">
        <v>164</v>
      </c>
      <c r="B34" s="125"/>
      <c r="C34" s="5" t="s">
        <v>10</v>
      </c>
      <c r="D34" s="2" t="s">
        <v>9</v>
      </c>
      <c r="E34" s="68"/>
      <c r="F34" s="69"/>
      <c r="G34" s="69"/>
      <c r="H34" s="69"/>
      <c r="I34" s="67"/>
      <c r="J34" s="67"/>
      <c r="K34" s="67"/>
      <c r="L34" s="67"/>
      <c r="M34" s="67"/>
      <c r="N34" s="26">
        <f t="shared" si="39"/>
        <v>0</v>
      </c>
      <c r="O34" s="67"/>
      <c r="P34" s="26">
        <f t="shared" si="40"/>
        <v>0</v>
      </c>
      <c r="Q34" s="69"/>
      <c r="R34" s="69"/>
      <c r="S34" s="69"/>
      <c r="T34" s="69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155"/>
      <c r="AM34" s="67"/>
      <c r="AN34" s="155"/>
      <c r="AO34" s="67"/>
      <c r="AP34" s="155"/>
      <c r="AQ34" s="67"/>
      <c r="AR34" s="67"/>
      <c r="AS34" s="67"/>
      <c r="AT34" s="67"/>
      <c r="AU34" s="67"/>
      <c r="AV34" s="67"/>
      <c r="AW34" s="69"/>
      <c r="AX34" s="79"/>
    </row>
    <row r="35" spans="1:50" ht="33.75" customHeight="1">
      <c r="A35" s="29"/>
      <c r="B35" s="125"/>
      <c r="C35" s="110" t="s">
        <v>127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1"/>
    </row>
    <row r="36" spans="1:50" ht="33.75" customHeight="1">
      <c r="A36" s="13" t="s">
        <v>165</v>
      </c>
      <c r="B36" s="125"/>
      <c r="C36" s="5" t="s">
        <v>72</v>
      </c>
      <c r="D36" s="2" t="s">
        <v>22</v>
      </c>
      <c r="E36" s="50"/>
      <c r="F36" s="48"/>
      <c r="G36" s="48"/>
      <c r="H36" s="48"/>
      <c r="I36" s="47"/>
      <c r="J36" s="47"/>
      <c r="K36" s="47"/>
      <c r="L36" s="47"/>
      <c r="M36" s="47"/>
      <c r="N36" s="27">
        <f t="shared" ref="N36:N38" si="41">I36+L36+M36</f>
        <v>0</v>
      </c>
      <c r="O36" s="47"/>
      <c r="P36" s="27">
        <f t="shared" ref="P36:P38" si="42">N36+O36</f>
        <v>0</v>
      </c>
      <c r="Q36" s="48"/>
      <c r="R36" s="48"/>
      <c r="S36" s="48"/>
      <c r="T36" s="48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144"/>
      <c r="AM36" s="47"/>
      <c r="AN36" s="144"/>
      <c r="AO36" s="47"/>
      <c r="AP36" s="144"/>
      <c r="AQ36" s="47"/>
      <c r="AR36" s="47"/>
      <c r="AS36" s="47"/>
      <c r="AT36" s="47"/>
      <c r="AU36" s="47"/>
      <c r="AV36" s="47"/>
      <c r="AW36" s="48"/>
      <c r="AX36" s="66"/>
    </row>
    <row r="37" spans="1:50" ht="33.75" customHeight="1">
      <c r="A37" s="13" t="s">
        <v>166</v>
      </c>
      <c r="B37" s="125"/>
      <c r="C37" s="5" t="s">
        <v>74</v>
      </c>
      <c r="D37" s="2" t="s">
        <v>23</v>
      </c>
      <c r="E37" s="57"/>
      <c r="F37" s="41"/>
      <c r="G37" s="41"/>
      <c r="H37" s="41"/>
      <c r="I37" s="55"/>
      <c r="J37" s="55"/>
      <c r="K37" s="55"/>
      <c r="L37" s="55"/>
      <c r="M37" s="55"/>
      <c r="N37" s="26">
        <f t="shared" si="41"/>
        <v>0</v>
      </c>
      <c r="O37" s="55"/>
      <c r="P37" s="26">
        <f t="shared" si="42"/>
        <v>0</v>
      </c>
      <c r="Q37" s="41"/>
      <c r="R37" s="41"/>
      <c r="S37" s="41"/>
      <c r="T37" s="41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145"/>
      <c r="AM37" s="55"/>
      <c r="AN37" s="145"/>
      <c r="AO37" s="55"/>
      <c r="AP37" s="145"/>
      <c r="AQ37" s="55"/>
      <c r="AR37" s="55"/>
      <c r="AS37" s="55"/>
      <c r="AT37" s="55"/>
      <c r="AU37" s="55"/>
      <c r="AV37" s="55"/>
      <c r="AW37" s="41"/>
      <c r="AX37" s="42"/>
    </row>
    <row r="38" spans="1:50" ht="33.75" customHeight="1">
      <c r="A38" s="13" t="s">
        <v>167</v>
      </c>
      <c r="B38" s="125"/>
      <c r="C38" s="4" t="s">
        <v>58</v>
      </c>
      <c r="D38" s="2" t="s">
        <v>24</v>
      </c>
      <c r="E38" s="68"/>
      <c r="F38" s="69"/>
      <c r="G38" s="69"/>
      <c r="H38" s="69"/>
      <c r="I38" s="31">
        <f>SUM(I40:I42,I44:I45)</f>
        <v>0</v>
      </c>
      <c r="J38" s="31">
        <f t="shared" ref="J38:M38" si="43">SUM(J40:J42,J44:J45)</f>
        <v>0</v>
      </c>
      <c r="K38" s="31">
        <f t="shared" si="43"/>
        <v>0</v>
      </c>
      <c r="L38" s="31">
        <f t="shared" si="43"/>
        <v>0</v>
      </c>
      <c r="M38" s="31">
        <f t="shared" si="43"/>
        <v>0</v>
      </c>
      <c r="N38" s="26">
        <f t="shared" si="41"/>
        <v>0</v>
      </c>
      <c r="O38" s="31">
        <f>SUM(O40:O42,O44:O45)</f>
        <v>0</v>
      </c>
      <c r="P38" s="26">
        <f t="shared" si="42"/>
        <v>0</v>
      </c>
      <c r="Q38" s="31">
        <f t="shared" ref="Q38:AV38" si="44">SUM(Q40:Q42,Q44:Q45)</f>
        <v>0</v>
      </c>
      <c r="R38" s="31">
        <f t="shared" si="44"/>
        <v>0</v>
      </c>
      <c r="S38" s="31">
        <f t="shared" si="44"/>
        <v>0</v>
      </c>
      <c r="T38" s="31">
        <f t="shared" si="44"/>
        <v>0</v>
      </c>
      <c r="U38" s="31">
        <f t="shared" si="44"/>
        <v>0</v>
      </c>
      <c r="V38" s="31">
        <f t="shared" si="44"/>
        <v>0</v>
      </c>
      <c r="W38" s="90"/>
      <c r="X38" s="31">
        <f t="shared" si="44"/>
        <v>0</v>
      </c>
      <c r="Y38" s="31">
        <f t="shared" si="44"/>
        <v>0</v>
      </c>
      <c r="Z38" s="31">
        <f t="shared" si="44"/>
        <v>0</v>
      </c>
      <c r="AA38" s="31">
        <f t="shared" si="44"/>
        <v>0</v>
      </c>
      <c r="AB38" s="31">
        <f t="shared" si="44"/>
        <v>0</v>
      </c>
      <c r="AC38" s="31">
        <f t="shared" si="44"/>
        <v>0</v>
      </c>
      <c r="AD38" s="31">
        <f t="shared" si="44"/>
        <v>0</v>
      </c>
      <c r="AE38" s="31">
        <f t="shared" si="44"/>
        <v>0</v>
      </c>
      <c r="AF38" s="31">
        <f t="shared" si="44"/>
        <v>0</v>
      </c>
      <c r="AG38" s="31">
        <f t="shared" si="44"/>
        <v>0</v>
      </c>
      <c r="AH38" s="31">
        <f t="shared" si="44"/>
        <v>0</v>
      </c>
      <c r="AI38" s="31">
        <f t="shared" si="44"/>
        <v>0</v>
      </c>
      <c r="AJ38" s="31">
        <f t="shared" si="44"/>
        <v>0</v>
      </c>
      <c r="AK38" s="31">
        <f t="shared" si="44"/>
        <v>0</v>
      </c>
      <c r="AL38" s="154">
        <f t="shared" si="44"/>
        <v>0</v>
      </c>
      <c r="AM38" s="31">
        <f t="shared" si="44"/>
        <v>0</v>
      </c>
      <c r="AN38" s="154">
        <f t="shared" si="44"/>
        <v>0</v>
      </c>
      <c r="AO38" s="31">
        <f t="shared" si="44"/>
        <v>0</v>
      </c>
      <c r="AP38" s="154">
        <f t="shared" si="44"/>
        <v>0</v>
      </c>
      <c r="AQ38" s="31">
        <f t="shared" si="44"/>
        <v>0</v>
      </c>
      <c r="AR38" s="31">
        <f t="shared" si="44"/>
        <v>0</v>
      </c>
      <c r="AS38" s="31">
        <f t="shared" si="44"/>
        <v>0</v>
      </c>
      <c r="AT38" s="31">
        <f t="shared" si="44"/>
        <v>0</v>
      </c>
      <c r="AU38" s="31">
        <f t="shared" si="44"/>
        <v>0</v>
      </c>
      <c r="AV38" s="31">
        <f t="shared" si="44"/>
        <v>0</v>
      </c>
      <c r="AW38" s="69"/>
      <c r="AX38" s="79"/>
    </row>
    <row r="39" spans="1:50" ht="33.75" customHeight="1">
      <c r="A39" s="29"/>
      <c r="B39" s="125"/>
      <c r="C39" s="110" t="s">
        <v>128</v>
      </c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1"/>
    </row>
    <row r="40" spans="1:50" ht="33.75" customHeight="1">
      <c r="A40" s="13" t="s">
        <v>168</v>
      </c>
      <c r="B40" s="125"/>
      <c r="C40" s="5" t="s">
        <v>69</v>
      </c>
      <c r="D40" s="2" t="s">
        <v>25</v>
      </c>
      <c r="E40" s="50"/>
      <c r="F40" s="48"/>
      <c r="G40" s="48"/>
      <c r="H40" s="48"/>
      <c r="I40" s="47"/>
      <c r="J40" s="47"/>
      <c r="K40" s="47"/>
      <c r="L40" s="47"/>
      <c r="M40" s="47"/>
      <c r="N40" s="27">
        <f t="shared" ref="N40:N42" si="45">I40+L40+M40</f>
        <v>0</v>
      </c>
      <c r="O40" s="47"/>
      <c r="P40" s="27">
        <f t="shared" ref="P40:P42" si="46">N40+O40</f>
        <v>0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144"/>
      <c r="AM40" s="47"/>
      <c r="AN40" s="144"/>
      <c r="AO40" s="47"/>
      <c r="AP40" s="144"/>
      <c r="AQ40" s="47"/>
      <c r="AR40" s="47"/>
      <c r="AS40" s="47"/>
      <c r="AT40" s="47"/>
      <c r="AU40" s="47"/>
      <c r="AV40" s="47"/>
      <c r="AW40" s="48"/>
      <c r="AX40" s="66"/>
    </row>
    <row r="41" spans="1:50" ht="33.75" customHeight="1">
      <c r="A41" s="13" t="s">
        <v>169</v>
      </c>
      <c r="B41" s="125"/>
      <c r="C41" s="5" t="s">
        <v>70</v>
      </c>
      <c r="D41" s="2" t="s">
        <v>26</v>
      </c>
      <c r="E41" s="57"/>
      <c r="F41" s="41"/>
      <c r="G41" s="41"/>
      <c r="H41" s="41"/>
      <c r="I41" s="55"/>
      <c r="J41" s="55"/>
      <c r="K41" s="55"/>
      <c r="L41" s="55"/>
      <c r="M41" s="55"/>
      <c r="N41" s="26">
        <f t="shared" si="45"/>
        <v>0</v>
      </c>
      <c r="O41" s="55"/>
      <c r="P41" s="26">
        <f t="shared" si="46"/>
        <v>0</v>
      </c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145"/>
      <c r="AM41" s="55"/>
      <c r="AN41" s="145"/>
      <c r="AO41" s="55"/>
      <c r="AP41" s="145"/>
      <c r="AQ41" s="55"/>
      <c r="AR41" s="55"/>
      <c r="AS41" s="55"/>
      <c r="AT41" s="55"/>
      <c r="AU41" s="55"/>
      <c r="AV41" s="55"/>
      <c r="AW41" s="41"/>
      <c r="AX41" s="42"/>
    </row>
    <row r="42" spans="1:50" ht="33.75" customHeight="1">
      <c r="A42" s="13" t="s">
        <v>170</v>
      </c>
      <c r="B42" s="125"/>
      <c r="C42" s="5" t="s">
        <v>10</v>
      </c>
      <c r="D42" s="2" t="s">
        <v>27</v>
      </c>
      <c r="E42" s="68"/>
      <c r="F42" s="69"/>
      <c r="G42" s="69"/>
      <c r="H42" s="69"/>
      <c r="I42" s="67"/>
      <c r="J42" s="67"/>
      <c r="K42" s="67"/>
      <c r="L42" s="67"/>
      <c r="M42" s="67"/>
      <c r="N42" s="26">
        <f t="shared" si="45"/>
        <v>0</v>
      </c>
      <c r="O42" s="67"/>
      <c r="P42" s="26">
        <f t="shared" si="46"/>
        <v>0</v>
      </c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155"/>
      <c r="AM42" s="67"/>
      <c r="AN42" s="155"/>
      <c r="AO42" s="67"/>
      <c r="AP42" s="155"/>
      <c r="AQ42" s="67"/>
      <c r="AR42" s="67"/>
      <c r="AS42" s="67"/>
      <c r="AT42" s="67"/>
      <c r="AU42" s="67"/>
      <c r="AV42" s="67"/>
      <c r="AW42" s="69"/>
      <c r="AX42" s="79"/>
    </row>
    <row r="43" spans="1:50" ht="33.75" customHeight="1">
      <c r="A43" s="29"/>
      <c r="B43" s="125"/>
      <c r="C43" s="110" t="s">
        <v>129</v>
      </c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1"/>
    </row>
    <row r="44" spans="1:50" ht="33.75" customHeight="1">
      <c r="A44" s="13" t="s">
        <v>171</v>
      </c>
      <c r="B44" s="125"/>
      <c r="C44" s="5" t="s">
        <v>72</v>
      </c>
      <c r="D44" s="2" t="s">
        <v>28</v>
      </c>
      <c r="E44" s="50"/>
      <c r="F44" s="48"/>
      <c r="G44" s="48"/>
      <c r="H44" s="48"/>
      <c r="I44" s="47"/>
      <c r="J44" s="47"/>
      <c r="K44" s="47"/>
      <c r="L44" s="47"/>
      <c r="M44" s="47"/>
      <c r="N44" s="27">
        <f t="shared" ref="N44:N47" si="47">I44+L44+M44</f>
        <v>0</v>
      </c>
      <c r="O44" s="47"/>
      <c r="P44" s="27">
        <f t="shared" ref="P44:P47" si="48">N44+O44</f>
        <v>0</v>
      </c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144"/>
      <c r="AM44" s="47"/>
      <c r="AN44" s="144"/>
      <c r="AO44" s="47"/>
      <c r="AP44" s="144"/>
      <c r="AQ44" s="47"/>
      <c r="AR44" s="47"/>
      <c r="AS44" s="47"/>
      <c r="AT44" s="47"/>
      <c r="AU44" s="47"/>
      <c r="AV44" s="47"/>
      <c r="AW44" s="48"/>
      <c r="AX44" s="66"/>
    </row>
    <row r="45" spans="1:50" ht="33.75" customHeight="1">
      <c r="A45" s="13" t="s">
        <v>172</v>
      </c>
      <c r="B45" s="125"/>
      <c r="C45" s="5" t="s">
        <v>74</v>
      </c>
      <c r="D45" s="2" t="s">
        <v>29</v>
      </c>
      <c r="E45" s="57"/>
      <c r="F45" s="41"/>
      <c r="G45" s="41"/>
      <c r="H45" s="41"/>
      <c r="I45" s="55"/>
      <c r="J45" s="55"/>
      <c r="K45" s="55"/>
      <c r="L45" s="55"/>
      <c r="M45" s="55"/>
      <c r="N45" s="26">
        <f t="shared" si="47"/>
        <v>0</v>
      </c>
      <c r="O45" s="55"/>
      <c r="P45" s="26">
        <f t="shared" si="48"/>
        <v>0</v>
      </c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145"/>
      <c r="AM45" s="55"/>
      <c r="AN45" s="145"/>
      <c r="AO45" s="55"/>
      <c r="AP45" s="145"/>
      <c r="AQ45" s="55"/>
      <c r="AR45" s="55"/>
      <c r="AS45" s="55"/>
      <c r="AT45" s="55"/>
      <c r="AU45" s="55"/>
      <c r="AV45" s="55"/>
      <c r="AW45" s="41"/>
      <c r="AX45" s="42"/>
    </row>
    <row r="46" spans="1:50" ht="33.75" customHeight="1">
      <c r="A46" s="13" t="s">
        <v>173</v>
      </c>
      <c r="B46" s="125"/>
      <c r="C46" s="3" t="s">
        <v>99</v>
      </c>
      <c r="D46" s="2" t="s">
        <v>30</v>
      </c>
      <c r="E46" s="57"/>
      <c r="F46" s="41"/>
      <c r="G46" s="41"/>
      <c r="H46" s="41"/>
      <c r="I46" s="30">
        <f>SUM(I47+I55)</f>
        <v>0</v>
      </c>
      <c r="J46" s="30">
        <f t="shared" ref="J46:M46" si="49">SUM(J47+J55)</f>
        <v>0</v>
      </c>
      <c r="K46" s="30">
        <f t="shared" si="49"/>
        <v>0</v>
      </c>
      <c r="L46" s="30">
        <f t="shared" si="49"/>
        <v>0</v>
      </c>
      <c r="M46" s="30">
        <f t="shared" si="49"/>
        <v>0</v>
      </c>
      <c r="N46" s="26">
        <f t="shared" si="47"/>
        <v>0</v>
      </c>
      <c r="O46" s="30">
        <f>SUM(O47+O55)</f>
        <v>0</v>
      </c>
      <c r="P46" s="26">
        <f t="shared" si="48"/>
        <v>0</v>
      </c>
      <c r="Q46" s="30">
        <f>SUM(Q55)</f>
        <v>0</v>
      </c>
      <c r="R46" s="30">
        <f t="shared" ref="R46:T46" si="50">SUM(R55)</f>
        <v>0</v>
      </c>
      <c r="S46" s="30">
        <f t="shared" si="50"/>
        <v>0</v>
      </c>
      <c r="T46" s="30">
        <f t="shared" si="50"/>
        <v>0</v>
      </c>
      <c r="U46" s="30">
        <f t="shared" ref="U46:V46" si="51">SUM(U47+U55)</f>
        <v>0</v>
      </c>
      <c r="V46" s="30">
        <f t="shared" si="51"/>
        <v>0</v>
      </c>
      <c r="W46" s="55"/>
      <c r="X46" s="30">
        <f t="shared" ref="X46:AV46" si="52">SUM(X47+X55)</f>
        <v>0</v>
      </c>
      <c r="Y46" s="30">
        <f t="shared" si="52"/>
        <v>0</v>
      </c>
      <c r="Z46" s="30">
        <f t="shared" si="52"/>
        <v>0</v>
      </c>
      <c r="AA46" s="30">
        <f t="shared" si="52"/>
        <v>0</v>
      </c>
      <c r="AB46" s="30">
        <f t="shared" si="52"/>
        <v>0</v>
      </c>
      <c r="AC46" s="30">
        <f t="shared" si="52"/>
        <v>0</v>
      </c>
      <c r="AD46" s="30">
        <f t="shared" si="52"/>
        <v>0</v>
      </c>
      <c r="AE46" s="30">
        <f t="shared" si="52"/>
        <v>0</v>
      </c>
      <c r="AF46" s="30">
        <f t="shared" si="52"/>
        <v>0</v>
      </c>
      <c r="AG46" s="30">
        <f t="shared" si="52"/>
        <v>0</v>
      </c>
      <c r="AH46" s="30">
        <f t="shared" si="52"/>
        <v>0</v>
      </c>
      <c r="AI46" s="30">
        <f t="shared" si="52"/>
        <v>0</v>
      </c>
      <c r="AJ46" s="30">
        <f t="shared" si="52"/>
        <v>0</v>
      </c>
      <c r="AK46" s="30">
        <f t="shared" si="52"/>
        <v>0</v>
      </c>
      <c r="AL46" s="153">
        <f t="shared" si="52"/>
        <v>0</v>
      </c>
      <c r="AM46" s="30">
        <f t="shared" si="52"/>
        <v>0</v>
      </c>
      <c r="AN46" s="153">
        <f t="shared" si="52"/>
        <v>0</v>
      </c>
      <c r="AO46" s="30">
        <f t="shared" si="52"/>
        <v>0</v>
      </c>
      <c r="AP46" s="153">
        <f t="shared" si="52"/>
        <v>0</v>
      </c>
      <c r="AQ46" s="30">
        <f t="shared" si="52"/>
        <v>0</v>
      </c>
      <c r="AR46" s="30">
        <f t="shared" si="52"/>
        <v>0</v>
      </c>
      <c r="AS46" s="30">
        <f t="shared" si="52"/>
        <v>0</v>
      </c>
      <c r="AT46" s="30">
        <f t="shared" si="52"/>
        <v>0</v>
      </c>
      <c r="AU46" s="30">
        <f t="shared" si="52"/>
        <v>0</v>
      </c>
      <c r="AV46" s="30">
        <f t="shared" si="52"/>
        <v>0</v>
      </c>
      <c r="AW46" s="41"/>
      <c r="AX46" s="42"/>
    </row>
    <row r="47" spans="1:50" ht="33.75" customHeight="1">
      <c r="A47" s="13" t="s">
        <v>174</v>
      </c>
      <c r="B47" s="125"/>
      <c r="C47" s="4" t="s">
        <v>57</v>
      </c>
      <c r="D47" s="2" t="s">
        <v>31</v>
      </c>
      <c r="E47" s="68"/>
      <c r="F47" s="69"/>
      <c r="G47" s="69"/>
      <c r="H47" s="69"/>
      <c r="I47" s="31">
        <f>SUM(I49:I51,I53:I54)</f>
        <v>0</v>
      </c>
      <c r="J47" s="31">
        <f t="shared" ref="J47:M47" si="53">SUM(J49:J51,J53:J54)</f>
        <v>0</v>
      </c>
      <c r="K47" s="31">
        <f t="shared" si="53"/>
        <v>0</v>
      </c>
      <c r="L47" s="31">
        <f t="shared" si="53"/>
        <v>0</v>
      </c>
      <c r="M47" s="31">
        <f t="shared" si="53"/>
        <v>0</v>
      </c>
      <c r="N47" s="26">
        <f t="shared" si="47"/>
        <v>0</v>
      </c>
      <c r="O47" s="31">
        <f>SUM(O49:O51,O53:O54)</f>
        <v>0</v>
      </c>
      <c r="P47" s="26">
        <f t="shared" si="48"/>
        <v>0</v>
      </c>
      <c r="Q47" s="69"/>
      <c r="R47" s="69"/>
      <c r="S47" s="69"/>
      <c r="T47" s="69"/>
      <c r="U47" s="31">
        <f t="shared" ref="U47:V47" si="54">SUM(U49:U51,U53:U54)</f>
        <v>0</v>
      </c>
      <c r="V47" s="31">
        <f t="shared" si="54"/>
        <v>0</v>
      </c>
      <c r="W47" s="67"/>
      <c r="X47" s="31">
        <f t="shared" ref="X47:AV47" si="55">SUM(X49:X51,X53:X54)</f>
        <v>0</v>
      </c>
      <c r="Y47" s="31">
        <f t="shared" si="55"/>
        <v>0</v>
      </c>
      <c r="Z47" s="31">
        <f t="shared" si="55"/>
        <v>0</v>
      </c>
      <c r="AA47" s="31">
        <f t="shared" si="55"/>
        <v>0</v>
      </c>
      <c r="AB47" s="31">
        <f t="shared" si="55"/>
        <v>0</v>
      </c>
      <c r="AC47" s="31">
        <f t="shared" si="55"/>
        <v>0</v>
      </c>
      <c r="AD47" s="31">
        <f t="shared" si="55"/>
        <v>0</v>
      </c>
      <c r="AE47" s="31">
        <f t="shared" si="55"/>
        <v>0</v>
      </c>
      <c r="AF47" s="31">
        <f t="shared" si="55"/>
        <v>0</v>
      </c>
      <c r="AG47" s="31">
        <f t="shared" si="55"/>
        <v>0</v>
      </c>
      <c r="AH47" s="31">
        <f t="shared" si="55"/>
        <v>0</v>
      </c>
      <c r="AI47" s="31">
        <f t="shared" si="55"/>
        <v>0</v>
      </c>
      <c r="AJ47" s="31">
        <f t="shared" si="55"/>
        <v>0</v>
      </c>
      <c r="AK47" s="31">
        <f t="shared" si="55"/>
        <v>0</v>
      </c>
      <c r="AL47" s="154">
        <f t="shared" si="55"/>
        <v>0</v>
      </c>
      <c r="AM47" s="31">
        <f t="shared" si="55"/>
        <v>0</v>
      </c>
      <c r="AN47" s="154">
        <f t="shared" si="55"/>
        <v>0</v>
      </c>
      <c r="AO47" s="31">
        <f t="shared" si="55"/>
        <v>0</v>
      </c>
      <c r="AP47" s="154">
        <f t="shared" si="55"/>
        <v>0</v>
      </c>
      <c r="AQ47" s="31">
        <f t="shared" si="55"/>
        <v>0</v>
      </c>
      <c r="AR47" s="31">
        <f t="shared" si="55"/>
        <v>0</v>
      </c>
      <c r="AS47" s="31">
        <f t="shared" si="55"/>
        <v>0</v>
      </c>
      <c r="AT47" s="31">
        <f t="shared" si="55"/>
        <v>0</v>
      </c>
      <c r="AU47" s="31">
        <f t="shared" si="55"/>
        <v>0</v>
      </c>
      <c r="AV47" s="31">
        <f t="shared" si="55"/>
        <v>0</v>
      </c>
      <c r="AW47" s="69"/>
      <c r="AX47" s="79"/>
    </row>
    <row r="48" spans="1:50" ht="33.75" customHeight="1">
      <c r="A48" s="29"/>
      <c r="B48" s="125"/>
      <c r="C48" s="110" t="s">
        <v>130</v>
      </c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1"/>
    </row>
    <row r="49" spans="1:50" ht="33.75" customHeight="1">
      <c r="A49" s="13" t="s">
        <v>175</v>
      </c>
      <c r="B49" s="125"/>
      <c r="C49" s="5" t="s">
        <v>69</v>
      </c>
      <c r="D49" s="2" t="s">
        <v>32</v>
      </c>
      <c r="E49" s="50"/>
      <c r="F49" s="48"/>
      <c r="G49" s="48"/>
      <c r="H49" s="48"/>
      <c r="I49" s="47"/>
      <c r="J49" s="47"/>
      <c r="K49" s="47"/>
      <c r="L49" s="47"/>
      <c r="M49" s="47"/>
      <c r="N49" s="27">
        <f t="shared" ref="N49:N51" si="56">I49+L49+M49</f>
        <v>0</v>
      </c>
      <c r="O49" s="47"/>
      <c r="P49" s="27">
        <f t="shared" ref="P49:P51" si="57">N49+O49</f>
        <v>0</v>
      </c>
      <c r="Q49" s="48"/>
      <c r="R49" s="48"/>
      <c r="S49" s="48"/>
      <c r="T49" s="48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144"/>
      <c r="AM49" s="47"/>
      <c r="AN49" s="144"/>
      <c r="AO49" s="47"/>
      <c r="AP49" s="144"/>
      <c r="AQ49" s="47"/>
      <c r="AR49" s="47"/>
      <c r="AS49" s="47"/>
      <c r="AT49" s="47"/>
      <c r="AU49" s="47"/>
      <c r="AV49" s="47"/>
      <c r="AW49" s="48"/>
      <c r="AX49" s="66"/>
    </row>
    <row r="50" spans="1:50" ht="33.75" customHeight="1">
      <c r="A50" s="13" t="s">
        <v>176</v>
      </c>
      <c r="B50" s="125"/>
      <c r="C50" s="5" t="s">
        <v>70</v>
      </c>
      <c r="D50" s="2" t="s">
        <v>33</v>
      </c>
      <c r="E50" s="57"/>
      <c r="F50" s="41"/>
      <c r="G50" s="41"/>
      <c r="H50" s="41"/>
      <c r="I50" s="55"/>
      <c r="J50" s="55"/>
      <c r="K50" s="55"/>
      <c r="L50" s="55"/>
      <c r="M50" s="55"/>
      <c r="N50" s="26">
        <f t="shared" si="56"/>
        <v>0</v>
      </c>
      <c r="O50" s="55"/>
      <c r="P50" s="26">
        <f t="shared" si="57"/>
        <v>0</v>
      </c>
      <c r="Q50" s="41"/>
      <c r="R50" s="41"/>
      <c r="S50" s="41"/>
      <c r="T50" s="41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145"/>
      <c r="AM50" s="55"/>
      <c r="AN50" s="145"/>
      <c r="AO50" s="55"/>
      <c r="AP50" s="145"/>
      <c r="AQ50" s="55"/>
      <c r="AR50" s="55"/>
      <c r="AS50" s="55"/>
      <c r="AT50" s="55"/>
      <c r="AU50" s="55"/>
      <c r="AV50" s="55"/>
      <c r="AW50" s="41"/>
      <c r="AX50" s="42"/>
    </row>
    <row r="51" spans="1:50" ht="33.75" customHeight="1">
      <c r="A51" s="13" t="s">
        <v>177</v>
      </c>
      <c r="B51" s="125"/>
      <c r="C51" s="5" t="s">
        <v>10</v>
      </c>
      <c r="D51" s="2" t="s">
        <v>34</v>
      </c>
      <c r="E51" s="68"/>
      <c r="F51" s="69"/>
      <c r="G51" s="69"/>
      <c r="H51" s="69"/>
      <c r="I51" s="67"/>
      <c r="J51" s="67"/>
      <c r="K51" s="67"/>
      <c r="L51" s="67"/>
      <c r="M51" s="67"/>
      <c r="N51" s="26">
        <f t="shared" si="56"/>
        <v>0</v>
      </c>
      <c r="O51" s="67"/>
      <c r="P51" s="26">
        <f t="shared" si="57"/>
        <v>0</v>
      </c>
      <c r="Q51" s="69"/>
      <c r="R51" s="69"/>
      <c r="S51" s="69"/>
      <c r="T51" s="69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155"/>
      <c r="AM51" s="67"/>
      <c r="AN51" s="155"/>
      <c r="AO51" s="67"/>
      <c r="AP51" s="155"/>
      <c r="AQ51" s="67"/>
      <c r="AR51" s="67"/>
      <c r="AS51" s="67"/>
      <c r="AT51" s="67"/>
      <c r="AU51" s="67"/>
      <c r="AV51" s="67"/>
      <c r="AW51" s="69"/>
      <c r="AX51" s="79"/>
    </row>
    <row r="52" spans="1:50" ht="33.75" customHeight="1">
      <c r="A52" s="29"/>
      <c r="B52" s="125"/>
      <c r="C52" s="110" t="s">
        <v>131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1"/>
    </row>
    <row r="53" spans="1:50" ht="33.75" customHeight="1">
      <c r="A53" s="13" t="s">
        <v>178</v>
      </c>
      <c r="B53" s="125"/>
      <c r="C53" s="5" t="s">
        <v>72</v>
      </c>
      <c r="D53" s="2" t="s">
        <v>35</v>
      </c>
      <c r="E53" s="50"/>
      <c r="F53" s="48"/>
      <c r="G53" s="48"/>
      <c r="H53" s="48"/>
      <c r="I53" s="47"/>
      <c r="J53" s="47"/>
      <c r="K53" s="47"/>
      <c r="L53" s="47"/>
      <c r="M53" s="47"/>
      <c r="N53" s="27">
        <f t="shared" ref="N53:N55" si="58">I53+L53+M53</f>
        <v>0</v>
      </c>
      <c r="O53" s="47"/>
      <c r="P53" s="27">
        <f t="shared" ref="P53:P55" si="59">N53+O53</f>
        <v>0</v>
      </c>
      <c r="Q53" s="48"/>
      <c r="R53" s="48"/>
      <c r="S53" s="48"/>
      <c r="T53" s="48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144"/>
      <c r="AM53" s="47"/>
      <c r="AN53" s="144"/>
      <c r="AO53" s="47"/>
      <c r="AP53" s="144"/>
      <c r="AQ53" s="47"/>
      <c r="AR53" s="47"/>
      <c r="AS53" s="47"/>
      <c r="AT53" s="47"/>
      <c r="AU53" s="47"/>
      <c r="AV53" s="47"/>
      <c r="AW53" s="48"/>
      <c r="AX53" s="66"/>
    </row>
    <row r="54" spans="1:50" ht="33.75" customHeight="1">
      <c r="A54" s="13" t="s">
        <v>179</v>
      </c>
      <c r="B54" s="125"/>
      <c r="C54" s="5" t="s">
        <v>74</v>
      </c>
      <c r="D54" s="2" t="s">
        <v>36</v>
      </c>
      <c r="E54" s="57"/>
      <c r="F54" s="41"/>
      <c r="G54" s="41"/>
      <c r="H54" s="41"/>
      <c r="I54" s="55"/>
      <c r="J54" s="55"/>
      <c r="K54" s="55"/>
      <c r="L54" s="55"/>
      <c r="M54" s="55"/>
      <c r="N54" s="26">
        <f t="shared" si="58"/>
        <v>0</v>
      </c>
      <c r="O54" s="55"/>
      <c r="P54" s="26">
        <f t="shared" si="59"/>
        <v>0</v>
      </c>
      <c r="Q54" s="41"/>
      <c r="R54" s="41"/>
      <c r="S54" s="41"/>
      <c r="T54" s="41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145"/>
      <c r="AM54" s="55"/>
      <c r="AN54" s="145"/>
      <c r="AO54" s="55"/>
      <c r="AP54" s="145"/>
      <c r="AQ54" s="55"/>
      <c r="AR54" s="55"/>
      <c r="AS54" s="55"/>
      <c r="AT54" s="55"/>
      <c r="AU54" s="55"/>
      <c r="AV54" s="55"/>
      <c r="AW54" s="41"/>
      <c r="AX54" s="42"/>
    </row>
    <row r="55" spans="1:50" ht="33.75" customHeight="1">
      <c r="A55" s="13" t="s">
        <v>180</v>
      </c>
      <c r="B55" s="125"/>
      <c r="C55" s="4" t="s">
        <v>58</v>
      </c>
      <c r="D55" s="2" t="s">
        <v>37</v>
      </c>
      <c r="E55" s="68"/>
      <c r="F55" s="69"/>
      <c r="G55" s="69"/>
      <c r="H55" s="69"/>
      <c r="I55" s="31">
        <f>SUM(I57:I59,I61:I62)</f>
        <v>0</v>
      </c>
      <c r="J55" s="31">
        <f t="shared" ref="J55:M55" si="60">SUM(J57:J59,J61:J62)</f>
        <v>0</v>
      </c>
      <c r="K55" s="31">
        <f t="shared" si="60"/>
        <v>0</v>
      </c>
      <c r="L55" s="31">
        <f t="shared" si="60"/>
        <v>0</v>
      </c>
      <c r="M55" s="31">
        <f t="shared" si="60"/>
        <v>0</v>
      </c>
      <c r="N55" s="26">
        <f t="shared" si="58"/>
        <v>0</v>
      </c>
      <c r="O55" s="31">
        <f>SUM(O57:O59,O61:O62)</f>
        <v>0</v>
      </c>
      <c r="P55" s="26">
        <f t="shared" si="59"/>
        <v>0</v>
      </c>
      <c r="Q55" s="31">
        <f t="shared" ref="Q55:AV55" si="61">SUM(Q57:Q59,Q61:Q62)</f>
        <v>0</v>
      </c>
      <c r="R55" s="31">
        <f t="shared" si="61"/>
        <v>0</v>
      </c>
      <c r="S55" s="31">
        <f t="shared" si="61"/>
        <v>0</v>
      </c>
      <c r="T55" s="31">
        <f t="shared" si="61"/>
        <v>0</v>
      </c>
      <c r="U55" s="31">
        <f t="shared" si="61"/>
        <v>0</v>
      </c>
      <c r="V55" s="31">
        <f t="shared" si="61"/>
        <v>0</v>
      </c>
      <c r="W55" s="67"/>
      <c r="X55" s="31">
        <f t="shared" si="61"/>
        <v>0</v>
      </c>
      <c r="Y55" s="31">
        <f t="shared" si="61"/>
        <v>0</v>
      </c>
      <c r="Z55" s="31">
        <f t="shared" si="61"/>
        <v>0</v>
      </c>
      <c r="AA55" s="31">
        <f t="shared" si="61"/>
        <v>0</v>
      </c>
      <c r="AB55" s="31">
        <f t="shared" si="61"/>
        <v>0</v>
      </c>
      <c r="AC55" s="31">
        <f t="shared" si="61"/>
        <v>0</v>
      </c>
      <c r="AD55" s="31">
        <f t="shared" si="61"/>
        <v>0</v>
      </c>
      <c r="AE55" s="31">
        <f t="shared" si="61"/>
        <v>0</v>
      </c>
      <c r="AF55" s="31">
        <f t="shared" si="61"/>
        <v>0</v>
      </c>
      <c r="AG55" s="31">
        <f t="shared" si="61"/>
        <v>0</v>
      </c>
      <c r="AH55" s="31">
        <f t="shared" si="61"/>
        <v>0</v>
      </c>
      <c r="AI55" s="31">
        <f t="shared" si="61"/>
        <v>0</v>
      </c>
      <c r="AJ55" s="31">
        <f t="shared" si="61"/>
        <v>0</v>
      </c>
      <c r="AK55" s="31">
        <f t="shared" si="61"/>
        <v>0</v>
      </c>
      <c r="AL55" s="154">
        <f t="shared" si="61"/>
        <v>0</v>
      </c>
      <c r="AM55" s="31">
        <f t="shared" si="61"/>
        <v>0</v>
      </c>
      <c r="AN55" s="154">
        <f t="shared" si="61"/>
        <v>0</v>
      </c>
      <c r="AO55" s="31">
        <f t="shared" si="61"/>
        <v>0</v>
      </c>
      <c r="AP55" s="154">
        <f t="shared" si="61"/>
        <v>0</v>
      </c>
      <c r="AQ55" s="31">
        <f t="shared" si="61"/>
        <v>0</v>
      </c>
      <c r="AR55" s="31">
        <f t="shared" si="61"/>
        <v>0</v>
      </c>
      <c r="AS55" s="31">
        <f t="shared" si="61"/>
        <v>0</v>
      </c>
      <c r="AT55" s="31">
        <f t="shared" si="61"/>
        <v>0</v>
      </c>
      <c r="AU55" s="31">
        <f t="shared" si="61"/>
        <v>0</v>
      </c>
      <c r="AV55" s="31">
        <f t="shared" si="61"/>
        <v>0</v>
      </c>
      <c r="AW55" s="69"/>
      <c r="AX55" s="79"/>
    </row>
    <row r="56" spans="1:50" ht="33.75" customHeight="1">
      <c r="A56" s="29"/>
      <c r="B56" s="125"/>
      <c r="C56" s="110" t="s">
        <v>132</v>
      </c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1"/>
    </row>
    <row r="57" spans="1:50" ht="33.75" customHeight="1">
      <c r="A57" s="13" t="s">
        <v>181</v>
      </c>
      <c r="B57" s="125"/>
      <c r="C57" s="8" t="s">
        <v>69</v>
      </c>
      <c r="D57" s="9" t="s">
        <v>38</v>
      </c>
      <c r="E57" s="50"/>
      <c r="F57" s="48"/>
      <c r="G57" s="48"/>
      <c r="H57" s="48"/>
      <c r="I57" s="47"/>
      <c r="J57" s="47"/>
      <c r="K57" s="47"/>
      <c r="L57" s="47"/>
      <c r="M57" s="47"/>
      <c r="N57" s="27">
        <f t="shared" ref="N57:N59" si="62">I57+L57+M57</f>
        <v>0</v>
      </c>
      <c r="O57" s="47"/>
      <c r="P57" s="27">
        <f t="shared" ref="P57:P59" si="63">N57+O57</f>
        <v>0</v>
      </c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144"/>
      <c r="AM57" s="47"/>
      <c r="AN57" s="144"/>
      <c r="AO57" s="47"/>
      <c r="AP57" s="144"/>
      <c r="AQ57" s="47"/>
      <c r="AR57" s="47"/>
      <c r="AS57" s="47"/>
      <c r="AT57" s="47"/>
      <c r="AU57" s="47"/>
      <c r="AV57" s="47"/>
      <c r="AW57" s="48"/>
      <c r="AX57" s="66"/>
    </row>
    <row r="58" spans="1:50" ht="33.75" customHeight="1">
      <c r="A58" s="13" t="s">
        <v>182</v>
      </c>
      <c r="B58" s="125"/>
      <c r="C58" s="8" t="s">
        <v>70</v>
      </c>
      <c r="D58" s="9" t="s">
        <v>39</v>
      </c>
      <c r="E58" s="57"/>
      <c r="F58" s="41"/>
      <c r="G58" s="41"/>
      <c r="H58" s="41"/>
      <c r="I58" s="55"/>
      <c r="J58" s="55"/>
      <c r="K58" s="55"/>
      <c r="L58" s="55"/>
      <c r="M58" s="55"/>
      <c r="N58" s="26">
        <f t="shared" si="62"/>
        <v>0</v>
      </c>
      <c r="O58" s="55"/>
      <c r="P58" s="26">
        <f t="shared" si="63"/>
        <v>0</v>
      </c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5"/>
      <c r="AM58" s="55"/>
      <c r="AN58" s="145"/>
      <c r="AO58" s="55"/>
      <c r="AP58" s="145"/>
      <c r="AQ58" s="55"/>
      <c r="AR58" s="55"/>
      <c r="AS58" s="55"/>
      <c r="AT58" s="55"/>
      <c r="AU58" s="55"/>
      <c r="AV58" s="55"/>
      <c r="AW58" s="41"/>
      <c r="AX58" s="42"/>
    </row>
    <row r="59" spans="1:50" ht="33.75" customHeight="1">
      <c r="A59" s="13" t="s">
        <v>183</v>
      </c>
      <c r="B59" s="125"/>
      <c r="C59" s="8" t="s">
        <v>10</v>
      </c>
      <c r="D59" s="9" t="s">
        <v>40</v>
      </c>
      <c r="E59" s="68"/>
      <c r="F59" s="69"/>
      <c r="G59" s="69"/>
      <c r="H59" s="69"/>
      <c r="I59" s="67"/>
      <c r="J59" s="67"/>
      <c r="K59" s="67"/>
      <c r="L59" s="67"/>
      <c r="M59" s="67"/>
      <c r="N59" s="26">
        <f t="shared" si="62"/>
        <v>0</v>
      </c>
      <c r="O59" s="67"/>
      <c r="P59" s="26">
        <f t="shared" si="63"/>
        <v>0</v>
      </c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155"/>
      <c r="AM59" s="67"/>
      <c r="AN59" s="155"/>
      <c r="AO59" s="67"/>
      <c r="AP59" s="155"/>
      <c r="AQ59" s="67"/>
      <c r="AR59" s="67"/>
      <c r="AS59" s="67"/>
      <c r="AT59" s="67"/>
      <c r="AU59" s="67"/>
      <c r="AV59" s="67"/>
      <c r="AW59" s="69"/>
      <c r="AX59" s="79"/>
    </row>
    <row r="60" spans="1:50" ht="33.75" customHeight="1">
      <c r="A60" s="29"/>
      <c r="B60" s="125"/>
      <c r="C60" s="112" t="s">
        <v>133</v>
      </c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3"/>
    </row>
    <row r="61" spans="1:50" ht="33.75" customHeight="1">
      <c r="A61" s="13" t="s">
        <v>184</v>
      </c>
      <c r="B61" s="125"/>
      <c r="C61" s="5" t="s">
        <v>72</v>
      </c>
      <c r="D61" s="2" t="s">
        <v>41</v>
      </c>
      <c r="E61" s="50"/>
      <c r="F61" s="48"/>
      <c r="G61" s="48"/>
      <c r="H61" s="48"/>
      <c r="I61" s="47"/>
      <c r="J61" s="47"/>
      <c r="K61" s="47"/>
      <c r="L61" s="47"/>
      <c r="M61" s="47"/>
      <c r="N61" s="27">
        <f t="shared" ref="N61:N62" si="64">I61+L61+M61</f>
        <v>0</v>
      </c>
      <c r="O61" s="47"/>
      <c r="P61" s="27">
        <f t="shared" ref="P61:P62" si="65">N61+O61</f>
        <v>0</v>
      </c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144"/>
      <c r="AM61" s="47"/>
      <c r="AN61" s="144"/>
      <c r="AO61" s="47"/>
      <c r="AP61" s="144"/>
      <c r="AQ61" s="47"/>
      <c r="AR61" s="47"/>
      <c r="AS61" s="47"/>
      <c r="AT61" s="47"/>
      <c r="AU61" s="47"/>
      <c r="AV61" s="47"/>
      <c r="AW61" s="48"/>
      <c r="AX61" s="66"/>
    </row>
    <row r="62" spans="1:50" ht="33.75" customHeight="1">
      <c r="A62" s="13" t="s">
        <v>185</v>
      </c>
      <c r="B62" s="125"/>
      <c r="C62" s="5" t="s">
        <v>74</v>
      </c>
      <c r="D62" s="2" t="s">
        <v>42</v>
      </c>
      <c r="E62" s="68"/>
      <c r="F62" s="69"/>
      <c r="G62" s="69"/>
      <c r="H62" s="69"/>
      <c r="I62" s="67"/>
      <c r="J62" s="67"/>
      <c r="K62" s="67"/>
      <c r="L62" s="67"/>
      <c r="M62" s="67"/>
      <c r="N62" s="26">
        <f t="shared" si="64"/>
        <v>0</v>
      </c>
      <c r="O62" s="67"/>
      <c r="P62" s="26">
        <f t="shared" si="65"/>
        <v>0</v>
      </c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155"/>
      <c r="AM62" s="67"/>
      <c r="AN62" s="155"/>
      <c r="AO62" s="67"/>
      <c r="AP62" s="155"/>
      <c r="AQ62" s="67"/>
      <c r="AR62" s="67"/>
      <c r="AS62" s="67"/>
      <c r="AT62" s="67"/>
      <c r="AU62" s="67"/>
      <c r="AV62" s="67"/>
      <c r="AW62" s="69"/>
      <c r="AX62" s="79"/>
    </row>
    <row r="63" spans="1:50" ht="33.75" customHeight="1">
      <c r="A63" s="29"/>
      <c r="B63" s="125"/>
      <c r="C63" s="114" t="s">
        <v>134</v>
      </c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5"/>
    </row>
    <row r="64" spans="1:50" ht="33.75" customHeight="1">
      <c r="A64" s="13" t="s">
        <v>186</v>
      </c>
      <c r="B64" s="125"/>
      <c r="C64" s="4" t="s">
        <v>88</v>
      </c>
      <c r="D64" s="2" t="s">
        <v>43</v>
      </c>
      <c r="E64" s="50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8"/>
      <c r="AL64" s="51"/>
      <c r="AM64" s="48"/>
      <c r="AN64" s="51"/>
      <c r="AO64" s="48"/>
      <c r="AP64" s="51"/>
      <c r="AQ64" s="48"/>
      <c r="AR64" s="47"/>
      <c r="AS64" s="47"/>
      <c r="AT64" s="48"/>
      <c r="AU64" s="48"/>
      <c r="AV64" s="48"/>
      <c r="AW64" s="48"/>
      <c r="AX64" s="66"/>
    </row>
    <row r="65" spans="1:50" ht="33.75" customHeight="1">
      <c r="A65" s="13" t="s">
        <v>187</v>
      </c>
      <c r="B65" s="125"/>
      <c r="C65" s="4" t="s">
        <v>89</v>
      </c>
      <c r="D65" s="2" t="s">
        <v>44</v>
      </c>
      <c r="E65" s="57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41"/>
      <c r="AL65" s="58"/>
      <c r="AM65" s="41"/>
      <c r="AN65" s="58"/>
      <c r="AO65" s="41"/>
      <c r="AP65" s="58"/>
      <c r="AQ65" s="41"/>
      <c r="AR65" s="55"/>
      <c r="AS65" s="55"/>
      <c r="AT65" s="41"/>
      <c r="AU65" s="41"/>
      <c r="AV65" s="41"/>
      <c r="AW65" s="41"/>
      <c r="AX65" s="42"/>
    </row>
    <row r="66" spans="1:50" ht="33.75" customHeight="1">
      <c r="A66" s="13" t="s">
        <v>188</v>
      </c>
      <c r="B66" s="125"/>
      <c r="C66" s="4" t="s">
        <v>90</v>
      </c>
      <c r="D66" s="2" t="s">
        <v>45</v>
      </c>
      <c r="E66" s="57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41"/>
      <c r="AL66" s="58"/>
      <c r="AM66" s="41"/>
      <c r="AN66" s="58"/>
      <c r="AO66" s="41"/>
      <c r="AP66" s="58"/>
      <c r="AQ66" s="41"/>
      <c r="AR66" s="55"/>
      <c r="AS66" s="55"/>
      <c r="AT66" s="41"/>
      <c r="AU66" s="41"/>
      <c r="AV66" s="41"/>
      <c r="AW66" s="41"/>
      <c r="AX66" s="42"/>
    </row>
    <row r="67" spans="1:50" ht="33.75" customHeight="1">
      <c r="A67" s="13" t="s">
        <v>189</v>
      </c>
      <c r="B67" s="125"/>
      <c r="C67" s="4" t="s">
        <v>91</v>
      </c>
      <c r="D67" s="2" t="s">
        <v>46</v>
      </c>
      <c r="E67" s="57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41"/>
      <c r="AL67" s="58"/>
      <c r="AM67" s="41"/>
      <c r="AN67" s="58"/>
      <c r="AO67" s="41"/>
      <c r="AP67" s="58"/>
      <c r="AQ67" s="41"/>
      <c r="AR67" s="55"/>
      <c r="AS67" s="55"/>
      <c r="AT67" s="41"/>
      <c r="AU67" s="41"/>
      <c r="AV67" s="41"/>
      <c r="AW67" s="41"/>
      <c r="AX67" s="42"/>
    </row>
    <row r="68" spans="1:50" ht="33.75" customHeight="1">
      <c r="A68" s="13" t="s">
        <v>190</v>
      </c>
      <c r="B68" s="125"/>
      <c r="C68" s="4" t="s">
        <v>92</v>
      </c>
      <c r="D68" s="2" t="s">
        <v>47</v>
      </c>
      <c r="E68" s="57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41"/>
      <c r="AL68" s="58"/>
      <c r="AM68" s="41"/>
      <c r="AN68" s="58"/>
      <c r="AO68" s="41"/>
      <c r="AP68" s="58"/>
      <c r="AQ68" s="41"/>
      <c r="AR68" s="55"/>
      <c r="AS68" s="55"/>
      <c r="AT68" s="41"/>
      <c r="AU68" s="41"/>
      <c r="AV68" s="41"/>
      <c r="AW68" s="41"/>
      <c r="AX68" s="42"/>
    </row>
    <row r="69" spans="1:50" ht="33.75" customHeight="1">
      <c r="A69" s="13" t="s">
        <v>191</v>
      </c>
      <c r="B69" s="125"/>
      <c r="C69" s="4" t="s">
        <v>93</v>
      </c>
      <c r="D69" s="2" t="s">
        <v>48</v>
      </c>
      <c r="E69" s="57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41"/>
      <c r="AL69" s="58"/>
      <c r="AM69" s="41"/>
      <c r="AN69" s="58"/>
      <c r="AO69" s="41"/>
      <c r="AP69" s="58"/>
      <c r="AQ69" s="41"/>
      <c r="AR69" s="55"/>
      <c r="AS69" s="55"/>
      <c r="AT69" s="41"/>
      <c r="AU69" s="41"/>
      <c r="AV69" s="41"/>
      <c r="AW69" s="41"/>
      <c r="AX69" s="42"/>
    </row>
    <row r="70" spans="1:50" ht="33.75" customHeight="1">
      <c r="A70" s="13" t="s">
        <v>192</v>
      </c>
      <c r="B70" s="125"/>
      <c r="C70" s="4" t="s">
        <v>94</v>
      </c>
      <c r="D70" s="2" t="s">
        <v>49</v>
      </c>
      <c r="E70" s="57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41"/>
      <c r="AL70" s="58"/>
      <c r="AM70" s="41"/>
      <c r="AN70" s="58"/>
      <c r="AO70" s="41"/>
      <c r="AP70" s="58"/>
      <c r="AQ70" s="41"/>
      <c r="AR70" s="55"/>
      <c r="AS70" s="55"/>
      <c r="AT70" s="41"/>
      <c r="AU70" s="41"/>
      <c r="AV70" s="41"/>
      <c r="AW70" s="41"/>
      <c r="AX70" s="42"/>
    </row>
    <row r="71" spans="1:50" ht="33.75" customHeight="1">
      <c r="A71" s="13" t="s">
        <v>193</v>
      </c>
      <c r="B71" s="125"/>
      <c r="C71" s="4" t="s">
        <v>95</v>
      </c>
      <c r="D71" s="2" t="s">
        <v>50</v>
      </c>
      <c r="E71" s="57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41"/>
      <c r="AL71" s="58"/>
      <c r="AM71" s="41"/>
      <c r="AN71" s="58"/>
      <c r="AO71" s="41"/>
      <c r="AP71" s="58"/>
      <c r="AQ71" s="41"/>
      <c r="AR71" s="55"/>
      <c r="AS71" s="55"/>
      <c r="AT71" s="41"/>
      <c r="AU71" s="41"/>
      <c r="AV71" s="41"/>
      <c r="AW71" s="41"/>
      <c r="AX71" s="42"/>
    </row>
    <row r="72" spans="1:50" ht="33.75" customHeight="1">
      <c r="A72" s="13" t="s">
        <v>194</v>
      </c>
      <c r="B72" s="125"/>
      <c r="C72" s="4" t="s">
        <v>96</v>
      </c>
      <c r="D72" s="2" t="s">
        <v>51</v>
      </c>
      <c r="E72" s="57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41"/>
      <c r="AL72" s="58"/>
      <c r="AM72" s="41"/>
      <c r="AN72" s="58"/>
      <c r="AO72" s="41"/>
      <c r="AP72" s="58"/>
      <c r="AQ72" s="41"/>
      <c r="AR72" s="55"/>
      <c r="AS72" s="55"/>
      <c r="AT72" s="41"/>
      <c r="AU72" s="41"/>
      <c r="AV72" s="41"/>
      <c r="AW72" s="41"/>
      <c r="AX72" s="42"/>
    </row>
    <row r="73" spans="1:50" ht="33.75" customHeight="1">
      <c r="A73" s="13" t="s">
        <v>195</v>
      </c>
      <c r="B73" s="125"/>
      <c r="C73" s="4" t="s">
        <v>97</v>
      </c>
      <c r="D73" s="2" t="s">
        <v>52</v>
      </c>
      <c r="E73" s="57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41"/>
      <c r="AL73" s="58"/>
      <c r="AM73" s="41"/>
      <c r="AN73" s="58"/>
      <c r="AO73" s="41"/>
      <c r="AP73" s="58"/>
      <c r="AQ73" s="41"/>
      <c r="AR73" s="55"/>
      <c r="AS73" s="55"/>
      <c r="AT73" s="41"/>
      <c r="AU73" s="41"/>
      <c r="AV73" s="41"/>
      <c r="AW73" s="41"/>
      <c r="AX73" s="42"/>
    </row>
    <row r="74" spans="1:50" ht="33.75" customHeight="1">
      <c r="A74" s="13" t="s">
        <v>196</v>
      </c>
      <c r="B74" s="125"/>
      <c r="C74" s="4" t="s">
        <v>98</v>
      </c>
      <c r="D74" s="2" t="s">
        <v>53</v>
      </c>
      <c r="E74" s="57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41"/>
      <c r="AL74" s="58"/>
      <c r="AM74" s="41"/>
      <c r="AN74" s="58"/>
      <c r="AO74" s="41"/>
      <c r="AP74" s="58"/>
      <c r="AQ74" s="41"/>
      <c r="AR74" s="55"/>
      <c r="AS74" s="55"/>
      <c r="AT74" s="41"/>
      <c r="AU74" s="41"/>
      <c r="AV74" s="41"/>
      <c r="AW74" s="41"/>
      <c r="AX74" s="42"/>
    </row>
    <row r="75" spans="1:50" ht="33.75" customHeight="1" thickBot="1">
      <c r="A75" s="13" t="s">
        <v>197</v>
      </c>
      <c r="B75" s="126"/>
      <c r="C75" s="104" t="s">
        <v>100</v>
      </c>
      <c r="D75" s="105" t="s">
        <v>54</v>
      </c>
      <c r="E75" s="80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81"/>
      <c r="AL75" s="82"/>
      <c r="AM75" s="81"/>
      <c r="AN75" s="82"/>
      <c r="AO75" s="81"/>
      <c r="AP75" s="82"/>
      <c r="AQ75" s="81"/>
      <c r="AR75" s="106"/>
      <c r="AS75" s="106"/>
      <c r="AT75" s="81"/>
      <c r="AU75" s="81"/>
      <c r="AV75" s="81"/>
      <c r="AW75" s="81"/>
      <c r="AX75" s="83"/>
    </row>
  </sheetData>
  <sheetProtection password="C3B7" sheet="1" objects="1" scenarios="1"/>
  <mergeCells count="37">
    <mergeCell ref="C48:AX48"/>
    <mergeCell ref="E5:E7"/>
    <mergeCell ref="N5:N7"/>
    <mergeCell ref="O5:O7"/>
    <mergeCell ref="P5:P7"/>
    <mergeCell ref="AQ5:AQ7"/>
    <mergeCell ref="AS6:AS7"/>
    <mergeCell ref="AT5:AT7"/>
    <mergeCell ref="AU5:AU7"/>
    <mergeCell ref="AX5:AX7"/>
    <mergeCell ref="C43:AX43"/>
    <mergeCell ref="F5:H5"/>
    <mergeCell ref="L6:M6"/>
    <mergeCell ref="J5:M5"/>
    <mergeCell ref="Q5:T5"/>
    <mergeCell ref="U5:W5"/>
    <mergeCell ref="C21:AX21"/>
    <mergeCell ref="C25:AX25"/>
    <mergeCell ref="C31:AX31"/>
    <mergeCell ref="C35:AX35"/>
    <mergeCell ref="C39:AX39"/>
    <mergeCell ref="B2:G2"/>
    <mergeCell ref="C52:AX52"/>
    <mergeCell ref="C56:AX56"/>
    <mergeCell ref="C60:AX60"/>
    <mergeCell ref="C63:AX63"/>
    <mergeCell ref="AV5:AW5"/>
    <mergeCell ref="X6:AI6"/>
    <mergeCell ref="AK6:AL6"/>
    <mergeCell ref="AM6:AN6"/>
    <mergeCell ref="AO6:AP6"/>
    <mergeCell ref="X5:AP5"/>
    <mergeCell ref="AR5:AS5"/>
    <mergeCell ref="E4:AX4"/>
    <mergeCell ref="B9:B75"/>
    <mergeCell ref="C13:AX13"/>
    <mergeCell ref="C17:AX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2014-10-02T08:50:08Z</dcterms:modified>
</cp:coreProperties>
</file>