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1760" tabRatio="758"/>
  </bookViews>
  <sheets>
    <sheet name="INFO" sheetId="2663" r:id="rId1"/>
    <sheet name="C_12.00" sheetId="2460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Y32" i="2460" l="1"/>
  <c r="K32" i="2460"/>
  <c r="P32" i="2460" s="1"/>
  <c r="R32" i="2460" s="1"/>
  <c r="Y31" i="2460"/>
  <c r="K31" i="2460"/>
  <c r="P31" i="2460" s="1"/>
  <c r="R31" i="2460" s="1"/>
  <c r="AO30" i="2460"/>
  <c r="AN30" i="2460"/>
  <c r="AM30" i="2460"/>
  <c r="AL30" i="2460"/>
  <c r="AK30" i="2460"/>
  <c r="AJ30" i="2460"/>
  <c r="AI30" i="2460"/>
  <c r="AH30" i="2460"/>
  <c r="AG30" i="2460"/>
  <c r="AF30" i="2460"/>
  <c r="AE30" i="2460"/>
  <c r="AD30" i="2460"/>
  <c r="AC30" i="2460"/>
  <c r="AB30" i="2460"/>
  <c r="AA30" i="2460"/>
  <c r="Z30" i="2460"/>
  <c r="X30" i="2460"/>
  <c r="W30" i="2460"/>
  <c r="Y30" i="2460" s="1"/>
  <c r="V30" i="2460"/>
  <c r="U30" i="2460"/>
  <c r="T30" i="2460"/>
  <c r="S30" i="2460"/>
  <c r="S26" i="2460" s="1"/>
  <c r="Q30" i="2460"/>
  <c r="O30" i="2460"/>
  <c r="N30" i="2460"/>
  <c r="M30" i="2460"/>
  <c r="L30" i="2460"/>
  <c r="J30" i="2460"/>
  <c r="I30" i="2460"/>
  <c r="P29" i="2460"/>
  <c r="R29" i="2460" s="1"/>
  <c r="W29" i="2460" s="1"/>
  <c r="Y29" i="2460" s="1"/>
  <c r="K29" i="2460"/>
  <c r="K28" i="2460"/>
  <c r="P28" i="2460" s="1"/>
  <c r="R28" i="2460" s="1"/>
  <c r="W28" i="2460" s="1"/>
  <c r="AO27" i="2460"/>
  <c r="AN27" i="2460"/>
  <c r="AN26" i="2460" s="1"/>
  <c r="AM27" i="2460"/>
  <c r="AL27" i="2460"/>
  <c r="AK27" i="2460"/>
  <c r="AK26" i="2460" s="1"/>
  <c r="AJ27" i="2460"/>
  <c r="AJ26" i="2460" s="1"/>
  <c r="AI27" i="2460"/>
  <c r="AH27" i="2460"/>
  <c r="AG27" i="2460"/>
  <c r="AG26" i="2460" s="1"/>
  <c r="AF27" i="2460"/>
  <c r="AF26" i="2460" s="1"/>
  <c r="AE27" i="2460"/>
  <c r="AE26" i="2460" s="1"/>
  <c r="AD27" i="2460"/>
  <c r="AC27" i="2460"/>
  <c r="AC26" i="2460" s="1"/>
  <c r="AB27" i="2460"/>
  <c r="AB26" i="2460" s="1"/>
  <c r="AA27" i="2460"/>
  <c r="Z27" i="2460"/>
  <c r="Z26" i="2460" s="1"/>
  <c r="X27" i="2460"/>
  <c r="X26" i="2460" s="1"/>
  <c r="Q27" i="2460"/>
  <c r="Q26" i="2460" s="1"/>
  <c r="O27" i="2460"/>
  <c r="N27" i="2460"/>
  <c r="M27" i="2460"/>
  <c r="L27" i="2460"/>
  <c r="L26" i="2460" s="1"/>
  <c r="J27" i="2460"/>
  <c r="I27" i="2460"/>
  <c r="AO26" i="2460"/>
  <c r="AM26" i="2460"/>
  <c r="AL26" i="2460"/>
  <c r="AI26" i="2460"/>
  <c r="AH26" i="2460"/>
  <c r="AD26" i="2460"/>
  <c r="V26" i="2460"/>
  <c r="U26" i="2460"/>
  <c r="T26" i="2460"/>
  <c r="O26" i="2460"/>
  <c r="N26" i="2460"/>
  <c r="J26" i="2460"/>
  <c r="I26" i="2460"/>
  <c r="Y25" i="2460"/>
  <c r="K25" i="2460"/>
  <c r="P25" i="2460" s="1"/>
  <c r="R25" i="2460" s="1"/>
  <c r="Y24" i="2460"/>
  <c r="K24" i="2460"/>
  <c r="P24" i="2460" s="1"/>
  <c r="R24" i="2460" s="1"/>
  <c r="AO23" i="2460"/>
  <c r="AN23" i="2460"/>
  <c r="AM23" i="2460"/>
  <c r="AL23" i="2460"/>
  <c r="AK23" i="2460"/>
  <c r="AJ23" i="2460"/>
  <c r="AI23" i="2460"/>
  <c r="AH23" i="2460"/>
  <c r="AG23" i="2460"/>
  <c r="AF23" i="2460"/>
  <c r="AE23" i="2460"/>
  <c r="AD23" i="2460"/>
  <c r="AC23" i="2460"/>
  <c r="AB23" i="2460"/>
  <c r="AA23" i="2460"/>
  <c r="Z23" i="2460"/>
  <c r="X23" i="2460"/>
  <c r="W23" i="2460"/>
  <c r="V23" i="2460"/>
  <c r="U23" i="2460"/>
  <c r="U19" i="2460" s="1"/>
  <c r="T23" i="2460"/>
  <c r="T19" i="2460" s="1"/>
  <c r="S23" i="2460"/>
  <c r="Q23" i="2460"/>
  <c r="O23" i="2460"/>
  <c r="O19" i="2460" s="1"/>
  <c r="N23" i="2460"/>
  <c r="M23" i="2460"/>
  <c r="L23" i="2460"/>
  <c r="J23" i="2460"/>
  <c r="I23" i="2460"/>
  <c r="K22" i="2460"/>
  <c r="P22" i="2460" s="1"/>
  <c r="R22" i="2460" s="1"/>
  <c r="W22" i="2460" s="1"/>
  <c r="Y22" i="2460" s="1"/>
  <c r="K21" i="2460"/>
  <c r="P21" i="2460" s="1"/>
  <c r="R21" i="2460" s="1"/>
  <c r="W21" i="2460" s="1"/>
  <c r="AO20" i="2460"/>
  <c r="AN20" i="2460"/>
  <c r="AN19" i="2460" s="1"/>
  <c r="AM20" i="2460"/>
  <c r="AL20" i="2460"/>
  <c r="AK20" i="2460"/>
  <c r="AJ20" i="2460"/>
  <c r="AI20" i="2460"/>
  <c r="AI19" i="2460" s="1"/>
  <c r="AH20" i="2460"/>
  <c r="AG20" i="2460"/>
  <c r="AF20" i="2460"/>
  <c r="AF19" i="2460" s="1"/>
  <c r="AE20" i="2460"/>
  <c r="AD20" i="2460"/>
  <c r="AC20" i="2460"/>
  <c r="AB20" i="2460"/>
  <c r="AB19" i="2460" s="1"/>
  <c r="AA20" i="2460"/>
  <c r="AA19" i="2460" s="1"/>
  <c r="Z20" i="2460"/>
  <c r="X20" i="2460"/>
  <c r="Q20" i="2460"/>
  <c r="Q19" i="2460" s="1"/>
  <c r="O20" i="2460"/>
  <c r="N20" i="2460"/>
  <c r="M20" i="2460"/>
  <c r="L20" i="2460"/>
  <c r="L19" i="2460" s="1"/>
  <c r="J20" i="2460"/>
  <c r="I20" i="2460"/>
  <c r="AM19" i="2460"/>
  <c r="AE19" i="2460"/>
  <c r="V19" i="2460"/>
  <c r="S19" i="2460"/>
  <c r="K18" i="2460"/>
  <c r="P18" i="2460" s="1"/>
  <c r="R18" i="2460" s="1"/>
  <c r="Y17" i="2460"/>
  <c r="I17" i="2460"/>
  <c r="K17" i="2460" s="1"/>
  <c r="P17" i="2460" s="1"/>
  <c r="R17" i="2460" s="1"/>
  <c r="Y16" i="2460"/>
  <c r="I16" i="2460"/>
  <c r="K16" i="2460" s="1"/>
  <c r="P16" i="2460" s="1"/>
  <c r="R16" i="2460" s="1"/>
  <c r="AO15" i="2460"/>
  <c r="AN15" i="2460"/>
  <c r="AN11" i="2460" s="1"/>
  <c r="AM15" i="2460"/>
  <c r="AL15" i="2460"/>
  <c r="AK15" i="2460"/>
  <c r="AJ15" i="2460"/>
  <c r="AI15" i="2460"/>
  <c r="AH15" i="2460"/>
  <c r="AG15" i="2460"/>
  <c r="AF15" i="2460"/>
  <c r="AF11" i="2460" s="1"/>
  <c r="AE15" i="2460"/>
  <c r="AE11" i="2460" s="1"/>
  <c r="AD15" i="2460"/>
  <c r="AC15" i="2460"/>
  <c r="AB15" i="2460"/>
  <c r="AB11" i="2460" s="1"/>
  <c r="AA15" i="2460"/>
  <c r="Z15" i="2460"/>
  <c r="X15" i="2460"/>
  <c r="W15" i="2460"/>
  <c r="Y15" i="2460" s="1"/>
  <c r="V15" i="2460"/>
  <c r="U15" i="2460"/>
  <c r="U11" i="2460" s="1"/>
  <c r="T15" i="2460"/>
  <c r="T11" i="2460" s="1"/>
  <c r="S15" i="2460"/>
  <c r="S11" i="2460" s="1"/>
  <c r="S9" i="2460" s="1"/>
  <c r="Q15" i="2460"/>
  <c r="O15" i="2460"/>
  <c r="N15" i="2460"/>
  <c r="M15" i="2460"/>
  <c r="L15" i="2460"/>
  <c r="J15" i="2460"/>
  <c r="H15" i="2460"/>
  <c r="G15" i="2460"/>
  <c r="F15" i="2460"/>
  <c r="E15" i="2460"/>
  <c r="I14" i="2460"/>
  <c r="K14" i="2460" s="1"/>
  <c r="P14" i="2460" s="1"/>
  <c r="R14" i="2460" s="1"/>
  <c r="W14" i="2460" s="1"/>
  <c r="I13" i="2460"/>
  <c r="AO12" i="2460"/>
  <c r="AO11" i="2460" s="1"/>
  <c r="AN12" i="2460"/>
  <c r="AM12" i="2460"/>
  <c r="AL12" i="2460"/>
  <c r="AL11" i="2460" s="1"/>
  <c r="AK12" i="2460"/>
  <c r="AK11" i="2460" s="1"/>
  <c r="AJ12" i="2460"/>
  <c r="AI12" i="2460"/>
  <c r="AH12" i="2460"/>
  <c r="AH11" i="2460" s="1"/>
  <c r="AG12" i="2460"/>
  <c r="AG11" i="2460" s="1"/>
  <c r="AF12" i="2460"/>
  <c r="AE12" i="2460"/>
  <c r="AD12" i="2460"/>
  <c r="AD11" i="2460" s="1"/>
  <c r="AC12" i="2460"/>
  <c r="AC11" i="2460" s="1"/>
  <c r="AB12" i="2460"/>
  <c r="AA12" i="2460"/>
  <c r="Z12" i="2460"/>
  <c r="Z11" i="2460" s="1"/>
  <c r="X12" i="2460"/>
  <c r="X11" i="2460" s="1"/>
  <c r="Q12" i="2460"/>
  <c r="Q11" i="2460" s="1"/>
  <c r="O12" i="2460"/>
  <c r="N12" i="2460"/>
  <c r="N11" i="2460" s="1"/>
  <c r="M12" i="2460"/>
  <c r="L12" i="2460"/>
  <c r="J12" i="2460"/>
  <c r="J11" i="2460" s="1"/>
  <c r="H12" i="2460"/>
  <c r="G12" i="2460"/>
  <c r="F12" i="2460"/>
  <c r="F11" i="2460" s="1"/>
  <c r="F9" i="2460" s="1"/>
  <c r="E12" i="2460"/>
  <c r="AM11" i="2460"/>
  <c r="AM9" i="2460" s="1"/>
  <c r="V11" i="2460"/>
  <c r="V9" i="2460" s="1"/>
  <c r="O11" i="2460"/>
  <c r="L11" i="2460"/>
  <c r="AO10" i="2460"/>
  <c r="AN10" i="2460"/>
  <c r="AM10" i="2460"/>
  <c r="AL10" i="2460"/>
  <c r="AK10" i="2460"/>
  <c r="AJ10" i="2460"/>
  <c r="AI10" i="2460"/>
  <c r="AH10" i="2460"/>
  <c r="AG10" i="2460"/>
  <c r="AF10" i="2460"/>
  <c r="AE10" i="2460"/>
  <c r="AD10" i="2460"/>
  <c r="AC10" i="2460"/>
  <c r="AB10" i="2460"/>
  <c r="AA10" i="2460"/>
  <c r="Z10" i="2460"/>
  <c r="X10" i="2460"/>
  <c r="V10" i="2460"/>
  <c r="U10" i="2460"/>
  <c r="T10" i="2460"/>
  <c r="S10" i="2460"/>
  <c r="Q10" i="2460"/>
  <c r="O10" i="2460"/>
  <c r="N10" i="2460"/>
  <c r="M10" i="2460"/>
  <c r="L10" i="2460"/>
  <c r="J10" i="2460"/>
  <c r="H10" i="2460"/>
  <c r="G10" i="2460"/>
  <c r="F10" i="2460"/>
  <c r="E10" i="2460"/>
  <c r="AJ19" i="2460" l="1"/>
  <c r="AJ11" i="2460"/>
  <c r="AJ9" i="2460" s="1"/>
  <c r="G11" i="2460"/>
  <c r="G9" i="2460" s="1"/>
  <c r="M11" i="2460"/>
  <c r="K23" i="2460"/>
  <c r="P23" i="2460" s="1"/>
  <c r="R23" i="2460" s="1"/>
  <c r="X19" i="2460"/>
  <c r="X9" i="2460" s="1"/>
  <c r="AL9" i="2460"/>
  <c r="O9" i="2460"/>
  <c r="Z19" i="2460"/>
  <c r="Z9" i="2460" s="1"/>
  <c r="AD19" i="2460"/>
  <c r="AD9" i="2460" s="1"/>
  <c r="AH19" i="2460"/>
  <c r="AH9" i="2460" s="1"/>
  <c r="AL19" i="2460"/>
  <c r="K30" i="2460"/>
  <c r="P30" i="2460" s="1"/>
  <c r="R30" i="2460" s="1"/>
  <c r="AA11" i="2460"/>
  <c r="AA9" i="2460" s="1"/>
  <c r="AI11" i="2460"/>
  <c r="AI9" i="2460" s="1"/>
  <c r="Y23" i="2460"/>
  <c r="AA26" i="2460"/>
  <c r="AC9" i="2460"/>
  <c r="H11" i="2460"/>
  <c r="H9" i="2460" s="1"/>
  <c r="I12" i="2460"/>
  <c r="I15" i="2460"/>
  <c r="K15" i="2460" s="1"/>
  <c r="P15" i="2460" s="1"/>
  <c r="R15" i="2460" s="1"/>
  <c r="AC19" i="2460"/>
  <c r="AG19" i="2460"/>
  <c r="AK19" i="2460"/>
  <c r="AO19" i="2460"/>
  <c r="AO9" i="2460" s="1"/>
  <c r="M26" i="2460"/>
  <c r="T9" i="2460"/>
  <c r="AK9" i="2460"/>
  <c r="J19" i="2460"/>
  <c r="J9" i="2460" s="1"/>
  <c r="L9" i="2460"/>
  <c r="AB9" i="2460"/>
  <c r="AF9" i="2460"/>
  <c r="AN9" i="2460"/>
  <c r="AG9" i="2460"/>
  <c r="K26" i="2460"/>
  <c r="P26" i="2460" s="1"/>
  <c r="R26" i="2460" s="1"/>
  <c r="AE9" i="2460"/>
  <c r="M19" i="2460"/>
  <c r="M9" i="2460" s="1"/>
  <c r="I10" i="2460"/>
  <c r="K10" i="2460" s="1"/>
  <c r="P10" i="2460" s="1"/>
  <c r="R10" i="2460" s="1"/>
  <c r="E11" i="2460"/>
  <c r="E9" i="2460" s="1"/>
  <c r="U9" i="2460"/>
  <c r="I19" i="2460"/>
  <c r="K19" i="2460" s="1"/>
  <c r="P19" i="2460" s="1"/>
  <c r="R19" i="2460" s="1"/>
  <c r="N19" i="2460"/>
  <c r="N9" i="2460" s="1"/>
  <c r="K27" i="2460"/>
  <c r="P27" i="2460" s="1"/>
  <c r="R27" i="2460" s="1"/>
  <c r="W20" i="2460"/>
  <c r="Y21" i="2460"/>
  <c r="W27" i="2460"/>
  <c r="Y28" i="2460"/>
  <c r="Q9" i="2460"/>
  <c r="Y14" i="2460"/>
  <c r="W10" i="2460"/>
  <c r="Y10" i="2460" s="1"/>
  <c r="K13" i="2460"/>
  <c r="P13" i="2460" s="1"/>
  <c r="R13" i="2460" s="1"/>
  <c r="W13" i="2460" s="1"/>
  <c r="K20" i="2460"/>
  <c r="P20" i="2460" s="1"/>
  <c r="R20" i="2460" s="1"/>
  <c r="I11" i="2460" l="1"/>
  <c r="K12" i="2460"/>
  <c r="P12" i="2460" s="1"/>
  <c r="R12" i="2460" s="1"/>
  <c r="Y20" i="2460"/>
  <c r="W19" i="2460"/>
  <c r="Y19" i="2460" s="1"/>
  <c r="I9" i="2460"/>
  <c r="K9" i="2460" s="1"/>
  <c r="P9" i="2460" s="1"/>
  <c r="R9" i="2460" s="1"/>
  <c r="K11" i="2460"/>
  <c r="P11" i="2460" s="1"/>
  <c r="R11" i="2460" s="1"/>
  <c r="W26" i="2460"/>
  <c r="Y26" i="2460" s="1"/>
  <c r="Y27" i="2460"/>
  <c r="Y13" i="2460"/>
  <c r="W12" i="2460"/>
  <c r="Y12" i="2460" l="1"/>
  <c r="W11" i="2460"/>
  <c r="Y11" i="2460" l="1"/>
  <c r="W9" i="2460"/>
  <c r="Y9" i="2460" s="1"/>
</calcChain>
</file>

<file path=xl/sharedStrings.xml><?xml version="1.0" encoding="utf-8"?>
<sst xmlns="http://schemas.openxmlformats.org/spreadsheetml/2006/main" count="186" uniqueCount="137">
  <si>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</si>
  <si>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</si>
  <si>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</si>
  <si>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</si>
  <si>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</si>
  <si>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</si>
  <si>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</si>
  <si>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</si>
  <si>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</si>
  <si>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</si>
  <si>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</si>
  <si>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</si>
  <si>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</si>
  <si>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</si>
  <si>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</si>
  <si>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</si>
  <si>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</si>
  <si>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</si>
  <si>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</si>
  <si>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</si>
  <si>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</si>
  <si>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</si>
  <si>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</si>
  <si>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</si>
  <si>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</si>
  <si>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</si>
  <si>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</si>
  <si>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</si>
  <si>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</si>
  <si>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</si>
  <si>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</si>
  <si>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</si>
  <si>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</si>
  <si>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</si>
  <si>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</si>
  <si>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</si>
  <si>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</si>
  <si>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</si>
  <si>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</si>
  <si>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TOTAL EXPOSURES</t>
  </si>
  <si>
    <t>CREDIT RISK MITIGATION (CRM) TECHNIQUES WITH SUBSTITUTION EFFECTS ON THE EXPOSURE</t>
  </si>
  <si>
    <t>(-) VALUE ADJUSTMENTS AND PROVISIONS</t>
  </si>
  <si>
    <t>ON-BALANCE SHEET ITEMS</t>
  </si>
  <si>
    <t>OFF-BALANCE SHEET ITEMS AND DERIVATIVES</t>
  </si>
  <si>
    <t>SECURITISATION POSITIONS</t>
  </si>
  <si>
    <t>BEFORE CAP</t>
  </si>
  <si>
    <t>AFTER CAP</t>
  </si>
  <si>
    <t>TOTAL AMOUNT OF SECURITISATI0N EXPOSURES ORIGINATED</t>
  </si>
  <si>
    <t>SYNTHETIC SECURITISATIONS: CREDIT PROTECTION TO THE SECURITISED EXPOSURES</t>
  </si>
  <si>
    <t>(-) FUNDED CREDIT PROTECTION (Cva)</t>
  </si>
  <si>
    <t>OF WHICH: RE-SECURITISATIONS</t>
  </si>
  <si>
    <t>ORIGINATOR: TOTAL EXPOSURES</t>
  </si>
  <si>
    <t>NOTIONAL AMOUNT RETAINED OR REPURCHASED OF CREDIT PROTECTION</t>
  </si>
  <si>
    <t>SECURITISATIONS</t>
  </si>
  <si>
    <t>ORIGINAL EXPOSURE PRE CONVERSION FACTORS</t>
  </si>
  <si>
    <t>SUBSTITUTION OF THE EXPOSURE DUE TO CRM</t>
  </si>
  <si>
    <t>RE-SECURITISATIONS</t>
  </si>
  <si>
    <t>TOTAL INFLOWS</t>
  </si>
  <si>
    <t>(-) CREDIT RISK MITIGATION TECHNIQUES AFFECTING THE AMOUNT OF THE EXPOSURE: FUNDED CREDIT PROTECTION FINANCIAL COLLATERAL COMPREHENSIVE METHOD ADJUSTED VALUE (Cvam)</t>
  </si>
  <si>
    <t>FULLY ADJUSTED EXPOSURE VALUE (E*)</t>
  </si>
  <si>
    <t>BREAKDOWN OF THE FULLY ADJUSTED EXPOSURE VALUE (E*) OF OFF BALANCE SHEET ITEMS ACCORDING TO CONVERSION FACTORS</t>
  </si>
  <si>
    <t>&gt;0% and &lt;=20%</t>
  </si>
  <si>
    <t>&gt;20% and &lt;=50%</t>
  </si>
  <si>
    <t>&gt;50% and &lt;=100%</t>
  </si>
  <si>
    <t>EARLY AMORTISATION</t>
  </si>
  <si>
    <t>INVESTOR: TOTAL EXPOSURES</t>
  </si>
  <si>
    <t>(-) DEDUCTED FROM OWN FUNDS</t>
  </si>
  <si>
    <t>SUBJECT TO RISK WEIGHTS</t>
  </si>
  <si>
    <t>BREAKDOWN OF THE EXPOSURE VALUE SUBJECT TO RISK WEIGHTS</t>
  </si>
  <si>
    <t>RATED (CREDIT QUALITY STEPS)</t>
  </si>
  <si>
    <t>CQS 2</t>
  </si>
  <si>
    <t>CQS 3</t>
  </si>
  <si>
    <t>SPONSOR: TOTAL EXPOSURES</t>
  </si>
  <si>
    <t>ALL OTHER CQS</t>
  </si>
  <si>
    <t>UNRATED</t>
  </si>
  <si>
    <t>LOOK-THROUGH</t>
  </si>
  <si>
    <t>OF WHICH: AVERAGE RISK WEIGHT (%)</t>
  </si>
  <si>
    <t>RISK-WEIGHTED EXPOSURE AMOUNT</t>
  </si>
  <si>
    <t>OF WHICH: SYNTHETIC SECURITISATIONS</t>
  </si>
  <si>
    <t>OVERALL EFFECT (ADJUSTMENT) DUE TO INFRINGEMENT OF THE DUE DILIGENCE PROVISIONS</t>
  </si>
  <si>
    <t>ADJUSTMENT TO THE RISK-WEIGHTED EXPOSURE AMOUNT DUE TO MATURITY MISMATCHES</t>
  </si>
  <si>
    <t>EXPOSURE NET OF VALUE ADJUSTMENTS AND PROVISIONS</t>
  </si>
  <si>
    <t>NET EXPOSURE AFTER CRM SUBSTITUTION EFFECTS PRE CONVERSION FACTORS</t>
  </si>
  <si>
    <t>CQS 1</t>
  </si>
  <si>
    <t>CQS 4</t>
  </si>
  <si>
    <t>OF WHICH: SECOND LOSS IN ABCP</t>
  </si>
  <si>
    <t>INTERNAL ASSESMENT APPROACH</t>
  </si>
  <si>
    <t>MEMORANDUM ITEM: RISK WEIGHTED EXPOSURE AMOUNT CORRESPONDING TO THE OUTFLOWS FROM THE SA SECURITISATION TO OTHER EXPOSURE CLASSES</t>
  </si>
  <si>
    <t>EXPOSURE VALUE</t>
  </si>
  <si>
    <t>(-) TOTAL OUTFLOWS</t>
  </si>
  <si>
    <t>TOTAL RISK-WEIGHTED EXPOSURE AMOUNT</t>
  </si>
  <si>
    <t>C 12.00 - Credit risk: Securitisations - Standardised Approach to own funds requirements</t>
  </si>
  <si>
    <t>(-) UNFUNDED CREDIT PROTECTION ADJUSTED VALUES (G*)</t>
  </si>
  <si>
    <t>(-) UNFUNDED CREDIT PROTECTION: ADJUSTED VALUES (Ga)</t>
  </si>
  <si>
    <t>(-) FUNDED CREDIT PROTECTION</t>
  </si>
  <si>
    <t>ALL OTHER CQS AND UNRATED</t>
  </si>
  <si>
    <t>Row</t>
  </si>
  <si>
    <t>Columns</t>
  </si>
  <si>
    <t>249 BREAKDOWN OF OUTSTANDING POSITIONS ACCORDING TO CQS AT INCEPTION:</t>
  </si>
  <si>
    <t>Taxonomy</t>
  </si>
  <si>
    <t>Entity</t>
  </si>
  <si>
    <t>StartDate</t>
  </si>
  <si>
    <t>EndDate/Instant</t>
  </si>
  <si>
    <t>Unit</t>
  </si>
  <si>
    <t>Table</t>
  </si>
  <si>
    <t>C_12.00</t>
  </si>
  <si>
    <t>EUR</t>
  </si>
  <si>
    <t>CI_12_00_010</t>
  </si>
  <si>
    <t>CI_12_00_020</t>
  </si>
  <si>
    <t>CI_12_00_030</t>
  </si>
  <si>
    <t>CI_12_00_040</t>
  </si>
  <si>
    <t>CI_12_00_050</t>
  </si>
  <si>
    <t>CI_12_00_060</t>
  </si>
  <si>
    <t>CI_12_00_070</t>
  </si>
  <si>
    <t>CI_12_00_080</t>
  </si>
  <si>
    <t>CI_12_00_090</t>
  </si>
  <si>
    <t>CI_12_00_100</t>
  </si>
  <si>
    <t>CI_12_00_110</t>
  </si>
  <si>
    <t>CI_12_00_120</t>
  </si>
  <si>
    <t>CI_12_00_130</t>
  </si>
  <si>
    <t>CI_12_00_140</t>
  </si>
  <si>
    <t>CI_12_00_150</t>
  </si>
  <si>
    <t>CI_12_00_160</t>
  </si>
  <si>
    <t>CI_12_00_170</t>
  </si>
  <si>
    <t>CI_12_00_180</t>
  </si>
  <si>
    <t>CI_12_00_190</t>
  </si>
  <si>
    <t>CI_12_00_200</t>
  </si>
  <si>
    <t>CI_12_00_210</t>
  </si>
  <si>
    <t>CI_12_00_220</t>
  </si>
  <si>
    <t>CI_12_00_230</t>
  </si>
  <si>
    <t>CI_12_00_240</t>
  </si>
  <si>
    <t>CI_12_00_250</t>
  </si>
  <si>
    <t>CI_12_00_260</t>
  </si>
  <si>
    <t>CI_12_00_270</t>
  </si>
  <si>
    <t>CI_12_00_280</t>
  </si>
  <si>
    <t>CI_12_00_290</t>
  </si>
  <si>
    <t>CRD4-2014-Q3-COREP-IND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</si>
</sst>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0.0000"/>
    <numFmt numFmtId="167" formatCode="dd/mm/yyyy;@"/>
    <numFmt numFmtId="168" formatCode="#,##0.0000"/>
  </numFmts>
  <fonts count="4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4"/>
      <color indexed="8"/>
      <name val="Calibri"/>
      <family val="2"/>
      <scheme val="minor"/>
    </font>
    <font>
      <sz val="14"/>
      <name val="Calibri"/>
      <family val="2"/>
      <scheme val="minor"/>
    </font>
    <font>
      <sz val="14"/>
      <color indexed="48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969696"/>
        <bgColor indexed="64"/>
      </patternFill>
    </fill>
  </fills>
  <borders count="2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88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7" fontId="0" fillId="0" borderId="2" xfId="0" applyNumberFormat="1" applyBorder="1" applyProtection="1">
      <protection locked="0"/>
    </xf>
    <xf numFmtId="0" fontId="40" fillId="28" borderId="14" xfId="0" applyFont="1" applyFill="1" applyBorder="1" applyAlignment="1">
      <alignment horizontal="left" vertical="center" wrapText="1"/>
    </xf>
    <xf numFmtId="0" fontId="0" fillId="0" borderId="0" xfId="0" applyFont="1"/>
    <xf numFmtId="0" fontId="40" fillId="28" borderId="5" xfId="0" applyFont="1" applyFill="1" applyBorder="1" applyAlignment="1">
      <alignment horizontal="center" vertical="center" wrapText="1"/>
    </xf>
    <xf numFmtId="0" fontId="40" fillId="28" borderId="2" xfId="0" applyFont="1" applyFill="1" applyBorder="1" applyAlignment="1">
      <alignment horizontal="center" vertical="center" wrapText="1"/>
    </xf>
    <xf numFmtId="0" fontId="40" fillId="28" borderId="17" xfId="0" applyFont="1" applyFill="1" applyBorder="1" applyAlignment="1">
      <alignment horizontal="center" vertical="center" wrapText="1"/>
    </xf>
    <xf numFmtId="9" fontId="40" fillId="28" borderId="5" xfId="0" applyNumberFormat="1" applyFont="1" applyFill="1" applyBorder="1" applyAlignment="1">
      <alignment horizontal="center" vertical="center" wrapText="1"/>
    </xf>
    <xf numFmtId="9" fontId="40" fillId="28" borderId="2" xfId="0" applyNumberFormat="1" applyFont="1" applyFill="1" applyBorder="1" applyAlignment="1">
      <alignment horizontal="center" vertical="center" wrapText="1"/>
    </xf>
    <xf numFmtId="0" fontId="40" fillId="28" borderId="4" xfId="0" applyFont="1" applyFill="1" applyBorder="1" applyAlignment="1">
      <alignment horizontal="center" vertical="center" wrapText="1"/>
    </xf>
    <xf numFmtId="166" fontId="40" fillId="28" borderId="2" xfId="0" applyNumberFormat="1" applyFont="1" applyFill="1" applyBorder="1" applyAlignment="1">
      <alignment horizontal="center" vertical="center" wrapText="1"/>
    </xf>
    <xf numFmtId="0" fontId="41" fillId="0" borderId="0" xfId="0" applyNumberFormat="1" applyFont="1" applyFill="1" applyBorder="1" applyAlignment="1"/>
    <xf numFmtId="0" fontId="0" fillId="28" borderId="2" xfId="0" quotePrefix="1" applyFont="1" applyFill="1" applyBorder="1" applyAlignment="1">
      <alignment horizontal="left" vertical="center"/>
    </xf>
    <xf numFmtId="0" fontId="42" fillId="0" borderId="20" xfId="0" applyFont="1" applyFill="1" applyBorder="1" applyAlignment="1">
      <alignment horizontal="center" vertical="center" wrapText="1"/>
    </xf>
    <xf numFmtId="0" fontId="42" fillId="0" borderId="21" xfId="0" applyFont="1" applyFill="1" applyBorder="1" applyAlignment="1">
      <alignment horizontal="center" vertical="center" wrapText="1"/>
    </xf>
    <xf numFmtId="168" fontId="42" fillId="0" borderId="21" xfId="0" applyNumberFormat="1" applyFont="1" applyFill="1" applyBorder="1" applyAlignment="1">
      <alignment horizontal="center" vertical="center" wrapText="1"/>
    </xf>
    <xf numFmtId="0" fontId="42" fillId="0" borderId="21" xfId="171" applyFont="1" applyFill="1" applyBorder="1" applyAlignment="1">
      <alignment horizontal="center" vertical="center" wrapText="1"/>
    </xf>
    <xf numFmtId="0" fontId="43" fillId="0" borderId="21" xfId="0" applyFont="1" applyFill="1" applyBorder="1" applyAlignment="1" applyProtection="1">
      <alignment horizontal="center" vertical="center" wrapText="1"/>
      <protection locked="0"/>
    </xf>
    <xf numFmtId="0" fontId="42" fillId="0" borderId="22" xfId="0" applyFont="1" applyFill="1" applyBorder="1" applyAlignment="1" applyProtection="1">
      <alignment horizontal="center" vertical="center" wrapText="1"/>
      <protection locked="0"/>
    </xf>
    <xf numFmtId="0" fontId="0" fillId="28" borderId="14" xfId="0" applyFont="1" applyFill="1" applyBorder="1" applyAlignment="1">
      <alignment horizontal="left" vertical="center" wrapText="1" indent="2"/>
    </xf>
    <xf numFmtId="0" fontId="42" fillId="0" borderId="23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center" vertical="center" wrapText="1"/>
    </xf>
    <xf numFmtId="0" fontId="42" fillId="0" borderId="24" xfId="0" applyFont="1" applyFill="1" applyBorder="1" applyAlignment="1">
      <alignment horizontal="center" vertical="center" wrapText="1"/>
    </xf>
    <xf numFmtId="168" fontId="42" fillId="0" borderId="24" xfId="0" applyNumberFormat="1" applyFont="1" applyFill="1" applyBorder="1" applyAlignment="1">
      <alignment horizontal="center" vertical="center" wrapText="1"/>
    </xf>
    <xf numFmtId="0" fontId="42" fillId="0" borderId="24" xfId="171" applyFont="1" applyFill="1" applyBorder="1" applyAlignment="1">
      <alignment horizontal="center" vertical="center" wrapText="1"/>
    </xf>
    <xf numFmtId="0" fontId="43" fillId="0" borderId="24" xfId="0" applyFont="1" applyFill="1" applyBorder="1" applyAlignment="1" applyProtection="1">
      <alignment horizontal="center" vertical="center" wrapText="1"/>
      <protection locked="0"/>
    </xf>
    <xf numFmtId="0" fontId="42" fillId="0" borderId="25" xfId="0" applyFont="1" applyFill="1" applyBorder="1" applyAlignment="1" applyProtection="1">
      <alignment horizontal="center" vertical="center" wrapText="1"/>
      <protection locked="0"/>
    </xf>
    <xf numFmtId="0" fontId="42" fillId="0" borderId="23" xfId="0" applyFont="1" applyFill="1" applyBorder="1" applyAlignment="1">
      <alignment horizontal="center" vertical="center" wrapText="1"/>
    </xf>
    <xf numFmtId="168" fontId="42" fillId="0" borderId="24" xfId="0" applyNumberFormat="1" applyFont="1" applyBorder="1" applyAlignment="1">
      <alignment horizontal="center" vertical="center" wrapText="1"/>
    </xf>
    <xf numFmtId="165" fontId="42" fillId="0" borderId="24" xfId="171" applyNumberFormat="1" applyFont="1" applyFill="1" applyBorder="1" applyAlignment="1">
      <alignment horizontal="center" vertical="center" wrapText="1"/>
    </xf>
    <xf numFmtId="0" fontId="44" fillId="30" borderId="24" xfId="171" applyFont="1" applyFill="1" applyBorder="1" applyAlignment="1">
      <alignment horizontal="center" vertical="center" wrapText="1"/>
    </xf>
    <xf numFmtId="0" fontId="42" fillId="29" borderId="25" xfId="0" applyFont="1" applyFill="1" applyBorder="1" applyAlignment="1">
      <alignment horizontal="center" vertical="center" wrapText="1"/>
    </xf>
    <xf numFmtId="165" fontId="45" fillId="29" borderId="24" xfId="0" applyNumberFormat="1" applyFont="1" applyFill="1" applyBorder="1" applyAlignment="1">
      <alignment horizontal="center" vertical="center"/>
    </xf>
    <xf numFmtId="0" fontId="42" fillId="0" borderId="24" xfId="0" applyNumberFormat="1" applyFont="1" applyFill="1" applyBorder="1" applyAlignment="1">
      <alignment horizontal="center" vertical="center" wrapText="1"/>
    </xf>
    <xf numFmtId="165" fontId="45" fillId="29" borderId="25" xfId="0" applyNumberFormat="1" applyFont="1" applyFill="1" applyBorder="1" applyAlignment="1">
      <alignment horizontal="center" vertical="center"/>
    </xf>
    <xf numFmtId="0" fontId="0" fillId="28" borderId="14" xfId="0" applyFont="1" applyFill="1" applyBorder="1" applyAlignment="1">
      <alignment horizontal="left" vertical="center" wrapText="1" indent="4"/>
    </xf>
    <xf numFmtId="0" fontId="42" fillId="0" borderId="23" xfId="0" applyFont="1" applyFill="1" applyBorder="1" applyAlignment="1" applyProtection="1">
      <alignment horizontal="center" vertical="center" wrapText="1"/>
      <protection locked="0"/>
    </xf>
    <xf numFmtId="0" fontId="42" fillId="0" borderId="24" xfId="0" applyFont="1" applyFill="1" applyBorder="1" applyAlignment="1" applyProtection="1">
      <alignment horizontal="center" vertical="center" wrapText="1"/>
      <protection locked="0"/>
    </xf>
    <xf numFmtId="0" fontId="42" fillId="0" borderId="24" xfId="0" applyFont="1" applyBorder="1" applyAlignment="1" applyProtection="1">
      <alignment horizontal="center" vertical="center" wrapText="1"/>
      <protection locked="0"/>
    </xf>
    <xf numFmtId="0" fontId="42" fillId="0" borderId="24" xfId="0" applyNumberFormat="1" applyFont="1" applyFill="1" applyBorder="1" applyAlignment="1" applyProtection="1">
      <alignment horizontal="center" vertical="center" wrapText="1"/>
      <protection locked="0"/>
    </xf>
    <xf numFmtId="168" fontId="42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45" fillId="0" borderId="24" xfId="0" applyFont="1" applyBorder="1" applyAlignment="1" applyProtection="1">
      <alignment horizontal="center" vertical="center"/>
      <protection locked="0"/>
    </xf>
    <xf numFmtId="0" fontId="42" fillId="0" borderId="24" xfId="0" applyFont="1" applyBorder="1" applyAlignment="1" applyProtection="1">
      <alignment horizontal="center" vertical="center"/>
      <protection locked="0"/>
    </xf>
    <xf numFmtId="165" fontId="45" fillId="29" borderId="23" xfId="0" applyNumberFormat="1" applyFont="1" applyFill="1" applyBorder="1" applyAlignment="1">
      <alignment horizontal="center" vertical="center"/>
    </xf>
    <xf numFmtId="166" fontId="45" fillId="29" borderId="24" xfId="0" applyNumberFormat="1" applyFont="1" applyFill="1" applyBorder="1" applyAlignment="1">
      <alignment horizontal="center" vertical="center"/>
    </xf>
    <xf numFmtId="165" fontId="45" fillId="29" borderId="26" xfId="0" applyNumberFormat="1" applyFont="1" applyFill="1" applyBorder="1" applyAlignment="1">
      <alignment horizontal="center" vertical="center"/>
    </xf>
    <xf numFmtId="165" fontId="45" fillId="29" borderId="27" xfId="0" applyNumberFormat="1" applyFont="1" applyFill="1" applyBorder="1" applyAlignment="1">
      <alignment horizontal="center" vertical="center"/>
    </xf>
    <xf numFmtId="0" fontId="42" fillId="0" borderId="27" xfId="0" applyFont="1" applyFill="1" applyBorder="1" applyAlignment="1" applyProtection="1">
      <alignment horizontal="center" vertical="center" wrapText="1"/>
      <protection locked="0"/>
    </xf>
    <xf numFmtId="0" fontId="42" fillId="0" borderId="27" xfId="0" applyFont="1" applyFill="1" applyBorder="1" applyAlignment="1">
      <alignment horizontal="center" vertical="center" wrapText="1"/>
    </xf>
    <xf numFmtId="0" fontId="42" fillId="0" borderId="27" xfId="0" applyFont="1" applyBorder="1" applyAlignment="1" applyProtection="1">
      <alignment horizontal="center" vertical="center" wrapText="1"/>
      <protection locked="0"/>
    </xf>
    <xf numFmtId="0" fontId="42" fillId="0" borderId="27" xfId="0" applyFont="1" applyBorder="1" applyAlignment="1">
      <alignment horizontal="center" vertical="center" wrapText="1"/>
    </xf>
    <xf numFmtId="0" fontId="42" fillId="0" borderId="27" xfId="0" applyNumberFormat="1" applyFont="1" applyFill="1" applyBorder="1" applyAlignment="1" applyProtection="1">
      <alignment horizontal="center" vertical="center" wrapText="1"/>
      <protection locked="0"/>
    </xf>
    <xf numFmtId="168" fontId="4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45" fillId="0" borderId="27" xfId="0" applyFont="1" applyBorder="1" applyAlignment="1" applyProtection="1">
      <alignment horizontal="center" vertical="center"/>
      <protection locked="0"/>
    </xf>
    <xf numFmtId="0" fontId="42" fillId="0" borderId="27" xfId="0" applyFont="1" applyBorder="1" applyAlignment="1" applyProtection="1">
      <alignment horizontal="center" vertical="center"/>
      <protection locked="0"/>
    </xf>
    <xf numFmtId="165" fontId="45" fillId="29" borderId="28" xfId="0" applyNumberFormat="1" applyFont="1" applyFill="1" applyBorder="1" applyAlignment="1">
      <alignment horizontal="center" vertical="center"/>
    </xf>
    <xf numFmtId="0" fontId="46" fillId="0" borderId="0" xfId="0" applyFont="1" applyFill="1" applyBorder="1"/>
    <xf numFmtId="165" fontId="45" fillId="29" borderId="20" xfId="0" applyNumberFormat="1" applyFont="1" applyFill="1" applyBorder="1" applyAlignment="1">
      <alignment horizontal="center" vertical="center"/>
    </xf>
    <xf numFmtId="165" fontId="45" fillId="29" borderId="21" xfId="0" applyNumberFormat="1" applyFont="1" applyFill="1" applyBorder="1" applyAlignment="1">
      <alignment horizontal="center" vertical="center"/>
    </xf>
    <xf numFmtId="0" fontId="42" fillId="0" borderId="21" xfId="0" applyFont="1" applyFill="1" applyBorder="1" applyAlignment="1" applyProtection="1">
      <alignment horizontal="center" vertical="center" wrapText="1"/>
      <protection locked="0"/>
    </xf>
    <xf numFmtId="166" fontId="45" fillId="29" borderId="21" xfId="0" applyNumberFormat="1" applyFont="1" applyFill="1" applyBorder="1" applyAlignment="1">
      <alignment horizontal="center" vertical="center"/>
    </xf>
    <xf numFmtId="165" fontId="45" fillId="29" borderId="22" xfId="0" applyNumberFormat="1" applyFont="1" applyFill="1" applyBorder="1" applyAlignment="1">
      <alignment horizontal="center" vertical="center"/>
    </xf>
    <xf numFmtId="166" fontId="45" fillId="29" borderId="27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66" fontId="0" fillId="0" borderId="0" xfId="0" applyNumberFormat="1" applyFont="1" applyAlignment="1">
      <alignment horizontal="center" vertical="center"/>
    </xf>
    <xf numFmtId="0" fontId="0" fillId="28" borderId="2" xfId="0" quotePrefix="1" applyFont="1" applyFill="1" applyBorder="1" applyAlignment="1">
      <alignment horizontal="center" vertical="center" wrapText="1"/>
    </xf>
    <xf numFmtId="166" fontId="0" fillId="28" borderId="2" xfId="0" quotePrefix="1" applyNumberFormat="1" applyFont="1" applyFill="1" applyBorder="1" applyAlignment="1">
      <alignment horizontal="center" vertical="center" wrapText="1"/>
    </xf>
    <xf numFmtId="165" fontId="45" fillId="0" borderId="24" xfId="0" applyNumberFormat="1" applyFont="1" applyBorder="1" applyAlignment="1" applyProtection="1">
      <alignment horizontal="center" vertical="center"/>
      <protection locked="0"/>
    </xf>
    <xf numFmtId="0" fontId="40" fillId="28" borderId="5" xfId="0" applyFont="1" applyFill="1" applyBorder="1" applyAlignment="1">
      <alignment horizontal="center" vertical="center" wrapText="1"/>
    </xf>
    <xf numFmtId="0" fontId="40" fillId="28" borderId="17" xfId="0" applyFont="1" applyFill="1" applyBorder="1" applyAlignment="1">
      <alignment horizontal="center" vertical="center" wrapText="1"/>
    </xf>
    <xf numFmtId="0" fontId="40" fillId="28" borderId="4" xfId="0" applyFont="1" applyFill="1" applyBorder="1" applyAlignment="1">
      <alignment horizontal="center" vertical="center" wrapText="1"/>
    </xf>
    <xf numFmtId="0" fontId="40" fillId="28" borderId="3" xfId="0" applyFont="1" applyFill="1" applyBorder="1" applyAlignment="1">
      <alignment horizontal="left" vertical="center"/>
    </xf>
    <xf numFmtId="0" fontId="40" fillId="28" borderId="16" xfId="0" applyFont="1" applyFill="1" applyBorder="1" applyAlignment="1">
      <alignment horizontal="left" vertical="center"/>
    </xf>
    <xf numFmtId="0" fontId="40" fillId="28" borderId="14" xfId="0" applyFont="1" applyFill="1" applyBorder="1" applyAlignment="1">
      <alignment horizontal="left" vertical="center"/>
    </xf>
    <xf numFmtId="0" fontId="40" fillId="28" borderId="5" xfId="0" applyFont="1" applyFill="1" applyBorder="1" applyAlignment="1">
      <alignment horizontal="center" vertical="center"/>
    </xf>
    <xf numFmtId="0" fontId="40" fillId="28" borderId="2" xfId="0" applyFont="1" applyFill="1" applyBorder="1" applyAlignment="1">
      <alignment horizontal="center" vertical="center" textRotation="90"/>
    </xf>
    <xf numFmtId="0" fontId="40" fillId="29" borderId="16" xfId="0" applyFont="1" applyFill="1" applyBorder="1" applyAlignment="1">
      <alignment horizontal="left" vertical="center" wrapText="1"/>
    </xf>
    <xf numFmtId="0" fontId="40" fillId="29" borderId="14" xfId="0" applyFont="1" applyFill="1" applyBorder="1" applyAlignment="1">
      <alignment horizontal="left" vertical="center" wrapText="1"/>
    </xf>
    <xf numFmtId="0" fontId="40" fillId="28" borderId="3" xfId="0" applyFont="1" applyFill="1" applyBorder="1" applyAlignment="1">
      <alignment horizontal="center" vertical="center" wrapText="1"/>
    </xf>
    <xf numFmtId="0" fontId="40" fillId="28" borderId="16" xfId="0" applyFont="1" applyFill="1" applyBorder="1" applyAlignment="1">
      <alignment horizontal="center" vertical="center" wrapText="1"/>
    </xf>
    <xf numFmtId="0" fontId="40" fillId="28" borderId="14" xfId="0" applyFont="1" applyFill="1" applyBorder="1" applyAlignment="1">
      <alignment horizontal="center" vertical="center" wrapText="1"/>
    </xf>
    <xf numFmtId="0" fontId="40" fillId="28" borderId="18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  <xf numFmtId="0" fontId="40" fillId="28" borderId="19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99</v>
      </c>
      <c r="C5" s="3" t="s">
        <v>136</v>
      </c>
    </row>
    <row r="6" spans="2:3">
      <c r="B6" s="2" t="s">
        <v>100</v>
      </c>
      <c r="C6" s="4"/>
    </row>
    <row r="7" spans="2:3">
      <c r="B7" s="2" t="s">
        <v>101</v>
      </c>
      <c r="C7" s="5"/>
    </row>
    <row r="8" spans="2:3">
      <c r="B8" s="2" t="s">
        <v>102</v>
      </c>
      <c r="C8" s="5"/>
    </row>
    <row r="9" spans="2:3">
      <c r="B9" s="2" t="s">
        <v>103</v>
      </c>
      <c r="C9" s="3" t="s">
        <v>106</v>
      </c>
    </row>
    <row r="10" spans="2:3">
      <c r="B10" s="2" t="s">
        <v>104</v>
      </c>
      <c r="C10" s="3" t="s">
        <v>105</v>
      </c>
    </row>
  </sheetData>
  <sheetProtection password="C3B7" sheet="1" objects="1" scenarios="1" formatColumns="0" formatRows="0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4">
    <outlinePr summaryBelow="0" summaryRight="0"/>
  </sheetPr>
  <dimension ref="A2:AQ38"/>
  <sheetViews>
    <sheetView zoomScale="60" zoomScaleNormal="60" workbookViewId="0">
      <pane xSplit="4" ySplit="8" topLeftCell="AE9" activePane="bottomRight" state="frozen"/>
      <selection pane="topRight" activeCell="E1" sqref="E1"/>
      <selection pane="bottomLeft" activeCell="A9" sqref="A9"/>
      <selection pane="bottomRight" activeCell="AP32" sqref="AP32"/>
    </sheetView>
  </sheetViews>
  <sheetFormatPr defaultColWidth="9.140625" defaultRowHeight="15"/>
  <cols>
    <col min="1" max="1" width="3.28515625" style="7" customWidth="1"/>
    <col min="2" max="2" width="5.7109375" style="7" customWidth="1"/>
    <col min="3" max="3" width="60.85546875" style="7" customWidth="1"/>
    <col min="4" max="4" width="6.85546875" style="7" customWidth="1"/>
    <col min="5" max="33" width="27.5703125" style="67" customWidth="1"/>
    <col min="34" max="34" width="27.5703125" style="68" customWidth="1"/>
    <col min="35" max="35" width="27.5703125" style="67" customWidth="1"/>
    <col min="36" max="36" width="27.5703125" style="68" customWidth="1"/>
    <col min="37" max="43" width="27.5703125" style="67" customWidth="1"/>
    <col min="44" max="16384" width="9.140625" style="7"/>
  </cols>
  <sheetData>
    <row r="2" spans="1:43">
      <c r="B2" s="75" t="s">
        <v>91</v>
      </c>
      <c r="C2" s="76"/>
      <c r="D2" s="76"/>
      <c r="E2" s="76"/>
      <c r="F2" s="77"/>
    </row>
    <row r="4" spans="1:43">
      <c r="E4" s="78" t="s">
        <v>97</v>
      </c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</row>
    <row r="5" spans="1:43" ht="100.9" customHeight="1">
      <c r="E5" s="72" t="s">
        <v>47</v>
      </c>
      <c r="F5" s="82" t="s">
        <v>48</v>
      </c>
      <c r="G5" s="83"/>
      <c r="H5" s="84"/>
      <c r="I5" s="9" t="s">
        <v>44</v>
      </c>
      <c r="J5" s="72" t="s">
        <v>41</v>
      </c>
      <c r="K5" s="72" t="s">
        <v>81</v>
      </c>
      <c r="L5" s="82" t="s">
        <v>40</v>
      </c>
      <c r="M5" s="83"/>
      <c r="N5" s="83"/>
      <c r="O5" s="84"/>
      <c r="P5" s="72" t="s">
        <v>82</v>
      </c>
      <c r="Q5" s="72" t="s">
        <v>58</v>
      </c>
      <c r="R5" s="72" t="s">
        <v>59</v>
      </c>
      <c r="S5" s="82" t="s">
        <v>60</v>
      </c>
      <c r="T5" s="83"/>
      <c r="U5" s="83"/>
      <c r="V5" s="84"/>
      <c r="W5" s="85" t="s">
        <v>88</v>
      </c>
      <c r="X5" s="86"/>
      <c r="Y5" s="87"/>
      <c r="Z5" s="82" t="s">
        <v>68</v>
      </c>
      <c r="AA5" s="83"/>
      <c r="AB5" s="83"/>
      <c r="AC5" s="83"/>
      <c r="AD5" s="83"/>
      <c r="AE5" s="83"/>
      <c r="AF5" s="83"/>
      <c r="AG5" s="83"/>
      <c r="AH5" s="83"/>
      <c r="AI5" s="83"/>
      <c r="AJ5" s="84"/>
      <c r="AK5" s="85" t="s">
        <v>77</v>
      </c>
      <c r="AL5" s="87"/>
      <c r="AM5" s="72" t="s">
        <v>79</v>
      </c>
      <c r="AN5" s="72" t="s">
        <v>80</v>
      </c>
      <c r="AO5" s="82" t="s">
        <v>90</v>
      </c>
      <c r="AP5" s="84"/>
      <c r="AQ5" s="72" t="s">
        <v>87</v>
      </c>
    </row>
    <row r="6" spans="1:43" ht="43.15" customHeight="1">
      <c r="E6" s="73"/>
      <c r="F6" s="8" t="s">
        <v>49</v>
      </c>
      <c r="G6" s="9" t="s">
        <v>89</v>
      </c>
      <c r="H6" s="72" t="s">
        <v>52</v>
      </c>
      <c r="I6" s="72" t="s">
        <v>54</v>
      </c>
      <c r="J6" s="73"/>
      <c r="K6" s="73"/>
      <c r="L6" s="72" t="s">
        <v>93</v>
      </c>
      <c r="M6" s="72" t="s">
        <v>94</v>
      </c>
      <c r="N6" s="82" t="s">
        <v>55</v>
      </c>
      <c r="O6" s="84"/>
      <c r="P6" s="73"/>
      <c r="Q6" s="73"/>
      <c r="R6" s="73"/>
      <c r="S6" s="11">
        <v>0</v>
      </c>
      <c r="T6" s="8" t="s">
        <v>61</v>
      </c>
      <c r="U6" s="8" t="s">
        <v>62</v>
      </c>
      <c r="V6" s="8" t="s">
        <v>63</v>
      </c>
      <c r="W6" s="10"/>
      <c r="X6" s="8" t="s">
        <v>66</v>
      </c>
      <c r="Y6" s="8" t="s">
        <v>67</v>
      </c>
      <c r="Z6" s="82" t="s">
        <v>69</v>
      </c>
      <c r="AA6" s="83"/>
      <c r="AB6" s="83"/>
      <c r="AC6" s="83"/>
      <c r="AD6" s="84"/>
      <c r="AE6" s="12">
        <v>12.5</v>
      </c>
      <c r="AF6" s="85" t="s">
        <v>75</v>
      </c>
      <c r="AG6" s="86"/>
      <c r="AH6" s="87"/>
      <c r="AI6" s="85" t="s">
        <v>86</v>
      </c>
      <c r="AJ6" s="87"/>
      <c r="AK6" s="10"/>
      <c r="AL6" s="8" t="s">
        <v>78</v>
      </c>
      <c r="AM6" s="73"/>
      <c r="AN6" s="73"/>
      <c r="AO6" s="8" t="s">
        <v>45</v>
      </c>
      <c r="AP6" s="8" t="s">
        <v>46</v>
      </c>
      <c r="AQ6" s="73"/>
    </row>
    <row r="7" spans="1:43" ht="81.75" customHeight="1">
      <c r="E7" s="74"/>
      <c r="F7" s="13"/>
      <c r="G7" s="9" t="s">
        <v>92</v>
      </c>
      <c r="H7" s="74"/>
      <c r="I7" s="74"/>
      <c r="J7" s="74"/>
      <c r="K7" s="74"/>
      <c r="L7" s="74"/>
      <c r="M7" s="74"/>
      <c r="N7" s="9" t="s">
        <v>89</v>
      </c>
      <c r="O7" s="9" t="s">
        <v>57</v>
      </c>
      <c r="P7" s="74"/>
      <c r="Q7" s="74"/>
      <c r="R7" s="74"/>
      <c r="S7" s="13"/>
      <c r="T7" s="13"/>
      <c r="U7" s="13"/>
      <c r="V7" s="13"/>
      <c r="W7" s="13"/>
      <c r="X7" s="13"/>
      <c r="Y7" s="13"/>
      <c r="Z7" s="9" t="s">
        <v>83</v>
      </c>
      <c r="AA7" s="9" t="s">
        <v>70</v>
      </c>
      <c r="AB7" s="9" t="s">
        <v>71</v>
      </c>
      <c r="AC7" s="9" t="s">
        <v>84</v>
      </c>
      <c r="AD7" s="9" t="s">
        <v>73</v>
      </c>
      <c r="AE7" s="9" t="s">
        <v>74</v>
      </c>
      <c r="AF7" s="13"/>
      <c r="AG7" s="9" t="s">
        <v>85</v>
      </c>
      <c r="AH7" s="14" t="s">
        <v>76</v>
      </c>
      <c r="AI7" s="13"/>
      <c r="AJ7" s="14" t="s">
        <v>76</v>
      </c>
      <c r="AK7" s="13"/>
      <c r="AL7" s="13"/>
      <c r="AM7" s="74"/>
      <c r="AN7" s="74"/>
      <c r="AO7" s="13"/>
      <c r="AP7" s="13"/>
      <c r="AQ7" s="74"/>
    </row>
    <row r="8" spans="1:43">
      <c r="E8" s="69" t="s">
        <v>10</v>
      </c>
      <c r="F8" s="69" t="s">
        <v>11</v>
      </c>
      <c r="G8" s="69" t="s">
        <v>12</v>
      </c>
      <c r="H8" s="69" t="s">
        <v>13</v>
      </c>
      <c r="I8" s="69" t="s">
        <v>14</v>
      </c>
      <c r="J8" s="69" t="s">
        <v>15</v>
      </c>
      <c r="K8" s="69" t="s">
        <v>16</v>
      </c>
      <c r="L8" s="69" t="s">
        <v>17</v>
      </c>
      <c r="M8" s="69" t="s">
        <v>18</v>
      </c>
      <c r="N8" s="69" t="s">
        <v>19</v>
      </c>
      <c r="O8" s="69" t="s">
        <v>0</v>
      </c>
      <c r="P8" s="69" t="s">
        <v>1</v>
      </c>
      <c r="Q8" s="69" t="s">
        <v>2</v>
      </c>
      <c r="R8" s="69" t="s">
        <v>3</v>
      </c>
      <c r="S8" s="69" t="s">
        <v>4</v>
      </c>
      <c r="T8" s="69" t="s">
        <v>5</v>
      </c>
      <c r="U8" s="69" t="s">
        <v>6</v>
      </c>
      <c r="V8" s="69" t="s">
        <v>7</v>
      </c>
      <c r="W8" s="69" t="s">
        <v>20</v>
      </c>
      <c r="X8" s="69" t="s">
        <v>8</v>
      </c>
      <c r="Y8" s="69" t="s">
        <v>9</v>
      </c>
      <c r="Z8" s="69" t="s">
        <v>21</v>
      </c>
      <c r="AA8" s="69" t="s">
        <v>22</v>
      </c>
      <c r="AB8" s="69" t="s">
        <v>23</v>
      </c>
      <c r="AC8" s="69" t="s">
        <v>24</v>
      </c>
      <c r="AD8" s="69" t="s">
        <v>25</v>
      </c>
      <c r="AE8" s="69" t="s">
        <v>26</v>
      </c>
      <c r="AF8" s="69" t="s">
        <v>27</v>
      </c>
      <c r="AG8" s="69" t="s">
        <v>28</v>
      </c>
      <c r="AH8" s="70" t="s">
        <v>29</v>
      </c>
      <c r="AI8" s="69" t="s">
        <v>30</v>
      </c>
      <c r="AJ8" s="70" t="s">
        <v>31</v>
      </c>
      <c r="AK8" s="69" t="s">
        <v>32</v>
      </c>
      <c r="AL8" s="69" t="s">
        <v>33</v>
      </c>
      <c r="AM8" s="69" t="s">
        <v>34</v>
      </c>
      <c r="AN8" s="69" t="s">
        <v>35</v>
      </c>
      <c r="AO8" s="69" t="s">
        <v>36</v>
      </c>
      <c r="AP8" s="69" t="s">
        <v>37</v>
      </c>
      <c r="AQ8" s="69" t="s">
        <v>38</v>
      </c>
    </row>
    <row r="9" spans="1:43" ht="18.75">
      <c r="A9" s="15" t="s">
        <v>107</v>
      </c>
      <c r="B9" s="79" t="s">
        <v>96</v>
      </c>
      <c r="C9" s="6" t="s">
        <v>39</v>
      </c>
      <c r="D9" s="16" t="s">
        <v>10</v>
      </c>
      <c r="E9" s="17">
        <f>E11</f>
        <v>0</v>
      </c>
      <c r="F9" s="18">
        <f>F11</f>
        <v>0</v>
      </c>
      <c r="G9" s="18">
        <f>G11</f>
        <v>0</v>
      </c>
      <c r="H9" s="18">
        <f>H11</f>
        <v>0</v>
      </c>
      <c r="I9" s="18">
        <f>I11+I19+I26</f>
        <v>0</v>
      </c>
      <c r="J9" s="18">
        <f>J11+J19+J26</f>
        <v>0</v>
      </c>
      <c r="K9" s="18">
        <f>I9+J9</f>
        <v>0</v>
      </c>
      <c r="L9" s="18">
        <f>L11+L19+L26</f>
        <v>0</v>
      </c>
      <c r="M9" s="18">
        <f>M11+M19+M26</f>
        <v>0</v>
      </c>
      <c r="N9" s="18">
        <f>N11+N19+N26</f>
        <v>0</v>
      </c>
      <c r="O9" s="18">
        <f>O11+O19+O26</f>
        <v>0</v>
      </c>
      <c r="P9" s="18">
        <f t="shared" ref="P9:P11" si="0">K9+L9+M9+N9+O9</f>
        <v>0</v>
      </c>
      <c r="Q9" s="18">
        <f>Q11+Q19+Q26</f>
        <v>0</v>
      </c>
      <c r="R9" s="18">
        <f t="shared" ref="R9:R32" si="1">P9+Q9</f>
        <v>0</v>
      </c>
      <c r="S9" s="18">
        <f t="shared" ref="S9:X9" si="2">S11+S19+S26</f>
        <v>0</v>
      </c>
      <c r="T9" s="18">
        <f t="shared" si="2"/>
        <v>0</v>
      </c>
      <c r="U9" s="18">
        <f t="shared" si="2"/>
        <v>0</v>
      </c>
      <c r="V9" s="18">
        <f t="shared" si="2"/>
        <v>0</v>
      </c>
      <c r="W9" s="18">
        <f t="shared" si="2"/>
        <v>0</v>
      </c>
      <c r="X9" s="18">
        <f t="shared" si="2"/>
        <v>0</v>
      </c>
      <c r="Y9" s="18">
        <f>W9+X9</f>
        <v>0</v>
      </c>
      <c r="Z9" s="18">
        <f t="shared" ref="Z9:AO9" si="3">Z11+Z19+Z26</f>
        <v>0</v>
      </c>
      <c r="AA9" s="18">
        <f t="shared" si="3"/>
        <v>0</v>
      </c>
      <c r="AB9" s="18">
        <f t="shared" si="3"/>
        <v>0</v>
      </c>
      <c r="AC9" s="18">
        <f t="shared" si="3"/>
        <v>0</v>
      </c>
      <c r="AD9" s="18">
        <f t="shared" si="3"/>
        <v>0</v>
      </c>
      <c r="AE9" s="18">
        <f t="shared" si="3"/>
        <v>0</v>
      </c>
      <c r="AF9" s="18">
        <f>AF11+AF19+AF26</f>
        <v>0</v>
      </c>
      <c r="AG9" s="18">
        <f t="shared" si="3"/>
        <v>0</v>
      </c>
      <c r="AH9" s="19">
        <f t="shared" si="3"/>
        <v>0</v>
      </c>
      <c r="AI9" s="18">
        <f t="shared" si="3"/>
        <v>0</v>
      </c>
      <c r="AJ9" s="19">
        <f t="shared" si="3"/>
        <v>0</v>
      </c>
      <c r="AK9" s="18">
        <f t="shared" si="3"/>
        <v>0</v>
      </c>
      <c r="AL9" s="18">
        <f t="shared" si="3"/>
        <v>0</v>
      </c>
      <c r="AM9" s="20">
        <f t="shared" si="3"/>
        <v>0</v>
      </c>
      <c r="AN9" s="20">
        <f t="shared" si="3"/>
        <v>0</v>
      </c>
      <c r="AO9" s="20">
        <f t="shared" si="3"/>
        <v>0</v>
      </c>
      <c r="AP9" s="21"/>
      <c r="AQ9" s="22"/>
    </row>
    <row r="10" spans="1:43" ht="18.75">
      <c r="A10" s="15" t="s">
        <v>108</v>
      </c>
      <c r="B10" s="79"/>
      <c r="C10" s="23" t="s">
        <v>50</v>
      </c>
      <c r="D10" s="16" t="s">
        <v>11</v>
      </c>
      <c r="E10" s="24">
        <f>E14+E17</f>
        <v>0</v>
      </c>
      <c r="F10" s="25">
        <f>F14+F17</f>
        <v>0</v>
      </c>
      <c r="G10" s="25">
        <f>G14+G17</f>
        <v>0</v>
      </c>
      <c r="H10" s="25">
        <f>H14+H17</f>
        <v>0</v>
      </c>
      <c r="I10" s="26">
        <f>I14+I17+I22+I25+I29+I32</f>
        <v>0</v>
      </c>
      <c r="J10" s="26">
        <f>J14+J17+J22+J25+J29+J32</f>
        <v>0</v>
      </c>
      <c r="K10" s="26">
        <f t="shared" ref="K10:K32" si="4">I10+J10</f>
        <v>0</v>
      </c>
      <c r="L10" s="26">
        <f>L14+L17+L22+L25+L29+L32</f>
        <v>0</v>
      </c>
      <c r="M10" s="26">
        <f>M14+M17+M22+M25+M29+M32</f>
        <v>0</v>
      </c>
      <c r="N10" s="26">
        <f>N14+N17+N22+N25+N29+N32</f>
        <v>0</v>
      </c>
      <c r="O10" s="26">
        <f>O14+O17+O22+O25+O29+O32</f>
        <v>0</v>
      </c>
      <c r="P10" s="26">
        <f t="shared" si="0"/>
        <v>0</v>
      </c>
      <c r="Q10" s="26">
        <f>Q14+Q17+Q22+Q25+Q29+Q32</f>
        <v>0</v>
      </c>
      <c r="R10" s="26">
        <f t="shared" si="1"/>
        <v>0</v>
      </c>
      <c r="S10" s="26">
        <f>S17+S25+S32</f>
        <v>0</v>
      </c>
      <c r="T10" s="26">
        <f>T17+T25+T32</f>
        <v>0</v>
      </c>
      <c r="U10" s="26">
        <f>U17+U25+U32</f>
        <v>0</v>
      </c>
      <c r="V10" s="26">
        <f>V17+V25+V32</f>
        <v>0</v>
      </c>
      <c r="W10" s="26">
        <f>W14+W17+W22+W25+W29+W32</f>
        <v>0</v>
      </c>
      <c r="X10" s="26">
        <f>X14+X17+X22+X25+X29+X32</f>
        <v>0</v>
      </c>
      <c r="Y10" s="26">
        <f>W10+X10</f>
        <v>0</v>
      </c>
      <c r="Z10" s="26">
        <f t="shared" ref="Z10:AO10" si="5">Z14+Z17+Z22+Z25+Z29+Z32</f>
        <v>0</v>
      </c>
      <c r="AA10" s="26">
        <f t="shared" si="5"/>
        <v>0</v>
      </c>
      <c r="AB10" s="26">
        <f t="shared" si="5"/>
        <v>0</v>
      </c>
      <c r="AC10" s="26">
        <f t="shared" si="5"/>
        <v>0</v>
      </c>
      <c r="AD10" s="26">
        <f t="shared" si="5"/>
        <v>0</v>
      </c>
      <c r="AE10" s="26">
        <f t="shared" si="5"/>
        <v>0</v>
      </c>
      <c r="AF10" s="26">
        <f>AF14+AF17+AF22+AF25+AF29+AF32</f>
        <v>0</v>
      </c>
      <c r="AG10" s="26">
        <f t="shared" si="5"/>
        <v>0</v>
      </c>
      <c r="AH10" s="27">
        <f t="shared" si="5"/>
        <v>0</v>
      </c>
      <c r="AI10" s="26">
        <f t="shared" si="5"/>
        <v>0</v>
      </c>
      <c r="AJ10" s="27">
        <f t="shared" si="5"/>
        <v>0</v>
      </c>
      <c r="AK10" s="26">
        <f t="shared" si="5"/>
        <v>0</v>
      </c>
      <c r="AL10" s="26">
        <f t="shared" si="5"/>
        <v>0</v>
      </c>
      <c r="AM10" s="28">
        <f t="shared" si="5"/>
        <v>0</v>
      </c>
      <c r="AN10" s="28">
        <f t="shared" si="5"/>
        <v>0</v>
      </c>
      <c r="AO10" s="28">
        <f t="shared" si="5"/>
        <v>0</v>
      </c>
      <c r="AP10" s="29"/>
      <c r="AQ10" s="30"/>
    </row>
    <row r="11" spans="1:43" ht="18.75">
      <c r="A11" s="15" t="s">
        <v>109</v>
      </c>
      <c r="B11" s="79"/>
      <c r="C11" s="6" t="s">
        <v>51</v>
      </c>
      <c r="D11" s="16" t="s">
        <v>12</v>
      </c>
      <c r="E11" s="31">
        <f>E12+E15</f>
        <v>0</v>
      </c>
      <c r="F11" s="26">
        <f>F12+F15</f>
        <v>0</v>
      </c>
      <c r="G11" s="26">
        <f>G12+G15</f>
        <v>0</v>
      </c>
      <c r="H11" s="26">
        <f>H12+H15</f>
        <v>0</v>
      </c>
      <c r="I11" s="26">
        <f>I12+I15+I18</f>
        <v>0</v>
      </c>
      <c r="J11" s="26">
        <f>J12+J15+J18</f>
        <v>0</v>
      </c>
      <c r="K11" s="26">
        <f t="shared" si="4"/>
        <v>0</v>
      </c>
      <c r="L11" s="26">
        <f>L12+L15+L18</f>
        <v>0</v>
      </c>
      <c r="M11" s="26">
        <f>M12+M15+M18</f>
        <v>0</v>
      </c>
      <c r="N11" s="26">
        <f>N12+N15+N18</f>
        <v>0</v>
      </c>
      <c r="O11" s="26">
        <f>O12+O15+O18</f>
        <v>0</v>
      </c>
      <c r="P11" s="26">
        <f t="shared" si="0"/>
        <v>0</v>
      </c>
      <c r="Q11" s="26">
        <f>Q12+Q15+Q18</f>
        <v>0</v>
      </c>
      <c r="R11" s="26">
        <f t="shared" si="1"/>
        <v>0</v>
      </c>
      <c r="S11" s="26">
        <f>S15+S18</f>
        <v>0</v>
      </c>
      <c r="T11" s="26">
        <f>T15+T18</f>
        <v>0</v>
      </c>
      <c r="U11" s="26">
        <f>U15+U18</f>
        <v>0</v>
      </c>
      <c r="V11" s="26">
        <f>V15+V18</f>
        <v>0</v>
      </c>
      <c r="W11" s="26">
        <f>W12+W15+W18</f>
        <v>0</v>
      </c>
      <c r="X11" s="25">
        <f>X12+X15</f>
        <v>0</v>
      </c>
      <c r="Y11" s="25">
        <f t="shared" ref="Y11:Y17" si="6">W11+X11</f>
        <v>0</v>
      </c>
      <c r="Z11" s="26">
        <f t="shared" ref="Z11:AE11" si="7">Z12+Z15</f>
        <v>0</v>
      </c>
      <c r="AA11" s="26">
        <f t="shared" si="7"/>
        <v>0</v>
      </c>
      <c r="AB11" s="26">
        <f t="shared" si="7"/>
        <v>0</v>
      </c>
      <c r="AC11" s="26">
        <f t="shared" si="7"/>
        <v>0</v>
      </c>
      <c r="AD11" s="25">
        <f t="shared" si="7"/>
        <v>0</v>
      </c>
      <c r="AE11" s="25">
        <f t="shared" si="7"/>
        <v>0</v>
      </c>
      <c r="AF11" s="25">
        <f>AF12+AF15+AF18</f>
        <v>0</v>
      </c>
      <c r="AG11" s="25">
        <f>AG12+AG15</f>
        <v>0</v>
      </c>
      <c r="AH11" s="32">
        <f>AH12+AH15</f>
        <v>0</v>
      </c>
      <c r="AI11" s="25">
        <f>AI12+AI15</f>
        <v>0</v>
      </c>
      <c r="AJ11" s="32">
        <f>AJ12+AJ15</f>
        <v>0</v>
      </c>
      <c r="AK11" s="25">
        <f>AK12+AK15+AK18</f>
        <v>0</v>
      </c>
      <c r="AL11" s="25">
        <f>AL12+AL15+AL18</f>
        <v>0</v>
      </c>
      <c r="AM11" s="28">
        <f>AM12+AM15+AM18</f>
        <v>0</v>
      </c>
      <c r="AN11" s="28">
        <f>AN12+AN15+AN18</f>
        <v>0</v>
      </c>
      <c r="AO11" s="33">
        <f>AO12+AO15+AO18</f>
        <v>0</v>
      </c>
      <c r="AP11" s="34"/>
      <c r="AQ11" s="35"/>
    </row>
    <row r="12" spans="1:43" ht="18.75">
      <c r="A12" s="15" t="s">
        <v>110</v>
      </c>
      <c r="B12" s="79"/>
      <c r="C12" s="23" t="s">
        <v>42</v>
      </c>
      <c r="D12" s="16" t="s">
        <v>13</v>
      </c>
      <c r="E12" s="31">
        <f t="shared" ref="E12:H12" si="8">E13+E14</f>
        <v>0</v>
      </c>
      <c r="F12" s="26">
        <f t="shared" si="8"/>
        <v>0</v>
      </c>
      <c r="G12" s="26">
        <f t="shared" si="8"/>
        <v>0</v>
      </c>
      <c r="H12" s="26">
        <f t="shared" si="8"/>
        <v>0</v>
      </c>
      <c r="I12" s="26">
        <f>I13+I14</f>
        <v>0</v>
      </c>
      <c r="J12" s="26">
        <f>J13+J14</f>
        <v>0</v>
      </c>
      <c r="K12" s="26">
        <f t="shared" si="4"/>
        <v>0</v>
      </c>
      <c r="L12" s="26">
        <f>L13+L14</f>
        <v>0</v>
      </c>
      <c r="M12" s="26">
        <f>M13+M14</f>
        <v>0</v>
      </c>
      <c r="N12" s="26">
        <f>N13+N14</f>
        <v>0</v>
      </c>
      <c r="O12" s="26">
        <f>O13+O14</f>
        <v>0</v>
      </c>
      <c r="P12" s="26">
        <f>K12+L12+M12+N12+O12</f>
        <v>0</v>
      </c>
      <c r="Q12" s="26">
        <f>Q13+Q14</f>
        <v>0</v>
      </c>
      <c r="R12" s="26">
        <f t="shared" si="1"/>
        <v>0</v>
      </c>
      <c r="S12" s="36"/>
      <c r="T12" s="36"/>
      <c r="U12" s="36"/>
      <c r="V12" s="36"/>
      <c r="W12" s="26">
        <f>W13+W14</f>
        <v>0</v>
      </c>
      <c r="X12" s="25">
        <f>X13+X14</f>
        <v>0</v>
      </c>
      <c r="Y12" s="25">
        <f t="shared" si="6"/>
        <v>0</v>
      </c>
      <c r="Z12" s="37">
        <f t="shared" ref="Z12:AO12" si="9">Z13+Z14</f>
        <v>0</v>
      </c>
      <c r="AA12" s="37">
        <f t="shared" si="9"/>
        <v>0</v>
      </c>
      <c r="AB12" s="37">
        <f t="shared" si="9"/>
        <v>0</v>
      </c>
      <c r="AC12" s="37">
        <f t="shared" si="9"/>
        <v>0</v>
      </c>
      <c r="AD12" s="25">
        <f t="shared" si="9"/>
        <v>0</v>
      </c>
      <c r="AE12" s="25">
        <f t="shared" si="9"/>
        <v>0</v>
      </c>
      <c r="AF12" s="26">
        <f>AF13+AF14</f>
        <v>0</v>
      </c>
      <c r="AG12" s="26">
        <f t="shared" si="9"/>
        <v>0</v>
      </c>
      <c r="AH12" s="27">
        <f t="shared" si="9"/>
        <v>0</v>
      </c>
      <c r="AI12" s="26">
        <f t="shared" si="9"/>
        <v>0</v>
      </c>
      <c r="AJ12" s="27">
        <f t="shared" si="9"/>
        <v>0</v>
      </c>
      <c r="AK12" s="25">
        <f t="shared" si="9"/>
        <v>0</v>
      </c>
      <c r="AL12" s="25">
        <f t="shared" si="9"/>
        <v>0</v>
      </c>
      <c r="AM12" s="28">
        <f t="shared" si="9"/>
        <v>0</v>
      </c>
      <c r="AN12" s="28">
        <f t="shared" si="9"/>
        <v>0</v>
      </c>
      <c r="AO12" s="28">
        <f t="shared" si="9"/>
        <v>0</v>
      </c>
      <c r="AP12" s="36"/>
      <c r="AQ12" s="38"/>
    </row>
    <row r="13" spans="1:43" ht="18.75">
      <c r="A13" s="15" t="s">
        <v>111</v>
      </c>
      <c r="B13" s="79"/>
      <c r="C13" s="39" t="s">
        <v>53</v>
      </c>
      <c r="D13" s="16" t="s">
        <v>14</v>
      </c>
      <c r="E13" s="40"/>
      <c r="F13" s="41"/>
      <c r="G13" s="41"/>
      <c r="H13" s="41"/>
      <c r="I13" s="26">
        <f>E13+F13+G13+H13</f>
        <v>0</v>
      </c>
      <c r="J13" s="41"/>
      <c r="K13" s="26">
        <f t="shared" si="4"/>
        <v>0</v>
      </c>
      <c r="L13" s="41"/>
      <c r="M13" s="41"/>
      <c r="N13" s="41"/>
      <c r="O13" s="41"/>
      <c r="P13" s="26">
        <f t="shared" ref="P13:P32" si="10">K13+L13+M13+N13+O13</f>
        <v>0</v>
      </c>
      <c r="Q13" s="41"/>
      <c r="R13" s="26">
        <f t="shared" si="1"/>
        <v>0</v>
      </c>
      <c r="S13" s="36"/>
      <c r="T13" s="36"/>
      <c r="U13" s="36"/>
      <c r="V13" s="36"/>
      <c r="W13" s="26">
        <f>R13</f>
        <v>0</v>
      </c>
      <c r="X13" s="42"/>
      <c r="Y13" s="25">
        <f t="shared" si="6"/>
        <v>0</v>
      </c>
      <c r="Z13" s="43"/>
      <c r="AA13" s="43"/>
      <c r="AB13" s="43"/>
      <c r="AC13" s="43"/>
      <c r="AD13" s="42"/>
      <c r="AE13" s="42"/>
      <c r="AF13" s="41"/>
      <c r="AG13" s="41"/>
      <c r="AH13" s="44"/>
      <c r="AI13" s="41"/>
      <c r="AJ13" s="44"/>
      <c r="AK13" s="42"/>
      <c r="AL13" s="42"/>
      <c r="AM13" s="45"/>
      <c r="AN13" s="46"/>
      <c r="AO13" s="46"/>
      <c r="AP13" s="36"/>
      <c r="AQ13" s="38"/>
    </row>
    <row r="14" spans="1:43" ht="18.75">
      <c r="A14" s="15" t="s">
        <v>112</v>
      </c>
      <c r="B14" s="79"/>
      <c r="C14" s="39" t="s">
        <v>56</v>
      </c>
      <c r="D14" s="16" t="s">
        <v>15</v>
      </c>
      <c r="E14" s="40"/>
      <c r="F14" s="41"/>
      <c r="G14" s="41"/>
      <c r="H14" s="41"/>
      <c r="I14" s="26">
        <f>E14+F14+G14+H14</f>
        <v>0</v>
      </c>
      <c r="J14" s="41"/>
      <c r="K14" s="26">
        <f t="shared" si="4"/>
        <v>0</v>
      </c>
      <c r="L14" s="41"/>
      <c r="M14" s="41"/>
      <c r="N14" s="41"/>
      <c r="O14" s="41"/>
      <c r="P14" s="26">
        <f t="shared" si="10"/>
        <v>0</v>
      </c>
      <c r="Q14" s="41"/>
      <c r="R14" s="26">
        <f t="shared" si="1"/>
        <v>0</v>
      </c>
      <c r="S14" s="36"/>
      <c r="T14" s="36"/>
      <c r="U14" s="36"/>
      <c r="V14" s="36"/>
      <c r="W14" s="26">
        <f>R14</f>
        <v>0</v>
      </c>
      <c r="X14" s="42"/>
      <c r="Y14" s="25">
        <f t="shared" si="6"/>
        <v>0</v>
      </c>
      <c r="Z14" s="43"/>
      <c r="AA14" s="43"/>
      <c r="AB14" s="43"/>
      <c r="AC14" s="43"/>
      <c r="AD14" s="42"/>
      <c r="AE14" s="42"/>
      <c r="AF14" s="41"/>
      <c r="AG14" s="41"/>
      <c r="AH14" s="44"/>
      <c r="AI14" s="41"/>
      <c r="AJ14" s="44"/>
      <c r="AK14" s="42"/>
      <c r="AL14" s="42"/>
      <c r="AM14" s="45"/>
      <c r="AN14" s="46"/>
      <c r="AO14" s="46"/>
      <c r="AP14" s="36"/>
      <c r="AQ14" s="38"/>
    </row>
    <row r="15" spans="1:43" ht="18.75">
      <c r="A15" s="15" t="s">
        <v>113</v>
      </c>
      <c r="B15" s="79"/>
      <c r="C15" s="23" t="s">
        <v>43</v>
      </c>
      <c r="D15" s="16" t="s">
        <v>16</v>
      </c>
      <c r="E15" s="31">
        <f t="shared" ref="E15:H15" si="11">E16+E17</f>
        <v>0</v>
      </c>
      <c r="F15" s="26">
        <f t="shared" si="11"/>
        <v>0</v>
      </c>
      <c r="G15" s="26">
        <f t="shared" si="11"/>
        <v>0</v>
      </c>
      <c r="H15" s="26">
        <f t="shared" si="11"/>
        <v>0</v>
      </c>
      <c r="I15" s="26">
        <f>I16+I17</f>
        <v>0</v>
      </c>
      <c r="J15" s="26">
        <f>J16+J17</f>
        <v>0</v>
      </c>
      <c r="K15" s="26">
        <f t="shared" si="4"/>
        <v>0</v>
      </c>
      <c r="L15" s="26">
        <f>L16+L17</f>
        <v>0</v>
      </c>
      <c r="M15" s="26">
        <f>M16+M17</f>
        <v>0</v>
      </c>
      <c r="N15" s="26">
        <f>N16+N17</f>
        <v>0</v>
      </c>
      <c r="O15" s="26">
        <f>O16+O17</f>
        <v>0</v>
      </c>
      <c r="P15" s="26">
        <f t="shared" si="10"/>
        <v>0</v>
      </c>
      <c r="Q15" s="26">
        <f>Q16+Q17</f>
        <v>0</v>
      </c>
      <c r="R15" s="26">
        <f t="shared" si="1"/>
        <v>0</v>
      </c>
      <c r="S15" s="26">
        <f t="shared" ref="S15:V15" si="12">S16+S17</f>
        <v>0</v>
      </c>
      <c r="T15" s="26">
        <f t="shared" si="12"/>
        <v>0</v>
      </c>
      <c r="U15" s="26">
        <f t="shared" si="12"/>
        <v>0</v>
      </c>
      <c r="V15" s="26">
        <f t="shared" si="12"/>
        <v>0</v>
      </c>
      <c r="W15" s="26">
        <f>W16+W17</f>
        <v>0</v>
      </c>
      <c r="X15" s="25">
        <f t="shared" ref="X15" si="13">X16+X17</f>
        <v>0</v>
      </c>
      <c r="Y15" s="25">
        <f t="shared" si="6"/>
        <v>0</v>
      </c>
      <c r="Z15" s="26">
        <f t="shared" ref="Z15:AO15" si="14">Z16+Z17</f>
        <v>0</v>
      </c>
      <c r="AA15" s="26">
        <f t="shared" si="14"/>
        <v>0</v>
      </c>
      <c r="AB15" s="26">
        <f t="shared" si="14"/>
        <v>0</v>
      </c>
      <c r="AC15" s="26">
        <f t="shared" si="14"/>
        <v>0</v>
      </c>
      <c r="AD15" s="25">
        <f t="shared" si="14"/>
        <v>0</v>
      </c>
      <c r="AE15" s="25">
        <f t="shared" si="14"/>
        <v>0</v>
      </c>
      <c r="AF15" s="26">
        <f>AF16+AF17</f>
        <v>0</v>
      </c>
      <c r="AG15" s="26">
        <f t="shared" si="14"/>
        <v>0</v>
      </c>
      <c r="AH15" s="27">
        <f t="shared" si="14"/>
        <v>0</v>
      </c>
      <c r="AI15" s="26">
        <f t="shared" si="14"/>
        <v>0</v>
      </c>
      <c r="AJ15" s="27">
        <f t="shared" si="14"/>
        <v>0</v>
      </c>
      <c r="AK15" s="25">
        <f t="shared" si="14"/>
        <v>0</v>
      </c>
      <c r="AL15" s="25">
        <f t="shared" si="14"/>
        <v>0</v>
      </c>
      <c r="AM15" s="28">
        <f t="shared" si="14"/>
        <v>0</v>
      </c>
      <c r="AN15" s="28">
        <f t="shared" si="14"/>
        <v>0</v>
      </c>
      <c r="AO15" s="28">
        <f t="shared" si="14"/>
        <v>0</v>
      </c>
      <c r="AP15" s="36"/>
      <c r="AQ15" s="38"/>
    </row>
    <row r="16" spans="1:43" ht="18.75">
      <c r="A16" s="15" t="s">
        <v>114</v>
      </c>
      <c r="B16" s="79"/>
      <c r="C16" s="39" t="s">
        <v>53</v>
      </c>
      <c r="D16" s="16" t="s">
        <v>17</v>
      </c>
      <c r="E16" s="40"/>
      <c r="F16" s="41"/>
      <c r="G16" s="41"/>
      <c r="H16" s="41"/>
      <c r="I16" s="26">
        <f>E16+F16+G16+H16</f>
        <v>0</v>
      </c>
      <c r="J16" s="41"/>
      <c r="K16" s="26">
        <f t="shared" si="4"/>
        <v>0</v>
      </c>
      <c r="L16" s="41"/>
      <c r="M16" s="41"/>
      <c r="N16" s="41"/>
      <c r="O16" s="41"/>
      <c r="P16" s="26">
        <f t="shared" si="10"/>
        <v>0</v>
      </c>
      <c r="Q16" s="41"/>
      <c r="R16" s="26">
        <f t="shared" si="1"/>
        <v>0</v>
      </c>
      <c r="S16" s="41"/>
      <c r="T16" s="41"/>
      <c r="U16" s="41"/>
      <c r="V16" s="41"/>
      <c r="W16" s="41"/>
      <c r="X16" s="42"/>
      <c r="Y16" s="25">
        <f t="shared" si="6"/>
        <v>0</v>
      </c>
      <c r="Z16" s="43"/>
      <c r="AA16" s="43"/>
      <c r="AB16" s="43"/>
      <c r="AC16" s="43"/>
      <c r="AD16" s="42"/>
      <c r="AE16" s="42"/>
      <c r="AF16" s="41"/>
      <c r="AG16" s="41"/>
      <c r="AH16" s="44"/>
      <c r="AI16" s="41"/>
      <c r="AJ16" s="44"/>
      <c r="AK16" s="42"/>
      <c r="AL16" s="42"/>
      <c r="AM16" s="45"/>
      <c r="AN16" s="46"/>
      <c r="AO16" s="46"/>
      <c r="AP16" s="36"/>
      <c r="AQ16" s="38"/>
    </row>
    <row r="17" spans="1:43" ht="18.75">
      <c r="A17" s="15" t="s">
        <v>115</v>
      </c>
      <c r="B17" s="79"/>
      <c r="C17" s="39" t="s">
        <v>56</v>
      </c>
      <c r="D17" s="16" t="s">
        <v>18</v>
      </c>
      <c r="E17" s="40"/>
      <c r="F17" s="41"/>
      <c r="G17" s="41"/>
      <c r="H17" s="41"/>
      <c r="I17" s="26">
        <f>E17+F17+G17+H17</f>
        <v>0</v>
      </c>
      <c r="J17" s="41"/>
      <c r="K17" s="26">
        <f t="shared" si="4"/>
        <v>0</v>
      </c>
      <c r="L17" s="41"/>
      <c r="M17" s="41"/>
      <c r="N17" s="41"/>
      <c r="O17" s="41"/>
      <c r="P17" s="26">
        <f t="shared" si="10"/>
        <v>0</v>
      </c>
      <c r="Q17" s="41"/>
      <c r="R17" s="26">
        <f t="shared" si="1"/>
        <v>0</v>
      </c>
      <c r="S17" s="41"/>
      <c r="T17" s="41"/>
      <c r="U17" s="41"/>
      <c r="V17" s="41"/>
      <c r="W17" s="41"/>
      <c r="X17" s="42"/>
      <c r="Y17" s="25">
        <f t="shared" si="6"/>
        <v>0</v>
      </c>
      <c r="Z17" s="43"/>
      <c r="AA17" s="43"/>
      <c r="AB17" s="43"/>
      <c r="AC17" s="43"/>
      <c r="AD17" s="42"/>
      <c r="AE17" s="42"/>
      <c r="AF17" s="41"/>
      <c r="AG17" s="41"/>
      <c r="AH17" s="44"/>
      <c r="AI17" s="41"/>
      <c r="AJ17" s="44"/>
      <c r="AK17" s="42"/>
      <c r="AL17" s="42"/>
      <c r="AM17" s="45"/>
      <c r="AN17" s="46"/>
      <c r="AO17" s="46"/>
      <c r="AP17" s="36"/>
      <c r="AQ17" s="38"/>
    </row>
    <row r="18" spans="1:43" ht="18.75">
      <c r="A18" s="15" t="s">
        <v>116</v>
      </c>
      <c r="B18" s="79"/>
      <c r="C18" s="23" t="s">
        <v>64</v>
      </c>
      <c r="D18" s="16" t="s">
        <v>19</v>
      </c>
      <c r="E18" s="47"/>
      <c r="F18" s="36"/>
      <c r="G18" s="36"/>
      <c r="H18" s="36"/>
      <c r="I18" s="41"/>
      <c r="J18" s="41"/>
      <c r="K18" s="26">
        <f t="shared" si="4"/>
        <v>0</v>
      </c>
      <c r="L18" s="41"/>
      <c r="M18" s="41"/>
      <c r="N18" s="41"/>
      <c r="O18" s="41"/>
      <c r="P18" s="26">
        <f t="shared" si="10"/>
        <v>0</v>
      </c>
      <c r="Q18" s="41"/>
      <c r="R18" s="26">
        <f t="shared" si="1"/>
        <v>0</v>
      </c>
      <c r="S18" s="41"/>
      <c r="T18" s="41"/>
      <c r="U18" s="41"/>
      <c r="V18" s="41"/>
      <c r="W18" s="41"/>
      <c r="X18" s="36"/>
      <c r="Y18" s="71"/>
      <c r="Z18" s="36"/>
      <c r="AA18" s="36"/>
      <c r="AB18" s="36"/>
      <c r="AC18" s="36"/>
      <c r="AD18" s="36"/>
      <c r="AE18" s="36"/>
      <c r="AF18" s="71"/>
      <c r="AG18" s="36"/>
      <c r="AH18" s="48"/>
      <c r="AI18" s="36"/>
      <c r="AJ18" s="48"/>
      <c r="AK18" s="71"/>
      <c r="AL18" s="71"/>
      <c r="AM18" s="71"/>
      <c r="AN18" s="71"/>
      <c r="AO18" s="71"/>
      <c r="AP18" s="36"/>
      <c r="AQ18" s="38"/>
    </row>
    <row r="19" spans="1:43" ht="18.75">
      <c r="A19" s="15" t="s">
        <v>117</v>
      </c>
      <c r="B19" s="79"/>
      <c r="C19" s="6" t="s">
        <v>65</v>
      </c>
      <c r="D19" s="16" t="s">
        <v>0</v>
      </c>
      <c r="E19" s="47"/>
      <c r="F19" s="36"/>
      <c r="G19" s="36"/>
      <c r="H19" s="36"/>
      <c r="I19" s="25">
        <f>I20+I23</f>
        <v>0</v>
      </c>
      <c r="J19" s="25">
        <f>J20+J23</f>
        <v>0</v>
      </c>
      <c r="K19" s="25">
        <f t="shared" si="4"/>
        <v>0</v>
      </c>
      <c r="L19" s="26">
        <f>L20+L23</f>
        <v>0</v>
      </c>
      <c r="M19" s="26">
        <f>M20+M23</f>
        <v>0</v>
      </c>
      <c r="N19" s="26">
        <f>N20+N23</f>
        <v>0</v>
      </c>
      <c r="O19" s="26">
        <f>O20+O23</f>
        <v>0</v>
      </c>
      <c r="P19" s="26">
        <f t="shared" si="10"/>
        <v>0</v>
      </c>
      <c r="Q19" s="26">
        <f>Q20+Q23</f>
        <v>0</v>
      </c>
      <c r="R19" s="25">
        <f t="shared" si="1"/>
        <v>0</v>
      </c>
      <c r="S19" s="25">
        <f>S23</f>
        <v>0</v>
      </c>
      <c r="T19" s="25">
        <f>T23</f>
        <v>0</v>
      </c>
      <c r="U19" s="25">
        <f>U23</f>
        <v>0</v>
      </c>
      <c r="V19" s="25">
        <f>V23</f>
        <v>0</v>
      </c>
      <c r="W19" s="26">
        <f>W20+W23</f>
        <v>0</v>
      </c>
      <c r="X19" s="25">
        <f>X20+X23</f>
        <v>0</v>
      </c>
      <c r="Y19" s="25">
        <f t="shared" ref="Y19:Y32" si="15">W19+X19</f>
        <v>0</v>
      </c>
      <c r="Z19" s="26">
        <f t="shared" ref="Z19:AL19" si="16">Z20+Z23</f>
        <v>0</v>
      </c>
      <c r="AA19" s="26">
        <f t="shared" si="16"/>
        <v>0</v>
      </c>
      <c r="AB19" s="26">
        <f t="shared" si="16"/>
        <v>0</v>
      </c>
      <c r="AC19" s="26">
        <f t="shared" si="16"/>
        <v>0</v>
      </c>
      <c r="AD19" s="25">
        <f t="shared" si="16"/>
        <v>0</v>
      </c>
      <c r="AE19" s="25">
        <f t="shared" si="16"/>
        <v>0</v>
      </c>
      <c r="AF19" s="26">
        <f>AF20+AF23</f>
        <v>0</v>
      </c>
      <c r="AG19" s="26">
        <f t="shared" si="16"/>
        <v>0</v>
      </c>
      <c r="AH19" s="27">
        <f t="shared" si="16"/>
        <v>0</v>
      </c>
      <c r="AI19" s="26">
        <f t="shared" si="16"/>
        <v>0</v>
      </c>
      <c r="AJ19" s="27">
        <f t="shared" si="16"/>
        <v>0</v>
      </c>
      <c r="AK19" s="25">
        <f>AK20+AK23</f>
        <v>0</v>
      </c>
      <c r="AL19" s="25">
        <f t="shared" si="16"/>
        <v>0</v>
      </c>
      <c r="AM19" s="28">
        <f>AM20+AM23</f>
        <v>0</v>
      </c>
      <c r="AN19" s="28">
        <f>AN20+AN23</f>
        <v>0</v>
      </c>
      <c r="AO19" s="28">
        <f>AO20+AO23</f>
        <v>0</v>
      </c>
      <c r="AP19" s="36"/>
      <c r="AQ19" s="38"/>
    </row>
    <row r="20" spans="1:43" ht="18.75">
      <c r="A20" s="15" t="s">
        <v>118</v>
      </c>
      <c r="B20" s="79"/>
      <c r="C20" s="23" t="s">
        <v>42</v>
      </c>
      <c r="D20" s="16" t="s">
        <v>1</v>
      </c>
      <c r="E20" s="47"/>
      <c r="F20" s="36"/>
      <c r="G20" s="36"/>
      <c r="H20" s="36"/>
      <c r="I20" s="26">
        <f>I21+I22</f>
        <v>0</v>
      </c>
      <c r="J20" s="26">
        <f>J21+J22</f>
        <v>0</v>
      </c>
      <c r="K20" s="26">
        <f t="shared" si="4"/>
        <v>0</v>
      </c>
      <c r="L20" s="26">
        <f>L21+L22</f>
        <v>0</v>
      </c>
      <c r="M20" s="26">
        <f>M21+M22</f>
        <v>0</v>
      </c>
      <c r="N20" s="26">
        <f>N21+N22</f>
        <v>0</v>
      </c>
      <c r="O20" s="26">
        <f>O21+O22</f>
        <v>0</v>
      </c>
      <c r="P20" s="26">
        <f t="shared" si="10"/>
        <v>0</v>
      </c>
      <c r="Q20" s="26">
        <f>Q21+Q22</f>
        <v>0</v>
      </c>
      <c r="R20" s="25">
        <f t="shared" si="1"/>
        <v>0</v>
      </c>
      <c r="S20" s="36"/>
      <c r="T20" s="36"/>
      <c r="U20" s="36"/>
      <c r="V20" s="36"/>
      <c r="W20" s="26">
        <f>W21+W22</f>
        <v>0</v>
      </c>
      <c r="X20" s="26">
        <f>X21+X22</f>
        <v>0</v>
      </c>
      <c r="Y20" s="26">
        <f t="shared" si="15"/>
        <v>0</v>
      </c>
      <c r="Z20" s="26">
        <f t="shared" ref="Z20:AL20" si="17">Z21+Z22</f>
        <v>0</v>
      </c>
      <c r="AA20" s="26">
        <f t="shared" si="17"/>
        <v>0</v>
      </c>
      <c r="AB20" s="26">
        <f t="shared" si="17"/>
        <v>0</v>
      </c>
      <c r="AC20" s="26">
        <f t="shared" si="17"/>
        <v>0</v>
      </c>
      <c r="AD20" s="25">
        <f t="shared" si="17"/>
        <v>0</v>
      </c>
      <c r="AE20" s="25">
        <f t="shared" si="17"/>
        <v>0</v>
      </c>
      <c r="AF20" s="26">
        <f t="shared" si="17"/>
        <v>0</v>
      </c>
      <c r="AG20" s="26">
        <f t="shared" si="17"/>
        <v>0</v>
      </c>
      <c r="AH20" s="27">
        <f t="shared" si="17"/>
        <v>0</v>
      </c>
      <c r="AI20" s="26">
        <f t="shared" si="17"/>
        <v>0</v>
      </c>
      <c r="AJ20" s="27">
        <f t="shared" si="17"/>
        <v>0</v>
      </c>
      <c r="AK20" s="25">
        <f t="shared" si="17"/>
        <v>0</v>
      </c>
      <c r="AL20" s="25">
        <f t="shared" si="17"/>
        <v>0</v>
      </c>
      <c r="AM20" s="28">
        <f>AM21+AM22</f>
        <v>0</v>
      </c>
      <c r="AN20" s="28">
        <f>AN21+AN22</f>
        <v>0</v>
      </c>
      <c r="AO20" s="28">
        <f>AO21+AO22</f>
        <v>0</v>
      </c>
      <c r="AP20" s="36"/>
      <c r="AQ20" s="38"/>
    </row>
    <row r="21" spans="1:43" ht="18.75">
      <c r="A21" s="15" t="s">
        <v>119</v>
      </c>
      <c r="B21" s="79"/>
      <c r="C21" s="39" t="s">
        <v>53</v>
      </c>
      <c r="D21" s="16" t="s">
        <v>2</v>
      </c>
      <c r="E21" s="47"/>
      <c r="F21" s="36"/>
      <c r="G21" s="36"/>
      <c r="H21" s="36"/>
      <c r="I21" s="41"/>
      <c r="J21" s="41"/>
      <c r="K21" s="26">
        <f t="shared" si="4"/>
        <v>0</v>
      </c>
      <c r="L21" s="41"/>
      <c r="M21" s="41"/>
      <c r="N21" s="41"/>
      <c r="O21" s="41"/>
      <c r="P21" s="26">
        <f t="shared" si="10"/>
        <v>0</v>
      </c>
      <c r="Q21" s="41"/>
      <c r="R21" s="26">
        <f t="shared" si="1"/>
        <v>0</v>
      </c>
      <c r="S21" s="36"/>
      <c r="T21" s="36"/>
      <c r="U21" s="36"/>
      <c r="V21" s="36"/>
      <c r="W21" s="26">
        <f>R21</f>
        <v>0</v>
      </c>
      <c r="X21" s="42"/>
      <c r="Y21" s="25">
        <f t="shared" si="15"/>
        <v>0</v>
      </c>
      <c r="Z21" s="43"/>
      <c r="AA21" s="43"/>
      <c r="AB21" s="43"/>
      <c r="AC21" s="43"/>
      <c r="AD21" s="42"/>
      <c r="AE21" s="42"/>
      <c r="AF21" s="41"/>
      <c r="AG21" s="41"/>
      <c r="AH21" s="44"/>
      <c r="AI21" s="41"/>
      <c r="AJ21" s="44"/>
      <c r="AK21" s="42"/>
      <c r="AL21" s="42"/>
      <c r="AM21" s="45"/>
      <c r="AN21" s="46"/>
      <c r="AO21" s="46"/>
      <c r="AP21" s="36"/>
      <c r="AQ21" s="38"/>
    </row>
    <row r="22" spans="1:43" ht="18.75">
      <c r="A22" s="15" t="s">
        <v>120</v>
      </c>
      <c r="B22" s="79"/>
      <c r="C22" s="39" t="s">
        <v>56</v>
      </c>
      <c r="D22" s="16" t="s">
        <v>3</v>
      </c>
      <c r="E22" s="47"/>
      <c r="F22" s="36"/>
      <c r="G22" s="36"/>
      <c r="H22" s="36"/>
      <c r="I22" s="41"/>
      <c r="J22" s="41"/>
      <c r="K22" s="26">
        <f t="shared" si="4"/>
        <v>0</v>
      </c>
      <c r="L22" s="41"/>
      <c r="M22" s="41"/>
      <c r="N22" s="41"/>
      <c r="O22" s="41"/>
      <c r="P22" s="26">
        <f t="shared" si="10"/>
        <v>0</v>
      </c>
      <c r="Q22" s="41"/>
      <c r="R22" s="26">
        <f t="shared" si="1"/>
        <v>0</v>
      </c>
      <c r="S22" s="36"/>
      <c r="T22" s="36"/>
      <c r="U22" s="36"/>
      <c r="V22" s="36"/>
      <c r="W22" s="26">
        <f>R22</f>
        <v>0</v>
      </c>
      <c r="X22" s="42"/>
      <c r="Y22" s="25">
        <f t="shared" si="15"/>
        <v>0</v>
      </c>
      <c r="Z22" s="43"/>
      <c r="AA22" s="43"/>
      <c r="AB22" s="43"/>
      <c r="AC22" s="43"/>
      <c r="AD22" s="42"/>
      <c r="AE22" s="42"/>
      <c r="AF22" s="41"/>
      <c r="AG22" s="41"/>
      <c r="AH22" s="44"/>
      <c r="AI22" s="41"/>
      <c r="AJ22" s="44"/>
      <c r="AK22" s="42"/>
      <c r="AL22" s="42"/>
      <c r="AM22" s="45"/>
      <c r="AN22" s="46"/>
      <c r="AO22" s="46"/>
      <c r="AP22" s="36"/>
      <c r="AQ22" s="38"/>
    </row>
    <row r="23" spans="1:43" ht="18.75">
      <c r="A23" s="15" t="s">
        <v>121</v>
      </c>
      <c r="B23" s="79"/>
      <c r="C23" s="23" t="s">
        <v>43</v>
      </c>
      <c r="D23" s="16" t="s">
        <v>4</v>
      </c>
      <c r="E23" s="47"/>
      <c r="F23" s="36"/>
      <c r="G23" s="36"/>
      <c r="H23" s="36"/>
      <c r="I23" s="26">
        <f>I24+I25</f>
        <v>0</v>
      </c>
      <c r="J23" s="26">
        <f>J24+J25</f>
        <v>0</v>
      </c>
      <c r="K23" s="26">
        <f t="shared" si="4"/>
        <v>0</v>
      </c>
      <c r="L23" s="26">
        <f>L24+L25</f>
        <v>0</v>
      </c>
      <c r="M23" s="26">
        <f>M24+M25</f>
        <v>0</v>
      </c>
      <c r="N23" s="26">
        <f>N24+N25</f>
        <v>0</v>
      </c>
      <c r="O23" s="26">
        <f>O24+O25</f>
        <v>0</v>
      </c>
      <c r="P23" s="26">
        <f t="shared" si="10"/>
        <v>0</v>
      </c>
      <c r="Q23" s="26">
        <f>Q24+Q25</f>
        <v>0</v>
      </c>
      <c r="R23" s="26">
        <f t="shared" si="1"/>
        <v>0</v>
      </c>
      <c r="S23" s="26">
        <f t="shared" ref="S23:X23" si="18">S24+S25</f>
        <v>0</v>
      </c>
      <c r="T23" s="26">
        <f t="shared" si="18"/>
        <v>0</v>
      </c>
      <c r="U23" s="26">
        <f t="shared" si="18"/>
        <v>0</v>
      </c>
      <c r="V23" s="26">
        <f t="shared" si="18"/>
        <v>0</v>
      </c>
      <c r="W23" s="26">
        <f t="shared" si="18"/>
        <v>0</v>
      </c>
      <c r="X23" s="26">
        <f t="shared" si="18"/>
        <v>0</v>
      </c>
      <c r="Y23" s="26">
        <f t="shared" si="15"/>
        <v>0</v>
      </c>
      <c r="Z23" s="26">
        <f t="shared" ref="Z23:AL23" si="19">Z24+Z25</f>
        <v>0</v>
      </c>
      <c r="AA23" s="26">
        <f t="shared" si="19"/>
        <v>0</v>
      </c>
      <c r="AB23" s="26">
        <f t="shared" si="19"/>
        <v>0</v>
      </c>
      <c r="AC23" s="26">
        <f t="shared" si="19"/>
        <v>0</v>
      </c>
      <c r="AD23" s="25">
        <f t="shared" si="19"/>
        <v>0</v>
      </c>
      <c r="AE23" s="25">
        <f t="shared" si="19"/>
        <v>0</v>
      </c>
      <c r="AF23" s="26">
        <f t="shared" si="19"/>
        <v>0</v>
      </c>
      <c r="AG23" s="26">
        <f t="shared" si="19"/>
        <v>0</v>
      </c>
      <c r="AH23" s="27">
        <f t="shared" si="19"/>
        <v>0</v>
      </c>
      <c r="AI23" s="26">
        <f t="shared" si="19"/>
        <v>0</v>
      </c>
      <c r="AJ23" s="27">
        <f t="shared" si="19"/>
        <v>0</v>
      </c>
      <c r="AK23" s="25">
        <f t="shared" si="19"/>
        <v>0</v>
      </c>
      <c r="AL23" s="25">
        <f t="shared" si="19"/>
        <v>0</v>
      </c>
      <c r="AM23" s="28">
        <f>AM24+AM25</f>
        <v>0</v>
      </c>
      <c r="AN23" s="28">
        <f>AN24+AN25</f>
        <v>0</v>
      </c>
      <c r="AO23" s="28">
        <f>AO24+AO25</f>
        <v>0</v>
      </c>
      <c r="AP23" s="36"/>
      <c r="AQ23" s="38"/>
    </row>
    <row r="24" spans="1:43" ht="18.75">
      <c r="A24" s="15" t="s">
        <v>122</v>
      </c>
      <c r="B24" s="79"/>
      <c r="C24" s="39" t="s">
        <v>53</v>
      </c>
      <c r="D24" s="16" t="s">
        <v>5</v>
      </c>
      <c r="E24" s="47"/>
      <c r="F24" s="36"/>
      <c r="G24" s="36"/>
      <c r="H24" s="36"/>
      <c r="I24" s="41"/>
      <c r="J24" s="41"/>
      <c r="K24" s="26">
        <f t="shared" si="4"/>
        <v>0</v>
      </c>
      <c r="L24" s="41"/>
      <c r="M24" s="41"/>
      <c r="N24" s="41"/>
      <c r="O24" s="41"/>
      <c r="P24" s="26">
        <f t="shared" si="10"/>
        <v>0</v>
      </c>
      <c r="Q24" s="41"/>
      <c r="R24" s="26">
        <f t="shared" si="1"/>
        <v>0</v>
      </c>
      <c r="S24" s="41"/>
      <c r="T24" s="41"/>
      <c r="U24" s="41"/>
      <c r="V24" s="41"/>
      <c r="W24" s="41"/>
      <c r="X24" s="42"/>
      <c r="Y24" s="25">
        <f t="shared" si="15"/>
        <v>0</v>
      </c>
      <c r="Z24" s="43"/>
      <c r="AA24" s="43"/>
      <c r="AB24" s="43"/>
      <c r="AC24" s="43"/>
      <c r="AD24" s="42"/>
      <c r="AE24" s="42"/>
      <c r="AF24" s="41"/>
      <c r="AG24" s="41"/>
      <c r="AH24" s="44"/>
      <c r="AI24" s="41"/>
      <c r="AJ24" s="44"/>
      <c r="AK24" s="42"/>
      <c r="AL24" s="42"/>
      <c r="AM24" s="45"/>
      <c r="AN24" s="46"/>
      <c r="AO24" s="46"/>
      <c r="AP24" s="36"/>
      <c r="AQ24" s="38"/>
    </row>
    <row r="25" spans="1:43" ht="18.75">
      <c r="A25" s="15" t="s">
        <v>123</v>
      </c>
      <c r="B25" s="79"/>
      <c r="C25" s="39" t="s">
        <v>56</v>
      </c>
      <c r="D25" s="16" t="s">
        <v>6</v>
      </c>
      <c r="E25" s="47"/>
      <c r="F25" s="36"/>
      <c r="G25" s="36"/>
      <c r="H25" s="36"/>
      <c r="I25" s="41"/>
      <c r="J25" s="41"/>
      <c r="K25" s="26">
        <f t="shared" si="4"/>
        <v>0</v>
      </c>
      <c r="L25" s="41"/>
      <c r="M25" s="41"/>
      <c r="N25" s="41"/>
      <c r="O25" s="41"/>
      <c r="P25" s="26">
        <f t="shared" si="10"/>
        <v>0</v>
      </c>
      <c r="Q25" s="41"/>
      <c r="R25" s="26">
        <f t="shared" si="1"/>
        <v>0</v>
      </c>
      <c r="S25" s="41"/>
      <c r="T25" s="41"/>
      <c r="U25" s="41"/>
      <c r="V25" s="41"/>
      <c r="W25" s="41"/>
      <c r="X25" s="42"/>
      <c r="Y25" s="25">
        <f t="shared" si="15"/>
        <v>0</v>
      </c>
      <c r="Z25" s="43"/>
      <c r="AA25" s="43"/>
      <c r="AB25" s="43"/>
      <c r="AC25" s="43"/>
      <c r="AD25" s="42"/>
      <c r="AE25" s="42"/>
      <c r="AF25" s="41"/>
      <c r="AG25" s="41"/>
      <c r="AH25" s="44"/>
      <c r="AI25" s="41"/>
      <c r="AJ25" s="44"/>
      <c r="AK25" s="42"/>
      <c r="AL25" s="42"/>
      <c r="AM25" s="45"/>
      <c r="AN25" s="46"/>
      <c r="AO25" s="46"/>
      <c r="AP25" s="36"/>
      <c r="AQ25" s="38"/>
    </row>
    <row r="26" spans="1:43" ht="18.75">
      <c r="A26" s="15" t="s">
        <v>124</v>
      </c>
      <c r="B26" s="79"/>
      <c r="C26" s="6" t="s">
        <v>72</v>
      </c>
      <c r="D26" s="16" t="s">
        <v>7</v>
      </c>
      <c r="E26" s="47"/>
      <c r="F26" s="36"/>
      <c r="G26" s="36"/>
      <c r="H26" s="36"/>
      <c r="I26" s="26">
        <f>I27+I30</f>
        <v>0</v>
      </c>
      <c r="J26" s="26">
        <f>J27+J30</f>
        <v>0</v>
      </c>
      <c r="K26" s="26">
        <f t="shared" si="4"/>
        <v>0</v>
      </c>
      <c r="L26" s="26">
        <f>L27+L30</f>
        <v>0</v>
      </c>
      <c r="M26" s="26">
        <f>M27+M30</f>
        <v>0</v>
      </c>
      <c r="N26" s="26">
        <f>N27+N30</f>
        <v>0</v>
      </c>
      <c r="O26" s="26">
        <f>O27+O30</f>
        <v>0</v>
      </c>
      <c r="P26" s="26">
        <f t="shared" si="10"/>
        <v>0</v>
      </c>
      <c r="Q26" s="26">
        <f>Q27+Q30</f>
        <v>0</v>
      </c>
      <c r="R26" s="26">
        <f t="shared" si="1"/>
        <v>0</v>
      </c>
      <c r="S26" s="26">
        <f>S30</f>
        <v>0</v>
      </c>
      <c r="T26" s="26">
        <f>T30</f>
        <v>0</v>
      </c>
      <c r="U26" s="26">
        <f>U30</f>
        <v>0</v>
      </c>
      <c r="V26" s="26">
        <f>V30</f>
        <v>0</v>
      </c>
      <c r="W26" s="26">
        <f>W27+W30</f>
        <v>0</v>
      </c>
      <c r="X26" s="26">
        <f>X27+X30</f>
        <v>0</v>
      </c>
      <c r="Y26" s="26">
        <f t="shared" si="15"/>
        <v>0</v>
      </c>
      <c r="Z26" s="26">
        <f t="shared" ref="Z26:AL26" si="20">Z27+Z30</f>
        <v>0</v>
      </c>
      <c r="AA26" s="26">
        <f t="shared" si="20"/>
        <v>0</v>
      </c>
      <c r="AB26" s="26">
        <f t="shared" si="20"/>
        <v>0</v>
      </c>
      <c r="AC26" s="26">
        <f t="shared" si="20"/>
        <v>0</v>
      </c>
      <c r="AD26" s="25">
        <f t="shared" si="20"/>
        <v>0</v>
      </c>
      <c r="AE26" s="25">
        <f t="shared" si="20"/>
        <v>0</v>
      </c>
      <c r="AF26" s="26">
        <f t="shared" si="20"/>
        <v>0</v>
      </c>
      <c r="AG26" s="26">
        <f t="shared" si="20"/>
        <v>0</v>
      </c>
      <c r="AH26" s="27">
        <f t="shared" si="20"/>
        <v>0</v>
      </c>
      <c r="AI26" s="26">
        <f t="shared" si="20"/>
        <v>0</v>
      </c>
      <c r="AJ26" s="27">
        <f t="shared" si="20"/>
        <v>0</v>
      </c>
      <c r="AK26" s="25">
        <f t="shared" si="20"/>
        <v>0</v>
      </c>
      <c r="AL26" s="25">
        <f t="shared" si="20"/>
        <v>0</v>
      </c>
      <c r="AM26" s="28">
        <f>AM27+AM30</f>
        <v>0</v>
      </c>
      <c r="AN26" s="28">
        <f>AN27+AN30</f>
        <v>0</v>
      </c>
      <c r="AO26" s="28">
        <f>AO27+AO30</f>
        <v>0</v>
      </c>
      <c r="AP26" s="36"/>
      <c r="AQ26" s="38"/>
    </row>
    <row r="27" spans="1:43" ht="18.75">
      <c r="A27" s="15" t="s">
        <v>125</v>
      </c>
      <c r="B27" s="79"/>
      <c r="C27" s="23" t="s">
        <v>42</v>
      </c>
      <c r="D27" s="16" t="s">
        <v>20</v>
      </c>
      <c r="E27" s="47"/>
      <c r="F27" s="36"/>
      <c r="G27" s="36"/>
      <c r="H27" s="36"/>
      <c r="I27" s="26">
        <f>I28+I29</f>
        <v>0</v>
      </c>
      <c r="J27" s="26">
        <f>J28+J29</f>
        <v>0</v>
      </c>
      <c r="K27" s="26">
        <f t="shared" si="4"/>
        <v>0</v>
      </c>
      <c r="L27" s="26">
        <f>L28+L29</f>
        <v>0</v>
      </c>
      <c r="M27" s="26">
        <f>M28+M29</f>
        <v>0</v>
      </c>
      <c r="N27" s="26">
        <f>N28+N29</f>
        <v>0</v>
      </c>
      <c r="O27" s="26">
        <f>O28+O29</f>
        <v>0</v>
      </c>
      <c r="P27" s="26">
        <f t="shared" si="10"/>
        <v>0</v>
      </c>
      <c r="Q27" s="26">
        <f>Q28+Q29</f>
        <v>0</v>
      </c>
      <c r="R27" s="26">
        <f t="shared" si="1"/>
        <v>0</v>
      </c>
      <c r="S27" s="36"/>
      <c r="T27" s="36"/>
      <c r="U27" s="36"/>
      <c r="V27" s="36"/>
      <c r="W27" s="26">
        <f>W28+W29</f>
        <v>0</v>
      </c>
      <c r="X27" s="26">
        <f>X28+X29</f>
        <v>0</v>
      </c>
      <c r="Y27" s="26">
        <f t="shared" si="15"/>
        <v>0</v>
      </c>
      <c r="Z27" s="26">
        <f t="shared" ref="Z27:AN27" si="21">Z28+Z29</f>
        <v>0</v>
      </c>
      <c r="AA27" s="26">
        <f t="shared" si="21"/>
        <v>0</v>
      </c>
      <c r="AB27" s="26">
        <f t="shared" si="21"/>
        <v>0</v>
      </c>
      <c r="AC27" s="26">
        <f t="shared" si="21"/>
        <v>0</v>
      </c>
      <c r="AD27" s="25">
        <f t="shared" si="21"/>
        <v>0</v>
      </c>
      <c r="AE27" s="25">
        <f t="shared" si="21"/>
        <v>0</v>
      </c>
      <c r="AF27" s="26">
        <f t="shared" si="21"/>
        <v>0</v>
      </c>
      <c r="AG27" s="26">
        <f t="shared" si="21"/>
        <v>0</v>
      </c>
      <c r="AH27" s="27">
        <f t="shared" si="21"/>
        <v>0</v>
      </c>
      <c r="AI27" s="26">
        <f t="shared" si="21"/>
        <v>0</v>
      </c>
      <c r="AJ27" s="27">
        <f t="shared" si="21"/>
        <v>0</v>
      </c>
      <c r="AK27" s="25">
        <f t="shared" si="21"/>
        <v>0</v>
      </c>
      <c r="AL27" s="25">
        <f t="shared" si="21"/>
        <v>0</v>
      </c>
      <c r="AM27" s="28">
        <f t="shared" si="21"/>
        <v>0</v>
      </c>
      <c r="AN27" s="28">
        <f t="shared" si="21"/>
        <v>0</v>
      </c>
      <c r="AO27" s="28">
        <f>AO28+AO29</f>
        <v>0</v>
      </c>
      <c r="AP27" s="36"/>
      <c r="AQ27" s="38"/>
    </row>
    <row r="28" spans="1:43" ht="18.75">
      <c r="A28" s="15" t="s">
        <v>126</v>
      </c>
      <c r="B28" s="79"/>
      <c r="C28" s="39" t="s">
        <v>53</v>
      </c>
      <c r="D28" s="16" t="s">
        <v>8</v>
      </c>
      <c r="E28" s="47"/>
      <c r="F28" s="36"/>
      <c r="G28" s="36"/>
      <c r="H28" s="36"/>
      <c r="I28" s="41"/>
      <c r="J28" s="41"/>
      <c r="K28" s="26">
        <f t="shared" si="4"/>
        <v>0</v>
      </c>
      <c r="L28" s="41"/>
      <c r="M28" s="41"/>
      <c r="N28" s="41"/>
      <c r="O28" s="41"/>
      <c r="P28" s="26">
        <f t="shared" si="10"/>
        <v>0</v>
      </c>
      <c r="Q28" s="41"/>
      <c r="R28" s="26">
        <f t="shared" si="1"/>
        <v>0</v>
      </c>
      <c r="S28" s="36"/>
      <c r="T28" s="36"/>
      <c r="U28" s="36"/>
      <c r="V28" s="36"/>
      <c r="W28" s="26">
        <f>R28</f>
        <v>0</v>
      </c>
      <c r="X28" s="42"/>
      <c r="Y28" s="25">
        <f t="shared" si="15"/>
        <v>0</v>
      </c>
      <c r="Z28" s="43"/>
      <c r="AA28" s="43"/>
      <c r="AB28" s="43"/>
      <c r="AC28" s="43"/>
      <c r="AD28" s="42"/>
      <c r="AE28" s="42"/>
      <c r="AF28" s="41"/>
      <c r="AG28" s="41"/>
      <c r="AH28" s="44"/>
      <c r="AI28" s="41"/>
      <c r="AJ28" s="44"/>
      <c r="AK28" s="42"/>
      <c r="AL28" s="42"/>
      <c r="AM28" s="45"/>
      <c r="AN28" s="46"/>
      <c r="AO28" s="46"/>
      <c r="AP28" s="36"/>
      <c r="AQ28" s="38"/>
    </row>
    <row r="29" spans="1:43" ht="18.75">
      <c r="A29" s="15" t="s">
        <v>127</v>
      </c>
      <c r="B29" s="79"/>
      <c r="C29" s="39" t="s">
        <v>56</v>
      </c>
      <c r="D29" s="16" t="s">
        <v>9</v>
      </c>
      <c r="E29" s="47"/>
      <c r="F29" s="36"/>
      <c r="G29" s="36"/>
      <c r="H29" s="36"/>
      <c r="I29" s="41"/>
      <c r="J29" s="41"/>
      <c r="K29" s="26">
        <f t="shared" si="4"/>
        <v>0</v>
      </c>
      <c r="L29" s="41"/>
      <c r="M29" s="41"/>
      <c r="N29" s="41"/>
      <c r="O29" s="41"/>
      <c r="P29" s="26">
        <f t="shared" si="10"/>
        <v>0</v>
      </c>
      <c r="Q29" s="41"/>
      <c r="R29" s="26">
        <f t="shared" si="1"/>
        <v>0</v>
      </c>
      <c r="S29" s="36"/>
      <c r="T29" s="36"/>
      <c r="U29" s="36"/>
      <c r="V29" s="36"/>
      <c r="W29" s="26">
        <f>R29</f>
        <v>0</v>
      </c>
      <c r="X29" s="42"/>
      <c r="Y29" s="25">
        <f t="shared" si="15"/>
        <v>0</v>
      </c>
      <c r="Z29" s="43"/>
      <c r="AA29" s="43"/>
      <c r="AB29" s="43"/>
      <c r="AC29" s="43"/>
      <c r="AD29" s="42"/>
      <c r="AE29" s="42"/>
      <c r="AF29" s="41"/>
      <c r="AG29" s="41"/>
      <c r="AH29" s="44"/>
      <c r="AI29" s="41"/>
      <c r="AJ29" s="44"/>
      <c r="AK29" s="42"/>
      <c r="AL29" s="42"/>
      <c r="AM29" s="45"/>
      <c r="AN29" s="46"/>
      <c r="AO29" s="46"/>
      <c r="AP29" s="36"/>
      <c r="AQ29" s="38"/>
    </row>
    <row r="30" spans="1:43" ht="18.75">
      <c r="A30" s="15" t="s">
        <v>128</v>
      </c>
      <c r="B30" s="79"/>
      <c r="C30" s="23" t="s">
        <v>43</v>
      </c>
      <c r="D30" s="16" t="s">
        <v>21</v>
      </c>
      <c r="E30" s="47"/>
      <c r="F30" s="36"/>
      <c r="G30" s="36"/>
      <c r="H30" s="36"/>
      <c r="I30" s="26">
        <f>I31+I32</f>
        <v>0</v>
      </c>
      <c r="J30" s="26">
        <f>J31+J32</f>
        <v>0</v>
      </c>
      <c r="K30" s="26">
        <f t="shared" si="4"/>
        <v>0</v>
      </c>
      <c r="L30" s="26">
        <f>L31+L32</f>
        <v>0</v>
      </c>
      <c r="M30" s="26">
        <f>M31+M32</f>
        <v>0</v>
      </c>
      <c r="N30" s="26">
        <f>N31+N32</f>
        <v>0</v>
      </c>
      <c r="O30" s="26">
        <f>O31+O32</f>
        <v>0</v>
      </c>
      <c r="P30" s="26">
        <f t="shared" si="10"/>
        <v>0</v>
      </c>
      <c r="Q30" s="26">
        <f>Q31+Q32</f>
        <v>0</v>
      </c>
      <c r="R30" s="26">
        <f t="shared" si="1"/>
        <v>0</v>
      </c>
      <c r="S30" s="26">
        <f t="shared" ref="S30:X30" si="22">S31+S32</f>
        <v>0</v>
      </c>
      <c r="T30" s="26">
        <f t="shared" si="22"/>
        <v>0</v>
      </c>
      <c r="U30" s="26">
        <f t="shared" si="22"/>
        <v>0</v>
      </c>
      <c r="V30" s="26">
        <f t="shared" si="22"/>
        <v>0</v>
      </c>
      <c r="W30" s="26">
        <f t="shared" si="22"/>
        <v>0</v>
      </c>
      <c r="X30" s="26">
        <f t="shared" si="22"/>
        <v>0</v>
      </c>
      <c r="Y30" s="26">
        <f t="shared" si="15"/>
        <v>0</v>
      </c>
      <c r="Z30" s="26">
        <f t="shared" ref="Z30:AN30" si="23">Z31+Z32</f>
        <v>0</v>
      </c>
      <c r="AA30" s="26">
        <f t="shared" si="23"/>
        <v>0</v>
      </c>
      <c r="AB30" s="26">
        <f t="shared" si="23"/>
        <v>0</v>
      </c>
      <c r="AC30" s="26">
        <f t="shared" si="23"/>
        <v>0</v>
      </c>
      <c r="AD30" s="25">
        <f t="shared" si="23"/>
        <v>0</v>
      </c>
      <c r="AE30" s="25">
        <f t="shared" si="23"/>
        <v>0</v>
      </c>
      <c r="AF30" s="26">
        <f t="shared" si="23"/>
        <v>0</v>
      </c>
      <c r="AG30" s="26">
        <f t="shared" si="23"/>
        <v>0</v>
      </c>
      <c r="AH30" s="27">
        <f t="shared" si="23"/>
        <v>0</v>
      </c>
      <c r="AI30" s="26">
        <f t="shared" si="23"/>
        <v>0</v>
      </c>
      <c r="AJ30" s="27">
        <f t="shared" si="23"/>
        <v>0</v>
      </c>
      <c r="AK30" s="25">
        <f>AK31+AK32</f>
        <v>0</v>
      </c>
      <c r="AL30" s="25">
        <f t="shared" si="23"/>
        <v>0</v>
      </c>
      <c r="AM30" s="28">
        <f t="shared" si="23"/>
        <v>0</v>
      </c>
      <c r="AN30" s="28">
        <f t="shared" si="23"/>
        <v>0</v>
      </c>
      <c r="AO30" s="28">
        <f>AO31+AO32</f>
        <v>0</v>
      </c>
      <c r="AP30" s="36"/>
      <c r="AQ30" s="38"/>
    </row>
    <row r="31" spans="1:43" ht="18.75">
      <c r="A31" s="15" t="s">
        <v>129</v>
      </c>
      <c r="B31" s="79"/>
      <c r="C31" s="39" t="s">
        <v>53</v>
      </c>
      <c r="D31" s="16" t="s">
        <v>22</v>
      </c>
      <c r="E31" s="47"/>
      <c r="F31" s="36"/>
      <c r="G31" s="36"/>
      <c r="H31" s="36"/>
      <c r="I31" s="41"/>
      <c r="J31" s="41"/>
      <c r="K31" s="26">
        <f t="shared" si="4"/>
        <v>0</v>
      </c>
      <c r="L31" s="41"/>
      <c r="M31" s="41"/>
      <c r="N31" s="41"/>
      <c r="O31" s="41"/>
      <c r="P31" s="26">
        <f t="shared" si="10"/>
        <v>0</v>
      </c>
      <c r="Q31" s="41"/>
      <c r="R31" s="26">
        <f t="shared" si="1"/>
        <v>0</v>
      </c>
      <c r="S31" s="41"/>
      <c r="T31" s="41"/>
      <c r="U31" s="41"/>
      <c r="V31" s="41"/>
      <c r="W31" s="41"/>
      <c r="X31" s="42"/>
      <c r="Y31" s="25">
        <f t="shared" si="15"/>
        <v>0</v>
      </c>
      <c r="Z31" s="43"/>
      <c r="AA31" s="43"/>
      <c r="AB31" s="43"/>
      <c r="AC31" s="43"/>
      <c r="AD31" s="42"/>
      <c r="AE31" s="42"/>
      <c r="AF31" s="41"/>
      <c r="AG31" s="41"/>
      <c r="AH31" s="44"/>
      <c r="AI31" s="41"/>
      <c r="AJ31" s="44"/>
      <c r="AK31" s="42"/>
      <c r="AL31" s="42"/>
      <c r="AM31" s="45"/>
      <c r="AN31" s="46"/>
      <c r="AO31" s="46"/>
      <c r="AP31" s="36"/>
      <c r="AQ31" s="38"/>
    </row>
    <row r="32" spans="1:43" ht="18.75">
      <c r="A32" s="15" t="s">
        <v>130</v>
      </c>
      <c r="B32" s="79"/>
      <c r="C32" s="39" t="s">
        <v>56</v>
      </c>
      <c r="D32" s="16" t="s">
        <v>23</v>
      </c>
      <c r="E32" s="49"/>
      <c r="F32" s="50"/>
      <c r="G32" s="50"/>
      <c r="H32" s="50"/>
      <c r="I32" s="51"/>
      <c r="J32" s="51"/>
      <c r="K32" s="52">
        <f t="shared" si="4"/>
        <v>0</v>
      </c>
      <c r="L32" s="51"/>
      <c r="M32" s="51"/>
      <c r="N32" s="51"/>
      <c r="O32" s="51"/>
      <c r="P32" s="52">
        <f t="shared" si="10"/>
        <v>0</v>
      </c>
      <c r="Q32" s="51"/>
      <c r="R32" s="52">
        <f t="shared" si="1"/>
        <v>0</v>
      </c>
      <c r="S32" s="51"/>
      <c r="T32" s="51"/>
      <c r="U32" s="51"/>
      <c r="V32" s="51"/>
      <c r="W32" s="51"/>
      <c r="X32" s="53"/>
      <c r="Y32" s="54">
        <f t="shared" si="15"/>
        <v>0</v>
      </c>
      <c r="Z32" s="55"/>
      <c r="AA32" s="55"/>
      <c r="AB32" s="55"/>
      <c r="AC32" s="55"/>
      <c r="AD32" s="53"/>
      <c r="AE32" s="53"/>
      <c r="AF32" s="51"/>
      <c r="AG32" s="51"/>
      <c r="AH32" s="56"/>
      <c r="AI32" s="51"/>
      <c r="AJ32" s="56"/>
      <c r="AK32" s="53"/>
      <c r="AL32" s="53"/>
      <c r="AM32" s="57"/>
      <c r="AN32" s="58"/>
      <c r="AO32" s="58"/>
      <c r="AP32" s="50"/>
      <c r="AQ32" s="59"/>
    </row>
    <row r="33" spans="1:43">
      <c r="A33" s="60"/>
      <c r="B33" s="79"/>
      <c r="C33" s="80" t="s">
        <v>98</v>
      </c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  <c r="AO33" s="80"/>
      <c r="AP33" s="80"/>
      <c r="AQ33" s="81"/>
    </row>
    <row r="34" spans="1:43" ht="18.75">
      <c r="A34" s="15" t="s">
        <v>131</v>
      </c>
      <c r="B34" s="79"/>
      <c r="C34" s="23" t="s">
        <v>83</v>
      </c>
      <c r="D34" s="16" t="s">
        <v>24</v>
      </c>
      <c r="E34" s="61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3"/>
      <c r="X34" s="63"/>
      <c r="Y34" s="63"/>
      <c r="Z34" s="63"/>
      <c r="AA34" s="63"/>
      <c r="AB34" s="63"/>
      <c r="AC34" s="63"/>
      <c r="AD34" s="63"/>
      <c r="AE34" s="63"/>
      <c r="AF34" s="62"/>
      <c r="AG34" s="62"/>
      <c r="AH34" s="64"/>
      <c r="AI34" s="62"/>
      <c r="AJ34" s="64"/>
      <c r="AK34" s="63"/>
      <c r="AL34" s="63"/>
      <c r="AM34" s="62"/>
      <c r="AN34" s="62"/>
      <c r="AO34" s="62"/>
      <c r="AP34" s="62"/>
      <c r="AQ34" s="65"/>
    </row>
    <row r="35" spans="1:43" ht="18.75">
      <c r="A35" s="15" t="s">
        <v>132</v>
      </c>
      <c r="B35" s="79"/>
      <c r="C35" s="23" t="s">
        <v>70</v>
      </c>
      <c r="D35" s="16" t="s">
        <v>25</v>
      </c>
      <c r="E35" s="47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41"/>
      <c r="X35" s="41"/>
      <c r="Y35" s="41"/>
      <c r="Z35" s="41"/>
      <c r="AA35" s="41"/>
      <c r="AB35" s="41"/>
      <c r="AC35" s="41"/>
      <c r="AD35" s="41"/>
      <c r="AE35" s="41"/>
      <c r="AF35" s="36"/>
      <c r="AG35" s="36"/>
      <c r="AH35" s="48"/>
      <c r="AI35" s="36"/>
      <c r="AJ35" s="48"/>
      <c r="AK35" s="41"/>
      <c r="AL35" s="41"/>
      <c r="AM35" s="36"/>
      <c r="AN35" s="36"/>
      <c r="AO35" s="36"/>
      <c r="AP35" s="36"/>
      <c r="AQ35" s="38"/>
    </row>
    <row r="36" spans="1:43" ht="18.75">
      <c r="A36" s="15" t="s">
        <v>133</v>
      </c>
      <c r="B36" s="79"/>
      <c r="C36" s="23" t="s">
        <v>71</v>
      </c>
      <c r="D36" s="16" t="s">
        <v>26</v>
      </c>
      <c r="E36" s="47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41"/>
      <c r="X36" s="41"/>
      <c r="Y36" s="41"/>
      <c r="Z36" s="41"/>
      <c r="AA36" s="41"/>
      <c r="AB36" s="41"/>
      <c r="AC36" s="41"/>
      <c r="AD36" s="41"/>
      <c r="AE36" s="41"/>
      <c r="AF36" s="36"/>
      <c r="AG36" s="36"/>
      <c r="AH36" s="48"/>
      <c r="AI36" s="36"/>
      <c r="AJ36" s="48"/>
      <c r="AK36" s="41"/>
      <c r="AL36" s="41"/>
      <c r="AM36" s="36"/>
      <c r="AN36" s="36"/>
      <c r="AO36" s="36"/>
      <c r="AP36" s="36"/>
      <c r="AQ36" s="38"/>
    </row>
    <row r="37" spans="1:43" ht="18.75">
      <c r="A37" s="15" t="s">
        <v>134</v>
      </c>
      <c r="B37" s="79"/>
      <c r="C37" s="23" t="s">
        <v>84</v>
      </c>
      <c r="D37" s="16" t="s">
        <v>27</v>
      </c>
      <c r="E37" s="47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41"/>
      <c r="X37" s="41"/>
      <c r="Y37" s="41"/>
      <c r="Z37" s="41"/>
      <c r="AA37" s="41"/>
      <c r="AB37" s="41"/>
      <c r="AC37" s="41"/>
      <c r="AD37" s="41"/>
      <c r="AE37" s="41"/>
      <c r="AF37" s="36"/>
      <c r="AG37" s="36"/>
      <c r="AH37" s="48"/>
      <c r="AI37" s="36"/>
      <c r="AJ37" s="48"/>
      <c r="AK37" s="41"/>
      <c r="AL37" s="41"/>
      <c r="AM37" s="36"/>
      <c r="AN37" s="36"/>
      <c r="AO37" s="36"/>
      <c r="AP37" s="36"/>
      <c r="AQ37" s="38"/>
    </row>
    <row r="38" spans="1:43" ht="18.75">
      <c r="A38" s="15" t="s">
        <v>135</v>
      </c>
      <c r="B38" s="79"/>
      <c r="C38" s="23" t="s">
        <v>95</v>
      </c>
      <c r="D38" s="16" t="s">
        <v>28</v>
      </c>
      <c r="E38" s="49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1"/>
      <c r="X38" s="51"/>
      <c r="Y38" s="51"/>
      <c r="Z38" s="51"/>
      <c r="AA38" s="51"/>
      <c r="AB38" s="51"/>
      <c r="AC38" s="51"/>
      <c r="AD38" s="51"/>
      <c r="AE38" s="51"/>
      <c r="AF38" s="50"/>
      <c r="AG38" s="50"/>
      <c r="AH38" s="66"/>
      <c r="AI38" s="50"/>
      <c r="AJ38" s="66"/>
      <c r="AK38" s="51"/>
      <c r="AL38" s="51"/>
      <c r="AM38" s="50"/>
      <c r="AN38" s="50"/>
      <c r="AO38" s="50"/>
      <c r="AP38" s="50"/>
      <c r="AQ38" s="59"/>
    </row>
  </sheetData>
  <sheetProtection password="C3B7" sheet="1" objects="1" scenarios="1"/>
  <mergeCells count="28">
    <mergeCell ref="B2:F2"/>
    <mergeCell ref="AQ5:AQ7"/>
    <mergeCell ref="E4:AQ4"/>
    <mergeCell ref="B9:B38"/>
    <mergeCell ref="C33:AQ33"/>
    <mergeCell ref="F5:H5"/>
    <mergeCell ref="N6:O6"/>
    <mergeCell ref="L5:O5"/>
    <mergeCell ref="S5:V5"/>
    <mergeCell ref="W5:Y5"/>
    <mergeCell ref="Z6:AD6"/>
    <mergeCell ref="AF6:AH6"/>
    <mergeCell ref="AI6:AJ6"/>
    <mergeCell ref="Z5:AJ5"/>
    <mergeCell ref="AK5:AL5"/>
    <mergeCell ref="AO5:AP5"/>
    <mergeCell ref="AM5:AM7"/>
    <mergeCell ref="AN5:AN7"/>
    <mergeCell ref="H6:H7"/>
    <mergeCell ref="E5:E7"/>
    <mergeCell ref="M6:M7"/>
    <mergeCell ref="L6:L7"/>
    <mergeCell ref="R5:R7"/>
    <mergeCell ref="Q5:Q7"/>
    <mergeCell ref="P5:P7"/>
    <mergeCell ref="J5:J7"/>
    <mergeCell ref="K5:K7"/>
    <mergeCell ref="I6:I7"/>
  </mergeCells>
  <dataValidations count="1">
    <dataValidation type="decimal" operator="lessThanOrEqual" allowBlank="1" showInputMessage="1" showErrorMessage="1" error="A negative figure is to be reported" prompt="A negative figure is to be reported" sqref="F9:G17 X9:X17 X19:X32 J9:J32 L9:N32 Q9:Q32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/>
  <sheetData/>
  <sheetProtection formatColumns="0" formatRow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C_12.00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2014-10-02T10:36:46Z</dcterms:modified>
</cp:coreProperties>
</file>