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activeTab="1"/>
  </bookViews>
  <sheets>
    <sheet name="INFO" sheetId="2663" r:id="rId1"/>
    <sheet name="C_25.00" sheetId="2540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M9" i="2540" l="1"/>
  <c r="M12" i="2540"/>
  <c r="M11" i="2540"/>
  <c r="M10" i="2540"/>
  <c r="G9" i="2540"/>
  <c r="F9" i="2540"/>
  <c r="E9" i="2540"/>
</calcChain>
</file>

<file path=xl/sharedStrings.xml><?xml version="1.0" encoding="utf-8"?>
<sst xmlns="http://schemas.openxmlformats.org/spreadsheetml/2006/main" count="56" uniqueCount="52">
  <si>
    <t>110</t>
  </si>
  <si>
    <t>120</t>
  </si>
  <si>
    <t>130</t>
  </si>
  <si>
    <t>140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</si>
  <si>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</si>
  <si>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</si>
  <si>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</si>
  <si>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</si>
  <si>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</si>
  <si>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</si>
  <si>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</si>
  <si>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</si>
  <si>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</si>
  <si>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</si>
  <si>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Total risk exposure amount</t>
  </si>
  <si>
    <t>Own funds requirements</t>
  </si>
  <si>
    <t>VaR</t>
  </si>
  <si>
    <t>EXPOSURE VALUE</t>
  </si>
  <si>
    <t>MULTIPLICATION FACTOR (mc) x AVERAGE OF PREVIOUS 60 WORKING DAYS (VaRavg)</t>
  </si>
  <si>
    <t>PREVIOUS DAY (VaRt-1)</t>
  </si>
  <si>
    <t>STRESSED VaR</t>
  </si>
  <si>
    <t>MULTIPLICATION FACTOR (ms) x AVERAGE OF PREVIOUS 60 WORKING DAYS (SVaRavg)</t>
  </si>
  <si>
    <t>LATEST AVAILABLE (SVaRt-1)</t>
  </si>
  <si>
    <t>MEMORANDUM ITEMS</t>
  </si>
  <si>
    <t>CVA Risk Hedge Notionals</t>
  </si>
  <si>
    <t>Single Name CDS</t>
  </si>
  <si>
    <t>Index CDS</t>
  </si>
  <si>
    <t>Incurred CVA</t>
  </si>
  <si>
    <t>CVA risk total</t>
  </si>
  <si>
    <t>According to Advanced method</t>
  </si>
  <si>
    <t>According to Standardised method</t>
  </si>
  <si>
    <t>Based on OEM</t>
  </si>
  <si>
    <t>Number of counterparties</t>
  </si>
  <si>
    <t>C 25.00 - CVA RISK</t>
  </si>
  <si>
    <t>OTC Derivatives</t>
  </si>
  <si>
    <t>SFT</t>
  </si>
  <si>
    <t>of which: proxy was used to determine credit spread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</si>
  <si>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</si>
  <si>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</si>
  <si>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</si>
  <si>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</si>
  <si>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</si>
  <si>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</si>
  <si>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</si>
  <si>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</si>
  <si>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C_25.00</t>
  </si>
  <si>
    <t>EUR</t>
  </si>
  <si>
    <t>CI_25_00_010</t>
  </si>
  <si>
    <t>CI_25_00_020</t>
  </si>
  <si>
    <t>CI_25_00_030</t>
  </si>
  <si>
    <t>CI_25_00_040</t>
  </si>
  <si>
    <t>CRD4-2.0-2013-12-COREP-IND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</si>
</sst>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sz val="8"/>
      <name val="Verdana"/>
      <family val="2"/>
    </font>
    <font>
      <b/>
      <sz val="11"/>
      <color theme="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2" fillId="0" borderId="0" xfId="171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3" fillId="28" borderId="4" xfId="0" applyFont="1" applyFill="1" applyBorder="1" applyAlignment="1">
      <alignment horizontal="center" vertical="top" wrapText="1"/>
    </xf>
    <xf numFmtId="0" fontId="43" fillId="28" borderId="2" xfId="0" applyFont="1" applyFill="1" applyBorder="1" applyAlignment="1">
      <alignment horizontal="center" vertical="top" wrapText="1"/>
    </xf>
    <xf numFmtId="0" fontId="43" fillId="28" borderId="14" xfId="0" applyFont="1" applyFill="1" applyBorder="1" applyAlignment="1">
      <alignment horizontal="left" vertical="center" wrapText="1"/>
    </xf>
    <xf numFmtId="3" fontId="41" fillId="0" borderId="19" xfId="171" quotePrefix="1" applyNumberFormat="1" applyFont="1" applyBorder="1" applyAlignment="1">
      <alignment horizontal="center" vertical="center"/>
    </xf>
    <xf numFmtId="3" fontId="41" fillId="0" borderId="20" xfId="171" quotePrefix="1" applyNumberFormat="1" applyFont="1" applyBorder="1" applyAlignment="1">
      <alignment horizontal="center" vertical="center"/>
    </xf>
    <xf numFmtId="3" fontId="41" fillId="0" borderId="21" xfId="171" quotePrefix="1" applyNumberFormat="1" applyFont="1" applyBorder="1" applyAlignment="1" applyProtection="1">
      <alignment horizontal="center" vertical="center"/>
      <protection locked="0"/>
    </xf>
    <xf numFmtId="3" fontId="41" fillId="0" borderId="22" xfId="171" quotePrefix="1" applyNumberFormat="1" applyFont="1" applyBorder="1" applyAlignment="1" applyProtection="1">
      <alignment horizontal="center" vertical="center"/>
      <protection locked="0"/>
    </xf>
    <xf numFmtId="3" fontId="41" fillId="0" borderId="23" xfId="171" quotePrefix="1" applyNumberFormat="1" applyFont="1" applyBorder="1" applyAlignment="1" applyProtection="1">
      <alignment horizontal="center" vertical="center"/>
      <protection locked="0"/>
    </xf>
    <xf numFmtId="3" fontId="41" fillId="0" borderId="24" xfId="171" quotePrefix="1" applyNumberFormat="1" applyFont="1" applyBorder="1" applyAlignment="1" applyProtection="1">
      <alignment horizontal="center" vertical="center"/>
      <protection locked="0"/>
    </xf>
    <xf numFmtId="3" fontId="41" fillId="29" borderId="20" xfId="171" applyNumberFormat="1" applyFont="1" applyFill="1" applyBorder="1"/>
    <xf numFmtId="3" fontId="41" fillId="0" borderId="22" xfId="171" applyNumberFormat="1" applyFont="1" applyBorder="1" applyProtection="1">
      <protection locked="0"/>
    </xf>
    <xf numFmtId="3" fontId="41" fillId="29" borderId="22" xfId="171" applyNumberFormat="1" applyFont="1" applyFill="1" applyBorder="1"/>
    <xf numFmtId="3" fontId="41" fillId="29" borderId="24" xfId="171" applyNumberFormat="1" applyFont="1" applyFill="1" applyBorder="1"/>
    <xf numFmtId="3" fontId="41" fillId="30" borderId="20" xfId="171" applyNumberFormat="1" applyFont="1" applyFill="1" applyBorder="1" applyProtection="1">
      <protection locked="0"/>
    </xf>
    <xf numFmtId="3" fontId="41" fillId="0" borderId="20" xfId="171" quotePrefix="1" applyNumberFormat="1" applyFont="1" applyFill="1" applyBorder="1" applyAlignment="1">
      <alignment horizontal="center" vertical="center" wrapText="1"/>
    </xf>
    <xf numFmtId="3" fontId="41" fillId="0" borderId="20" xfId="0" quotePrefix="1" applyNumberFormat="1" applyFont="1" applyBorder="1" applyAlignment="1" applyProtection="1">
      <alignment horizontal="center" vertical="center"/>
      <protection locked="0"/>
    </xf>
    <xf numFmtId="3" fontId="41" fillId="0" borderId="20" xfId="0" quotePrefix="1" applyNumberFormat="1" applyFont="1" applyFill="1" applyBorder="1" applyAlignment="1" applyProtection="1">
      <alignment horizontal="center" vertical="center"/>
      <protection locked="0"/>
    </xf>
    <xf numFmtId="3" fontId="41" fillId="30" borderId="22" xfId="171" applyNumberFormat="1" applyFont="1" applyFill="1" applyBorder="1" applyProtection="1">
      <protection locked="0"/>
    </xf>
    <xf numFmtId="3" fontId="41" fillId="0" borderId="22" xfId="171" quotePrefix="1" applyNumberFormat="1" applyFont="1" applyFill="1" applyBorder="1" applyAlignment="1">
      <alignment horizontal="center" vertical="center" wrapText="1"/>
    </xf>
    <xf numFmtId="3" fontId="41" fillId="0" borderId="22" xfId="0" applyNumberFormat="1" applyFont="1" applyBorder="1" applyProtection="1">
      <protection locked="0"/>
    </xf>
    <xf numFmtId="3" fontId="41" fillId="0" borderId="22" xfId="0" applyNumberFormat="1" applyFont="1" applyFill="1" applyBorder="1" applyProtection="1">
      <protection locked="0"/>
    </xf>
    <xf numFmtId="3" fontId="41" fillId="0" borderId="24" xfId="171" applyNumberFormat="1" applyFont="1" applyBorder="1" applyProtection="1">
      <protection locked="0"/>
    </xf>
    <xf numFmtId="3" fontId="41" fillId="0" borderId="24" xfId="171" quotePrefix="1" applyNumberFormat="1" applyFont="1" applyFill="1" applyBorder="1" applyAlignment="1">
      <alignment horizontal="center" vertical="center" wrapText="1"/>
    </xf>
    <xf numFmtId="3" fontId="41" fillId="0" borderId="24" xfId="0" applyNumberFormat="1" applyFont="1" applyBorder="1" applyProtection="1">
      <protection locked="0"/>
    </xf>
    <xf numFmtId="3" fontId="41" fillId="0" borderId="24" xfId="0" applyNumberFormat="1" applyFont="1" applyFill="1" applyBorder="1" applyProtection="1">
      <protection locked="0"/>
    </xf>
    <xf numFmtId="3" fontId="41" fillId="30" borderId="25" xfId="171" applyNumberFormat="1" applyFont="1" applyFill="1" applyBorder="1" applyProtection="1">
      <protection locked="0"/>
    </xf>
    <xf numFmtId="3" fontId="41" fillId="29" borderId="22" xfId="0" applyNumberFormat="1" applyFont="1" applyFill="1" applyBorder="1"/>
    <xf numFmtId="3" fontId="41" fillId="30" borderId="26" xfId="171" applyNumberFormat="1" applyFont="1" applyFill="1" applyBorder="1" applyProtection="1">
      <protection locked="0"/>
    </xf>
    <xf numFmtId="3" fontId="41" fillId="29" borderId="24" xfId="0" applyNumberFormat="1" applyFont="1" applyFill="1" applyBorder="1"/>
    <xf numFmtId="3" fontId="41" fillId="29" borderId="27" xfId="171" applyNumberFormat="1" applyFont="1" applyFill="1" applyBorder="1"/>
    <xf numFmtId="0" fontId="0" fillId="28" borderId="2" xfId="0" applyFont="1" applyFill="1" applyBorder="1" applyAlignment="1">
      <alignment horizontal="center" vertical="center" textRotation="90"/>
    </xf>
    <xf numFmtId="0" fontId="43" fillId="28" borderId="3" xfId="0" applyFont="1" applyFill="1" applyBorder="1" applyAlignment="1">
      <alignment horizontal="center" vertical="top" wrapText="1"/>
    </xf>
    <xf numFmtId="0" fontId="43" fillId="28" borderId="14" xfId="0" applyFont="1" applyFill="1" applyBorder="1" applyAlignment="1">
      <alignment horizontal="center" vertical="top" wrapText="1"/>
    </xf>
    <xf numFmtId="0" fontId="43" fillId="28" borderId="17" xfId="0" applyFont="1" applyFill="1" applyBorder="1" applyAlignment="1">
      <alignment horizontal="center" vertical="top" wrapText="1"/>
    </xf>
    <xf numFmtId="0" fontId="43" fillId="28" borderId="18" xfId="0" applyFont="1" applyFill="1" applyBorder="1" applyAlignment="1">
      <alignment horizontal="center" vertical="top" wrapText="1"/>
    </xf>
    <xf numFmtId="0" fontId="43" fillId="28" borderId="15" xfId="0" applyFont="1" applyFill="1" applyBorder="1" applyAlignment="1">
      <alignment horizontal="center" vertical="top" wrapText="1"/>
    </xf>
    <xf numFmtId="0" fontId="43" fillId="28" borderId="5" xfId="0" applyFont="1" applyFill="1" applyBorder="1" applyAlignment="1">
      <alignment horizontal="center" vertical="center" wrapText="1"/>
    </xf>
    <xf numFmtId="0" fontId="43" fillId="28" borderId="4" xfId="0" applyFont="1" applyFill="1" applyBorder="1" applyAlignment="1">
      <alignment horizontal="center" vertical="center" wrapText="1"/>
    </xf>
    <xf numFmtId="0" fontId="43" fillId="28" borderId="16" xfId="0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3" fillId="28" borderId="5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39</v>
      </c>
      <c r="C5" s="5" t="s">
        <v>51</v>
      </c>
    </row>
    <row r="6" spans="2:3">
      <c r="B6" s="4" t="s">
        <v>40</v>
      </c>
      <c r="C6" s="6"/>
    </row>
    <row r="7" spans="2:3">
      <c r="B7" s="4" t="s">
        <v>41</v>
      </c>
      <c r="C7" s="7"/>
    </row>
    <row r="8" spans="2:3">
      <c r="B8" s="4" t="s">
        <v>42</v>
      </c>
      <c r="C8" s="7"/>
    </row>
    <row r="9" spans="2:3">
      <c r="B9" s="4" t="s">
        <v>43</v>
      </c>
      <c r="C9" s="5" t="s">
        <v>46</v>
      </c>
    </row>
    <row r="10" spans="2:3">
      <c r="B10" s="4" t="s">
        <v>44</v>
      </c>
      <c r="C10" s="5" t="s">
        <v>45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4">
    <outlinePr summaryBelow="0" summaryRight="0"/>
  </sheetPr>
  <dimension ref="A2:R12"/>
  <sheetViews>
    <sheetView tabSelected="1" topLeftCell="I1" zoomScale="80" zoomScaleNormal="80" workbookViewId="0">
      <selection activeCell="M15" sqref="M15"/>
    </sheetView>
  </sheetViews>
  <sheetFormatPr defaultColWidth="9.140625" defaultRowHeight="15"/>
  <cols>
    <col min="1" max="1" width="4.140625" customWidth="1"/>
    <col min="2" max="2" width="5.7109375" customWidth="1"/>
    <col min="3" max="3" width="51" customWidth="1"/>
    <col min="4" max="4" width="4" bestFit="1" customWidth="1"/>
    <col min="5" max="18" width="20.7109375" customWidth="1"/>
  </cols>
  <sheetData>
    <row r="2" spans="1:18">
      <c r="B2" s="49" t="s">
        <v>33</v>
      </c>
      <c r="C2" s="50"/>
    </row>
    <row r="4" spans="1:18">
      <c r="E4" s="51" t="s">
        <v>38</v>
      </c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</row>
    <row r="5" spans="1:18" ht="42.75" customHeight="1">
      <c r="E5" s="46" t="s">
        <v>17</v>
      </c>
      <c r="F5" s="46" t="s">
        <v>34</v>
      </c>
      <c r="G5" s="46" t="s">
        <v>35</v>
      </c>
      <c r="H5" s="41" t="s">
        <v>16</v>
      </c>
      <c r="I5" s="42"/>
      <c r="J5" s="41" t="s">
        <v>20</v>
      </c>
      <c r="K5" s="42"/>
      <c r="L5" s="46" t="s">
        <v>15</v>
      </c>
      <c r="M5" s="46" t="s">
        <v>14</v>
      </c>
      <c r="N5" s="41" t="s">
        <v>23</v>
      </c>
      <c r="O5" s="45"/>
      <c r="P5" s="42"/>
      <c r="Q5" s="41" t="s">
        <v>24</v>
      </c>
      <c r="R5" s="42"/>
    </row>
    <row r="6" spans="1:18" ht="22.5" customHeight="1">
      <c r="E6" s="48"/>
      <c r="F6" s="48"/>
      <c r="G6" s="48"/>
      <c r="H6" s="46" t="s">
        <v>18</v>
      </c>
      <c r="I6" s="46" t="s">
        <v>19</v>
      </c>
      <c r="J6" s="46" t="s">
        <v>21</v>
      </c>
      <c r="K6" s="46" t="s">
        <v>22</v>
      </c>
      <c r="L6" s="48"/>
      <c r="M6" s="48"/>
      <c r="N6" s="43" t="s">
        <v>32</v>
      </c>
      <c r="O6" s="44"/>
      <c r="P6" s="46" t="s">
        <v>27</v>
      </c>
      <c r="Q6" s="46" t="s">
        <v>25</v>
      </c>
      <c r="R6" s="46" t="s">
        <v>26</v>
      </c>
    </row>
    <row r="7" spans="1:18" ht="101.25" customHeight="1">
      <c r="E7" s="47"/>
      <c r="F7" s="47"/>
      <c r="G7" s="47"/>
      <c r="H7" s="47"/>
      <c r="I7" s="47"/>
      <c r="J7" s="47"/>
      <c r="K7" s="47"/>
      <c r="L7" s="47"/>
      <c r="M7" s="47"/>
      <c r="N7" s="10"/>
      <c r="O7" s="11" t="s">
        <v>36</v>
      </c>
      <c r="P7" s="47"/>
      <c r="Q7" s="47"/>
      <c r="R7" s="47"/>
    </row>
    <row r="8" spans="1:18"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10</v>
      </c>
      <c r="L8" s="2" t="s">
        <v>11</v>
      </c>
      <c r="M8" s="2" t="s">
        <v>12</v>
      </c>
      <c r="N8" s="2" t="s">
        <v>13</v>
      </c>
      <c r="O8" s="2" t="s">
        <v>0</v>
      </c>
      <c r="P8" s="2" t="s">
        <v>1</v>
      </c>
      <c r="Q8" s="2" t="s">
        <v>2</v>
      </c>
      <c r="R8" s="2" t="s">
        <v>3</v>
      </c>
    </row>
    <row r="9" spans="1:18" ht="30.75" customHeight="1">
      <c r="A9" s="8" t="s">
        <v>47</v>
      </c>
      <c r="B9" s="40" t="s">
        <v>37</v>
      </c>
      <c r="C9" s="12" t="s">
        <v>28</v>
      </c>
      <c r="D9" s="3" t="s">
        <v>4</v>
      </c>
      <c r="E9" s="13">
        <f>E10+E11+E12</f>
        <v>0</v>
      </c>
      <c r="F9" s="14">
        <f>F10+F11+F12</f>
        <v>0</v>
      </c>
      <c r="G9" s="14">
        <f>G10+G11+G12</f>
        <v>0</v>
      </c>
      <c r="H9" s="19"/>
      <c r="I9" s="19"/>
      <c r="J9" s="19"/>
      <c r="K9" s="19"/>
      <c r="L9" s="23"/>
      <c r="M9" s="24">
        <f>L9*12.5</f>
        <v>0</v>
      </c>
      <c r="N9" s="25"/>
      <c r="O9" s="26"/>
      <c r="P9" s="25"/>
      <c r="Q9" s="23"/>
      <c r="R9" s="35"/>
    </row>
    <row r="10" spans="1:18" ht="30.75" customHeight="1">
      <c r="A10" s="9" t="s">
        <v>48</v>
      </c>
      <c r="B10" s="40"/>
      <c r="C10" s="12" t="s">
        <v>29</v>
      </c>
      <c r="D10" s="3" t="s">
        <v>5</v>
      </c>
      <c r="E10" s="15"/>
      <c r="F10" s="16"/>
      <c r="G10" s="16"/>
      <c r="H10" s="20"/>
      <c r="I10" s="20"/>
      <c r="J10" s="20"/>
      <c r="K10" s="20"/>
      <c r="L10" s="27"/>
      <c r="M10" s="28">
        <f>L10*12.5</f>
        <v>0</v>
      </c>
      <c r="N10" s="29"/>
      <c r="O10" s="30"/>
      <c r="P10" s="36"/>
      <c r="Q10" s="27"/>
      <c r="R10" s="37"/>
    </row>
    <row r="11" spans="1:18" ht="30.75" customHeight="1">
      <c r="A11" s="9" t="s">
        <v>49</v>
      </c>
      <c r="B11" s="40"/>
      <c r="C11" s="12" t="s">
        <v>30</v>
      </c>
      <c r="D11" s="3" t="s">
        <v>6</v>
      </c>
      <c r="E11" s="15"/>
      <c r="F11" s="16"/>
      <c r="G11" s="16"/>
      <c r="H11" s="21"/>
      <c r="I11" s="21"/>
      <c r="J11" s="21"/>
      <c r="K11" s="21"/>
      <c r="L11" s="27"/>
      <c r="M11" s="28">
        <f>L11*12.5</f>
        <v>0</v>
      </c>
      <c r="N11" s="29"/>
      <c r="O11" s="30"/>
      <c r="P11" s="36"/>
      <c r="Q11" s="27"/>
      <c r="R11" s="37"/>
    </row>
    <row r="12" spans="1:18" ht="30.75" customHeight="1" thickBot="1">
      <c r="A12" s="9" t="s">
        <v>50</v>
      </c>
      <c r="B12" s="40"/>
      <c r="C12" s="12" t="s">
        <v>31</v>
      </c>
      <c r="D12" s="3" t="s">
        <v>7</v>
      </c>
      <c r="E12" s="17"/>
      <c r="F12" s="18"/>
      <c r="G12" s="18"/>
      <c r="H12" s="22"/>
      <c r="I12" s="22"/>
      <c r="J12" s="22"/>
      <c r="K12" s="22"/>
      <c r="L12" s="31"/>
      <c r="M12" s="32">
        <f>L12*12.5</f>
        <v>0</v>
      </c>
      <c r="N12" s="33"/>
      <c r="O12" s="34"/>
      <c r="P12" s="38"/>
      <c r="Q12" s="22"/>
      <c r="R12" s="39"/>
    </row>
  </sheetData>
  <sheetProtection password="D86F" sheet="1" objects="1" scenarios="1"/>
  <mergeCells count="20">
    <mergeCell ref="B2:C2"/>
    <mergeCell ref="E5:E7"/>
    <mergeCell ref="F5:F7"/>
    <mergeCell ref="G5:G7"/>
    <mergeCell ref="H6:H7"/>
    <mergeCell ref="E4:R4"/>
    <mergeCell ref="Q5:R5"/>
    <mergeCell ref="Q6:Q7"/>
    <mergeCell ref="R6:R7"/>
    <mergeCell ref="B9:B12"/>
    <mergeCell ref="H5:I5"/>
    <mergeCell ref="J5:K5"/>
    <mergeCell ref="N6:O6"/>
    <mergeCell ref="N5:P5"/>
    <mergeCell ref="I6:I7"/>
    <mergeCell ref="J6:J7"/>
    <mergeCell ref="K6:K7"/>
    <mergeCell ref="L5:L7"/>
    <mergeCell ref="M5:M7"/>
    <mergeCell ref="P6:P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C_25.00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2014-03-28T15:06:25Z</dcterms:modified>
</cp:coreProperties>
</file>