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-45" yWindow="-195" windowWidth="14385" windowHeight="13515" tabRatio="758" activeTab="1"/>
  </bookViews>
  <sheets>
    <sheet name="INFO" sheetId="2663" r:id="rId1"/>
    <sheet name="C_05.01" sheetId="2339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J26" i="2339" l="1"/>
  <c r="J34" i="2339"/>
  <c r="J44" i="2339"/>
  <c r="J45" i="2339"/>
  <c r="J48" i="2339"/>
  <c r="J51" i="2339"/>
  <c r="J54" i="2339"/>
  <c r="J59" i="2339"/>
  <c r="H59" i="2339"/>
  <c r="H54" i="2339"/>
  <c r="H51" i="2339"/>
  <c r="H48" i="2339"/>
  <c r="H45" i="2339"/>
  <c r="H44" i="2339"/>
  <c r="H34" i="2339"/>
  <c r="H26" i="2339"/>
  <c r="H19" i="2339"/>
  <c r="G9" i="2339"/>
  <c r="G10" i="2339"/>
  <c r="G14" i="2339"/>
  <c r="G19" i="2339"/>
  <c r="G26" i="2339"/>
  <c r="G34" i="2339"/>
  <c r="G44" i="2339"/>
  <c r="G45" i="2339"/>
  <c r="G48" i="2339"/>
  <c r="G51" i="2339"/>
  <c r="G54" i="2339"/>
  <c r="G59" i="2339"/>
  <c r="F59" i="2339"/>
  <c r="F54" i="2339"/>
  <c r="F51" i="2339"/>
  <c r="F48" i="2339"/>
  <c r="F45" i="2339"/>
  <c r="F44" i="2339"/>
  <c r="F34" i="2339"/>
  <c r="F26" i="2339"/>
  <c r="F19" i="2339"/>
  <c r="F14" i="2339"/>
  <c r="F10" i="2339"/>
  <c r="F9" i="2339" s="1"/>
  <c r="E59" i="2339"/>
  <c r="E54" i="2339"/>
  <c r="E51" i="2339"/>
  <c r="E48" i="2339"/>
  <c r="E45" i="2339"/>
  <c r="E44" i="2339" s="1"/>
  <c r="E26" i="2339" s="1"/>
  <c r="E34" i="2339"/>
  <c r="E20" i="2339"/>
  <c r="E14" i="2339"/>
  <c r="E10" i="2339"/>
  <c r="E9" i="2339"/>
  <c r="F8" i="2339" l="1"/>
  <c r="E19" i="2339"/>
  <c r="E8" i="2339" s="1"/>
</calcChain>
</file>

<file path=xl/sharedStrings.xml><?xml version="1.0" encoding="utf-8"?>
<sst xmlns="http://schemas.openxmlformats.org/spreadsheetml/2006/main" count="252" uniqueCount="242">
  <si>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</si>
  <si>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</si>
  <si>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</si>
  <si>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</si>
  <si>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</si>
  <si>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</si>
  <si>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</si>
  <si>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</si>
  <si>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</si>
  <si>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</si>
  <si>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211</t>
  </si>
  <si>
    <t>212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</si>
  <si>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</si>
  <si>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</si>
  <si>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</si>
  <si>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</si>
  <si>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</si>
  <si>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</si>
  <si>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</si>
  <si>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</si>
  <si>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</si>
  <si>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</si>
  <si>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</si>
  <si>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</si>
  <si>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</si>
  <si>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</si>
  <si>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</si>
  <si>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</si>
  <si>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</si>
  <si>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</si>
  <si>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</si>
  <si>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</si>
  <si>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</si>
  <si>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</si>
  <si>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</si>
  <si>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</si>
  <si>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</si>
  <si>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</si>
  <si>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</si>
  <si>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</si>
  <si>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</si>
  <si>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</si>
  <si>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</si>
  <si>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</si>
  <si>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</si>
  <si>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221</t>
  </si>
  <si>
    <t>198</t>
  </si>
  <si>
    <t>Memorandum items</t>
  </si>
  <si>
    <t>Adjustments to CET1</t>
  </si>
  <si>
    <t>Adjustments to AT1</t>
  </si>
  <si>
    <t>Adjustments to T2</t>
  </si>
  <si>
    <t>1.3.1 Unrealised gains and losses</t>
  </si>
  <si>
    <t>Adjustments included in RWAs</t>
  </si>
  <si>
    <t>1.3.2 Deductions</t>
  </si>
  <si>
    <t>1.3.3 Additional filters and deductions</t>
  </si>
  <si>
    <t>Applicable percentage</t>
  </si>
  <si>
    <t>Eligible amount without transitional provisions</t>
  </si>
  <si>
    <t>1. TOTAL ADJUSTMENTS</t>
  </si>
  <si>
    <t>1.1 GRANDFATHERED INSTRUMENTS</t>
  </si>
  <si>
    <t>1.1.1 Grandfathered instruments: Instruments constituting state aid</t>
  </si>
  <si>
    <t>1.1.2 Instruments not constituting state aid</t>
  </si>
  <si>
    <t>1.2 MINORITY INTERESTS AND EQUIVALENTS</t>
  </si>
  <si>
    <t>1.2.1 Capital instruments and items that do not qualify as minority interests</t>
  </si>
  <si>
    <t>1.3 ADJUSTMENTS TO DEDUCTIONS</t>
  </si>
  <si>
    <t>1.3.1.1 Unrealised gains</t>
  </si>
  <si>
    <t>1.3.1.2 Unrealised losses</t>
  </si>
  <si>
    <t>1.3.2.1. Losses for the current financial year</t>
  </si>
  <si>
    <t>1.3.2.2. Intangible assets</t>
  </si>
  <si>
    <t>1.3.2.3. Deferred tax assets that rely on future profitability and do not arise from temporary differences</t>
  </si>
  <si>
    <t>1.3.2.4. IRB shortfall of provisions to expected losses</t>
  </si>
  <si>
    <t>1.3.2.5. Defined benefit pension fund assets</t>
  </si>
  <si>
    <t>1.3.2.6. Own instruments</t>
  </si>
  <si>
    <t>1.3.2.6.1 Own CET1 instruments</t>
  </si>
  <si>
    <t>1.3.2.6.2 Own AT1 instruments</t>
  </si>
  <si>
    <t>1.3.2.6.3 Own T2 instruments</t>
  </si>
  <si>
    <t>1.3.2.7. Reciprocal cross holdings</t>
  </si>
  <si>
    <t>1.3.2.7.1 Reciprocal cross holdings in CET1 Capital</t>
  </si>
  <si>
    <t>1.1.1.1 Instruments that qualified as own funds according to 2006/48/EC</t>
  </si>
  <si>
    <t>1.1.1.2 Instruments issued by institutions that are incorporated in a Member State that is subject to an Economic Adjustment Programme</t>
  </si>
  <si>
    <t>091</t>
  </si>
  <si>
    <t>092</t>
  </si>
  <si>
    <t>1.2.3 Transitional recognition in consolidated own funds of qualifying Additional Tier 1 capital</t>
  </si>
  <si>
    <t>1.2.4 Transitional recognition in consolidated own funds of qualifying Tier 2 capital</t>
  </si>
  <si>
    <t>of which: Direct holdings</t>
  </si>
  <si>
    <t>of which: Indirect holdings</t>
  </si>
  <si>
    <t>222</t>
  </si>
  <si>
    <t>231</t>
  </si>
  <si>
    <t>232</t>
  </si>
  <si>
    <t>1.2.2 Transitional recognition in consolidated own funds of minority interests and qualifying Additional Tier 1 and Tier 2 capital</t>
  </si>
  <si>
    <t>133</t>
  </si>
  <si>
    <t>136</t>
  </si>
  <si>
    <t>138</t>
  </si>
  <si>
    <t>425</t>
  </si>
  <si>
    <t>1.3.1.3 Unrealised gains on exposures to central governments classified in the "Available for sale" category of EU-endorsed IAS39</t>
  </si>
  <si>
    <t>1.3.1.4 Unrealised losses on exposures to central governments classified in the "Available for sale" category of EU-endorsed IAS39</t>
  </si>
  <si>
    <t>1.3.1.5 Fair value gains and losses arising from the institution's own credit risk related to derivative liabilities</t>
  </si>
  <si>
    <t>1.3.2.11 Exemption from deduction of Equity Holdings in Insurance Companies from CET 1 Items</t>
  </si>
  <si>
    <t>194</t>
  </si>
  <si>
    <t>of which: Introduction of amendments to IAS19 - positive item</t>
  </si>
  <si>
    <t>of which: Introduction of amendments to IAS19 - negative item</t>
  </si>
  <si>
    <t>1.3.2.7.1.1 Reciprocal cross holdings in CET1 Capital of financial sector entities where the institution does not have a significant investment</t>
  </si>
  <si>
    <t>1.3.2.7.1.2 Reciprocal cross holdings in CET1 Capital of financial sector entities where the institution has a significant investment</t>
  </si>
  <si>
    <t>1.3.2.7.2 Reciprocal cross holdings in AT1 Capital</t>
  </si>
  <si>
    <t>1.3.2.7.2.1 Reciprocal cross holdings in AT1 Capital of financial sector entities where the institution does not have a significant investment</t>
  </si>
  <si>
    <t>1.3.2.7.2.2 Reciprocal cross holdings in AT1 Capital of financial sector entities where the institution has a significant investment</t>
  </si>
  <si>
    <t>1.3.2.7.3 Reciprocal cross holdings in T2 Capital</t>
  </si>
  <si>
    <t>1.3.2.7.3.1 Reciprocal cross holdings in T2 Capital of financial sector entities where the institution does not have a significant investment</t>
  </si>
  <si>
    <t>1.3.2.7.3.2 Reciprocal cross holdings in T2 Capital of financial sector entities where the institution has a significant investment</t>
  </si>
  <si>
    <t>1.3.2.8. Own funds instruments of financial sector entities where the institution does not have a significant investment</t>
  </si>
  <si>
    <t>1.3.2.8.1 CET1 instruments of financial sector entities where the institution does not have a significant investment</t>
  </si>
  <si>
    <t>1.3.2.8.2 AT1 instruments of financial sector entities where the institution does not have a significant investment</t>
  </si>
  <si>
    <t>1.3.2.8.3 T2 instruments of financial sector entities where the institution does not have a significant investment</t>
  </si>
  <si>
    <t>1.3.2.9 Deferred tax assets that are dependent on future profitability and arise from temporary differences and CET1 instruments of financial sector entities where the institution has a significant investment</t>
  </si>
  <si>
    <t>1.3.2.10 Own funds instruments of financial sector entities where the institution has a significant investment</t>
  </si>
  <si>
    <t>1.3.2.10.1 CET1 instruments of financial sector entities where the institution has a significant investment</t>
  </si>
  <si>
    <t>1.3.2.10.2 AT1 instruments of financial sector entities where the institution has a significant investment</t>
  </si>
  <si>
    <t>1.3.2.10.3 T2 instruments of financial sector entities where the institution has a significant investment</t>
  </si>
  <si>
    <t>Columns</t>
  </si>
  <si>
    <t>Taxonomy</t>
  </si>
  <si>
    <t>Entity</t>
  </si>
  <si>
    <t>StartDate</t>
  </si>
  <si>
    <t>EndDate/Instant</t>
  </si>
  <si>
    <t>Unit</t>
  </si>
  <si>
    <t>Table</t>
  </si>
  <si>
    <t>C_05.01</t>
  </si>
  <si>
    <t>EUR</t>
  </si>
  <si>
    <t>C 05.01 - TRANSITIONAL PROVISIONS (CA5.1)</t>
  </si>
  <si>
    <t>1</t>
  </si>
  <si>
    <t>1.1</t>
  </si>
  <si>
    <t>1.1.1</t>
  </si>
  <si>
    <t>1.1.1.1</t>
  </si>
  <si>
    <t>1.1.1.2</t>
  </si>
  <si>
    <t>1.1.2</t>
  </si>
  <si>
    <t>1.2</t>
  </si>
  <si>
    <t>1.2.1</t>
  </si>
  <si>
    <t>1.2.2</t>
  </si>
  <si>
    <t>1.2.3</t>
  </si>
  <si>
    <t>1.2.4</t>
  </si>
  <si>
    <t>1.3</t>
  </si>
  <si>
    <t>1.3.1</t>
  </si>
  <si>
    <t>1.3.1.1</t>
  </si>
  <si>
    <t>1.3.1.2</t>
  </si>
  <si>
    <t>1.3.1.3.</t>
  </si>
  <si>
    <t>1.3.1.4.</t>
  </si>
  <si>
    <t>1.3.1.5.</t>
  </si>
  <si>
    <t>1.3.2</t>
  </si>
  <si>
    <t>1.3.2.1</t>
  </si>
  <si>
    <t>1.3.2.2</t>
  </si>
  <si>
    <t>1.3.2.3</t>
  </si>
  <si>
    <t>1.3.2.4</t>
  </si>
  <si>
    <t>1.3.2.5</t>
  </si>
  <si>
    <t>1.3.2.5*</t>
  </si>
  <si>
    <t>1.3.2.5**</t>
  </si>
  <si>
    <t>1.3.2.6</t>
  </si>
  <si>
    <t>1.3.2.6.1</t>
  </si>
  <si>
    <t>1.3.2.6.1**</t>
  </si>
  <si>
    <t>1.3.2.6.1*</t>
  </si>
  <si>
    <t>1.3.2.6.2</t>
  </si>
  <si>
    <t>1.3.2.6.2**</t>
  </si>
  <si>
    <t>1.3.2.6.2*</t>
  </si>
  <si>
    <t>1.3.2.6.3</t>
  </si>
  <si>
    <t>1.3.2.6.3*</t>
  </si>
  <si>
    <t>1.3.2.6.3**</t>
  </si>
  <si>
    <t>1.3.2.7</t>
  </si>
  <si>
    <t>1.3.2.7.1</t>
  </si>
  <si>
    <t>1.3.2.7.1.1</t>
  </si>
  <si>
    <t>1.3.2.7.1.2</t>
  </si>
  <si>
    <t>1.3.2.7.2</t>
  </si>
  <si>
    <t>1.3.2.7.2.1</t>
  </si>
  <si>
    <t>1.3.2.7.2.2</t>
  </si>
  <si>
    <t>1.3.2.7.3</t>
  </si>
  <si>
    <t>1.3.2.7.3.1</t>
  </si>
  <si>
    <t>1.3.2.7.3.2</t>
  </si>
  <si>
    <t>1.3.2.8</t>
  </si>
  <si>
    <t>1.3.2.8.1</t>
  </si>
  <si>
    <t>1.3.2.8.2</t>
  </si>
  <si>
    <t>1.3.2.8.3</t>
  </si>
  <si>
    <t>1.3.2.9</t>
  </si>
  <si>
    <t>1.3.2.10</t>
  </si>
  <si>
    <t>1.3.2.10.1</t>
  </si>
  <si>
    <t>1.3.2.10.2</t>
  </si>
  <si>
    <t>1.3.2.10.3</t>
  </si>
  <si>
    <t>1.3.2.11</t>
  </si>
  <si>
    <t>1.3.3</t>
  </si>
  <si>
    <t>C_05_01_010</t>
  </si>
  <si>
    <t>C_05_01_020</t>
  </si>
  <si>
    <t>C_05_01_030</t>
  </si>
  <si>
    <t>C_05_01_040</t>
  </si>
  <si>
    <t>C_05_01_050</t>
  </si>
  <si>
    <t>C_05_01_060</t>
  </si>
  <si>
    <t>C_05_01_070</t>
  </si>
  <si>
    <t>C_05_01_080</t>
  </si>
  <si>
    <t>C_05_01_090</t>
  </si>
  <si>
    <t>C_05_01_091</t>
  </si>
  <si>
    <t>C_05_01_092</t>
  </si>
  <si>
    <t>C_05_01_100</t>
  </si>
  <si>
    <t>C_05_01_110</t>
  </si>
  <si>
    <t>C_05_01_120</t>
  </si>
  <si>
    <t>C_05_01_130</t>
  </si>
  <si>
    <t>C_05_01_133</t>
  </si>
  <si>
    <t>C_05_01_136</t>
  </si>
  <si>
    <t>C_05_01_138</t>
  </si>
  <si>
    <t>C_05_01_140</t>
  </si>
  <si>
    <t>C_05_01_150</t>
  </si>
  <si>
    <t>C_05_01_160</t>
  </si>
  <si>
    <t>C_05_01_170</t>
  </si>
  <si>
    <t>C_05_01_180</t>
  </si>
  <si>
    <t>C_05_01_190</t>
  </si>
  <si>
    <t>C_05_01_194</t>
  </si>
  <si>
    <t>C_05_01_198</t>
  </si>
  <si>
    <t>C_05_01_200</t>
  </si>
  <si>
    <t>C_05_01_210</t>
  </si>
  <si>
    <t>C_05_01_211</t>
  </si>
  <si>
    <t>C_05_01_212</t>
  </si>
  <si>
    <t>C_05_01_220</t>
  </si>
  <si>
    <t>C_05_01_221</t>
  </si>
  <si>
    <t>C_05_01_222</t>
  </si>
  <si>
    <t>C_05_01_230</t>
  </si>
  <si>
    <t>C_05_01_231</t>
  </si>
  <si>
    <t>C_05_01_232</t>
  </si>
  <si>
    <t>C_05_01_240</t>
  </si>
  <si>
    <t>C_05_01_250</t>
  </si>
  <si>
    <t>C_05_01_260</t>
  </si>
  <si>
    <t>C_05_01_270</t>
  </si>
  <si>
    <t>C_05_01_280</t>
  </si>
  <si>
    <t>C_05_01_290</t>
  </si>
  <si>
    <t>C_05_01_300</t>
  </si>
  <si>
    <t>C_05_01_310</t>
  </si>
  <si>
    <t>C_05_01_320</t>
  </si>
  <si>
    <t>C_05_01_330</t>
  </si>
  <si>
    <t>C_05_01_340</t>
  </si>
  <si>
    <t>C_05_01_350</t>
  </si>
  <si>
    <t>C_05_01_360</t>
  </si>
  <si>
    <t>C_05_01_370</t>
  </si>
  <si>
    <t>C_05_01_380</t>
  </si>
  <si>
    <t>C_05_01_390</t>
  </si>
  <si>
    <t>C_05_01_400</t>
  </si>
  <si>
    <t>C_05_01_410</t>
  </si>
  <si>
    <t>C_05_01_420</t>
  </si>
  <si>
    <t>C_05_01_425</t>
  </si>
  <si>
    <t>C_05_01_430</t>
  </si>
  <si>
    <t>CRD4-2.0-2013-12-COREP-CON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</si>
</sst>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Verdana"/>
      <family val="2"/>
    </font>
    <font>
      <sz val="9"/>
      <color theme="1"/>
      <name val="Calibri"/>
      <family val="2"/>
      <scheme val="minor"/>
    </font>
    <font>
      <sz val="9"/>
      <name val="Verdana"/>
      <family val="2"/>
    </font>
    <font>
      <b/>
      <sz val="16"/>
      <name val="Verdana"/>
      <family val="2"/>
    </font>
    <font>
      <b/>
      <u/>
      <sz val="11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2" fillId="0" borderId="0" xfId="0" applyFont="1"/>
    <xf numFmtId="3" fontId="46" fillId="0" borderId="2" xfId="0" applyNumberFormat="1" applyFont="1" applyFill="1" applyBorder="1" applyAlignment="1">
      <alignment horizontal="left" vertical="center" wrapText="1" indent="1"/>
    </xf>
    <xf numFmtId="3" fontId="46" fillId="0" borderId="2" xfId="0" applyNumberFormat="1" applyFont="1" applyFill="1" applyBorder="1" applyAlignment="1">
      <alignment horizontal="left" vertical="center" wrapText="1" indent="2"/>
    </xf>
    <xf numFmtId="3" fontId="41" fillId="0" borderId="2" xfId="0" applyNumberFormat="1" applyFont="1" applyFill="1" applyBorder="1" applyAlignment="1">
      <alignment horizontal="left" vertical="center" wrapText="1" indent="3"/>
    </xf>
    <xf numFmtId="3" fontId="41" fillId="0" borderId="2" xfId="0" applyNumberFormat="1" applyFont="1" applyFill="1" applyBorder="1" applyAlignment="1">
      <alignment horizontal="left" vertical="center" wrapText="1" indent="2"/>
    </xf>
    <xf numFmtId="3" fontId="41" fillId="31" borderId="2" xfId="0" applyNumberFormat="1" applyFont="1" applyFill="1" applyBorder="1" applyAlignment="1">
      <alignment horizontal="left" vertical="center" wrapText="1" indent="3"/>
    </xf>
    <xf numFmtId="3" fontId="41" fillId="0" borderId="2" xfId="0" applyNumberFormat="1" applyFont="1" applyFill="1" applyBorder="1" applyAlignment="1">
      <alignment horizontal="left" vertical="center" wrapText="1" indent="4"/>
    </xf>
    <xf numFmtId="3" fontId="46" fillId="0" borderId="16" xfId="0" applyNumberFormat="1" applyFont="1" applyFill="1" applyBorder="1" applyAlignment="1">
      <alignment horizontal="left" vertical="center" wrapText="1" indent="2"/>
    </xf>
    <xf numFmtId="49" fontId="43" fillId="0" borderId="2" xfId="0" applyNumberFormat="1" applyFont="1" applyFill="1" applyBorder="1" applyAlignment="1">
      <alignment vertical="center" wrapText="1"/>
    </xf>
    <xf numFmtId="3" fontId="45" fillId="0" borderId="2" xfId="0" applyNumberFormat="1" applyFont="1" applyFill="1" applyBorder="1" applyAlignment="1">
      <alignment horizontal="left" vertical="center" wrapText="1"/>
    </xf>
    <xf numFmtId="49" fontId="43" fillId="0" borderId="2" xfId="0" quotePrefix="1" applyNumberFormat="1" applyFont="1" applyFill="1" applyBorder="1" applyAlignment="1">
      <alignment vertical="center" wrapText="1"/>
    </xf>
    <xf numFmtId="49" fontId="43" fillId="31" borderId="2" xfId="0" applyNumberFormat="1" applyFont="1" applyFill="1" applyBorder="1" applyAlignment="1">
      <alignment vertical="center" wrapText="1"/>
    </xf>
    <xf numFmtId="49" fontId="43" fillId="0" borderId="16" xfId="0" applyNumberFormat="1" applyFont="1" applyFill="1" applyBorder="1" applyAlignment="1">
      <alignment vertical="center" wrapText="1"/>
    </xf>
    <xf numFmtId="3" fontId="46" fillId="30" borderId="2" xfId="0" applyNumberFormat="1" applyFont="1" applyFill="1" applyBorder="1" applyAlignment="1">
      <alignment horizontal="center" vertical="center" wrapText="1"/>
    </xf>
    <xf numFmtId="3" fontId="46" fillId="30" borderId="19" xfId="0" applyNumberFormat="1" applyFont="1" applyFill="1" applyBorder="1" applyAlignment="1">
      <alignment horizontal="center" vertical="center" wrapText="1"/>
    </xf>
    <xf numFmtId="49" fontId="41" fillId="30" borderId="2" xfId="0" applyNumberFormat="1" applyFont="1" applyFill="1" applyBorder="1" applyAlignment="1">
      <alignment horizontal="center" vertical="center" wrapText="1"/>
    </xf>
    <xf numFmtId="49" fontId="41" fillId="30" borderId="19" xfId="0" quotePrefix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8" borderId="2" xfId="0" quotePrefix="1" applyFill="1" applyBorder="1" applyAlignment="1">
      <alignment horizontal="center" vertical="center"/>
    </xf>
    <xf numFmtId="0" fontId="0" fillId="28" borderId="16" xfId="0" quotePrefix="1" applyFill="1" applyBorder="1" applyAlignment="1">
      <alignment horizontal="center" vertical="center"/>
    </xf>
    <xf numFmtId="3" fontId="43" fillId="3" borderId="0" xfId="0" applyNumberFormat="1" applyFont="1" applyFill="1" applyAlignment="1"/>
    <xf numFmtId="3" fontId="47" fillId="0" borderId="20" xfId="0" applyNumberFormat="1" applyFont="1" applyFill="1" applyBorder="1" applyAlignment="1">
      <alignment horizontal="center" vertical="center" wrapText="1"/>
    </xf>
    <xf numFmtId="3" fontId="47" fillId="0" borderId="21" xfId="0" applyNumberFormat="1" applyFont="1" applyFill="1" applyBorder="1" applyAlignment="1">
      <alignment horizontal="center" vertical="center" wrapText="1"/>
    </xf>
    <xf numFmtId="3" fontId="47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47" fillId="32" borderId="21" xfId="0" applyNumberFormat="1" applyFont="1" applyFill="1" applyBorder="1" applyAlignment="1">
      <alignment horizontal="center" vertical="center" wrapText="1"/>
    </xf>
    <xf numFmtId="3" fontId="47" fillId="0" borderId="22" xfId="0" applyNumberFormat="1" applyFont="1" applyFill="1" applyBorder="1" applyAlignment="1" applyProtection="1">
      <alignment horizontal="center" vertical="center" wrapText="1"/>
      <protection locked="0"/>
    </xf>
    <xf numFmtId="3" fontId="47" fillId="0" borderId="23" xfId="0" applyNumberFormat="1" applyFont="1" applyFill="1" applyBorder="1" applyAlignment="1">
      <alignment horizontal="center" vertical="center" wrapText="1"/>
    </xf>
    <xf numFmtId="3" fontId="47" fillId="0" borderId="24" xfId="0" applyNumberFormat="1" applyFont="1" applyFill="1" applyBorder="1" applyAlignment="1">
      <alignment horizontal="center" vertical="center" wrapText="1"/>
    </xf>
    <xf numFmtId="165" fontId="48" fillId="29" borderId="0" xfId="0" applyNumberFormat="1" applyFont="1" applyFill="1"/>
    <xf numFmtId="3" fontId="47" fillId="0" borderId="23" xfId="0" applyNumberFormat="1" applyFont="1" applyFill="1" applyBorder="1" applyAlignment="1" applyProtection="1">
      <alignment horizontal="center" vertical="center" wrapText="1"/>
      <protection locked="0"/>
    </xf>
    <xf numFmtId="3" fontId="47" fillId="0" borderId="24" xfId="0" applyNumberFormat="1" applyFont="1" applyFill="1" applyBorder="1" applyAlignment="1" applyProtection="1">
      <alignment horizontal="center" vertical="center" wrapText="1"/>
      <protection locked="0"/>
    </xf>
    <xf numFmtId="10" fontId="47" fillId="0" borderId="24" xfId="0" applyNumberFormat="1" applyFont="1" applyFill="1" applyBorder="1" applyAlignment="1" applyProtection="1">
      <alignment horizontal="center" vertical="center" wrapText="1"/>
      <protection locked="0"/>
    </xf>
    <xf numFmtId="3" fontId="47" fillId="0" borderId="25" xfId="0" applyNumberFormat="1" applyFont="1" applyFill="1" applyBorder="1" applyAlignment="1" applyProtection="1">
      <alignment horizontal="center" vertical="center" wrapText="1"/>
      <protection locked="0"/>
    </xf>
    <xf numFmtId="3" fontId="47" fillId="31" borderId="23" xfId="0" applyNumberFormat="1" applyFont="1" applyFill="1" applyBorder="1" applyAlignment="1" applyProtection="1">
      <alignment horizontal="center" vertical="center" wrapText="1"/>
      <protection locked="0"/>
    </xf>
    <xf numFmtId="10" fontId="47" fillId="31" borderId="24" xfId="0" applyNumberFormat="1" applyFont="1" applyFill="1" applyBorder="1" applyAlignment="1" applyProtection="1">
      <alignment horizontal="center" vertical="center" wrapText="1"/>
      <protection locked="0"/>
    </xf>
    <xf numFmtId="3" fontId="47" fillId="31" borderId="25" xfId="0" applyNumberFormat="1" applyFont="1" applyFill="1" applyBorder="1" applyAlignment="1" applyProtection="1">
      <alignment horizontal="center" vertical="center" wrapText="1"/>
      <protection locked="0"/>
    </xf>
    <xf numFmtId="3" fontId="47" fillId="31" borderId="23" xfId="0" applyNumberFormat="1" applyFont="1" applyFill="1" applyBorder="1" applyAlignment="1">
      <alignment horizontal="center" vertical="center" wrapText="1"/>
    </xf>
    <xf numFmtId="3" fontId="47" fillId="31" borderId="24" xfId="0" applyNumberFormat="1" applyFont="1" applyFill="1" applyBorder="1" applyAlignment="1">
      <alignment horizontal="center" vertical="center" wrapText="1"/>
    </xf>
    <xf numFmtId="3" fontId="47" fillId="31" borderId="25" xfId="0" applyNumberFormat="1" applyFont="1" applyFill="1" applyBorder="1" applyAlignment="1">
      <alignment horizontal="center" vertical="center" wrapText="1"/>
    </xf>
    <xf numFmtId="3" fontId="47" fillId="32" borderId="24" xfId="0" applyNumberFormat="1" applyFont="1" applyFill="1" applyBorder="1" applyAlignment="1">
      <alignment horizontal="center" vertical="center" wrapText="1"/>
    </xf>
    <xf numFmtId="3" fontId="47" fillId="31" borderId="24" xfId="0" applyNumberFormat="1" applyFont="1" applyFill="1" applyBorder="1" applyAlignment="1" applyProtection="1">
      <alignment horizontal="center" vertical="center" wrapText="1"/>
      <protection locked="0"/>
    </xf>
    <xf numFmtId="3" fontId="47" fillId="0" borderId="26" xfId="0" applyNumberFormat="1" applyFont="1" applyFill="1" applyBorder="1" applyAlignment="1" applyProtection="1">
      <alignment horizontal="center" vertical="center" wrapText="1"/>
      <protection locked="0"/>
    </xf>
    <xf numFmtId="3" fontId="47" fillId="0" borderId="27" xfId="0" applyNumberFormat="1" applyFont="1" applyFill="1" applyBorder="1" applyAlignment="1" applyProtection="1">
      <alignment horizontal="center" vertical="center" wrapText="1"/>
      <protection locked="0"/>
    </xf>
    <xf numFmtId="10" fontId="47" fillId="0" borderId="27" xfId="0" applyNumberFormat="1" applyFont="1" applyFill="1" applyBorder="1" applyAlignment="1" applyProtection="1">
      <alignment horizontal="center" vertical="center" wrapText="1"/>
      <protection locked="0"/>
    </xf>
    <xf numFmtId="3" fontId="47" fillId="2" borderId="28" xfId="0" applyNumberFormat="1" applyFont="1" applyFill="1" applyBorder="1" applyAlignment="1">
      <alignment horizontal="center" vertical="center" wrapText="1"/>
    </xf>
    <xf numFmtId="0" fontId="40" fillId="28" borderId="4" xfId="0" applyFont="1" applyFill="1" applyBorder="1" applyAlignment="1">
      <alignment horizontal="center" vertical="center"/>
    </xf>
    <xf numFmtId="3" fontId="46" fillId="30" borderId="17" xfId="0" applyNumberFormat="1" applyFont="1" applyFill="1" applyBorder="1" applyAlignment="1">
      <alignment horizontal="center" vertical="center" wrapText="1"/>
    </xf>
    <xf numFmtId="3" fontId="46" fillId="30" borderId="18" xfId="0" applyNumberFormat="1" applyFont="1" applyFill="1" applyBorder="1" applyAlignment="1">
      <alignment horizontal="center" vertical="center" wrapText="1"/>
    </xf>
    <xf numFmtId="0" fontId="44" fillId="30" borderId="13" xfId="0" applyFont="1" applyFill="1" applyBorder="1" applyAlignment="1">
      <alignment horizontal="left" vertical="center" wrapText="1" indent="3"/>
    </xf>
    <xf numFmtId="0" fontId="44" fillId="30" borderId="14" xfId="0" applyFont="1" applyFill="1" applyBorder="1" applyAlignment="1">
      <alignment horizontal="left" vertical="center" wrapText="1" indent="3"/>
    </xf>
    <xf numFmtId="0" fontId="44" fillId="30" borderId="15" xfId="0" applyFont="1" applyFill="1" applyBorder="1" applyAlignment="1">
      <alignment horizontal="left" vertical="center" wrapText="1" indent="3"/>
    </xf>
    <xf numFmtId="3" fontId="46" fillId="30" borderId="2" xfId="0" applyNumberFormat="1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118</v>
      </c>
      <c r="C5" s="3" t="s">
        <v>241</v>
      </c>
    </row>
    <row r="6" spans="2:3">
      <c r="B6" s="2" t="s">
        <v>119</v>
      </c>
      <c r="C6" s="4"/>
    </row>
    <row r="7" spans="2:3">
      <c r="B7" s="2" t="s">
        <v>120</v>
      </c>
      <c r="C7" s="5"/>
    </row>
    <row r="8" spans="2:3">
      <c r="B8" s="2" t="s">
        <v>121</v>
      </c>
      <c r="C8" s="5"/>
    </row>
    <row r="9" spans="2:3">
      <c r="B9" s="2" t="s">
        <v>122</v>
      </c>
      <c r="C9" s="3" t="s">
        <v>125</v>
      </c>
    </row>
    <row r="10" spans="2:3">
      <c r="B10" s="2" t="s">
        <v>123</v>
      </c>
      <c r="C10" s="3" t="s">
        <v>124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3">
    <outlinePr summaryBelow="0" summaryRight="0"/>
  </sheetPr>
  <dimension ref="A1:K64"/>
  <sheetViews>
    <sheetView tabSelected="1" zoomScale="60" zoomScaleNormal="60" workbookViewId="0">
      <pane xSplit="4" ySplit="7" topLeftCell="E50" activePane="bottomRight" state="frozen"/>
      <selection pane="topRight" activeCell="E1" sqref="E1"/>
      <selection pane="bottomLeft" activeCell="A8" sqref="A8"/>
      <selection pane="bottomRight" activeCell="C64" sqref="C64"/>
    </sheetView>
  </sheetViews>
  <sheetFormatPr defaultColWidth="9.140625" defaultRowHeight="15"/>
  <cols>
    <col min="1" max="1" width="3.5703125" style="6" customWidth="1"/>
    <col min="2" max="2" width="13.42578125" customWidth="1"/>
    <col min="3" max="3" width="63.85546875" customWidth="1"/>
    <col min="4" max="4" width="7.140625" style="23" customWidth="1"/>
    <col min="5" max="10" width="20.7109375" customWidth="1"/>
  </cols>
  <sheetData>
    <row r="1" spans="1:11" ht="15.75" thickBot="1"/>
    <row r="2" spans="1:11" ht="20.25" thickBot="1">
      <c r="B2" s="54" t="s">
        <v>126</v>
      </c>
      <c r="C2" s="55"/>
      <c r="D2" s="55"/>
      <c r="E2" s="55"/>
      <c r="F2" s="55"/>
      <c r="G2" s="55"/>
      <c r="H2" s="55"/>
      <c r="I2" s="55"/>
      <c r="J2" s="55"/>
      <c r="K2" s="56"/>
    </row>
    <row r="4" spans="1:11" ht="15.75" thickBot="1">
      <c r="E4" s="51" t="s">
        <v>117</v>
      </c>
      <c r="F4" s="51"/>
      <c r="G4" s="51"/>
      <c r="H4" s="51"/>
      <c r="I4" s="51"/>
      <c r="J4" s="51"/>
    </row>
    <row r="5" spans="1:11">
      <c r="E5" s="52" t="s">
        <v>48</v>
      </c>
      <c r="F5" s="52" t="s">
        <v>49</v>
      </c>
      <c r="G5" s="52" t="s">
        <v>50</v>
      </c>
      <c r="H5" s="52" t="s">
        <v>52</v>
      </c>
      <c r="I5" s="52" t="s">
        <v>47</v>
      </c>
      <c r="J5" s="53"/>
    </row>
    <row r="6" spans="1:11" ht="57">
      <c r="E6" s="57"/>
      <c r="F6" s="57"/>
      <c r="G6" s="57"/>
      <c r="H6" s="57"/>
      <c r="I6" s="19" t="s">
        <v>55</v>
      </c>
      <c r="J6" s="20" t="s">
        <v>56</v>
      </c>
    </row>
    <row r="7" spans="1:11">
      <c r="E7" s="21" t="s">
        <v>12</v>
      </c>
      <c r="F7" s="21" t="s">
        <v>13</v>
      </c>
      <c r="G7" s="21" t="s">
        <v>14</v>
      </c>
      <c r="H7" s="21" t="s">
        <v>15</v>
      </c>
      <c r="I7" s="21" t="s">
        <v>16</v>
      </c>
      <c r="J7" s="22" t="s">
        <v>17</v>
      </c>
    </row>
    <row r="8" spans="1:11" ht="55.5" customHeight="1">
      <c r="A8" s="26" t="s">
        <v>184</v>
      </c>
      <c r="B8" s="14" t="s">
        <v>127</v>
      </c>
      <c r="C8" s="15" t="s">
        <v>57</v>
      </c>
      <c r="D8" s="24" t="s">
        <v>12</v>
      </c>
      <c r="E8" s="27">
        <f>E9+E14+E19</f>
        <v>0</v>
      </c>
      <c r="F8" s="28">
        <f>F9+F14+F19</f>
        <v>0</v>
      </c>
      <c r="G8" s="29"/>
      <c r="H8" s="29"/>
      <c r="I8" s="30"/>
      <c r="J8" s="31"/>
    </row>
    <row r="9" spans="1:11" ht="55.5" customHeight="1">
      <c r="A9" s="26" t="s">
        <v>185</v>
      </c>
      <c r="B9" s="14" t="s">
        <v>128</v>
      </c>
      <c r="C9" s="7" t="s">
        <v>58</v>
      </c>
      <c r="D9" s="24" t="s">
        <v>13</v>
      </c>
      <c r="E9" s="32">
        <f>SUM(E10+E13)</f>
        <v>0</v>
      </c>
      <c r="F9" s="33">
        <f>SUM(F10+F13)</f>
        <v>0</v>
      </c>
      <c r="G9" s="33">
        <f>SUM(G10+G13)</f>
        <v>0</v>
      </c>
      <c r="H9" s="34"/>
      <c r="I9" s="34"/>
      <c r="J9" s="34"/>
    </row>
    <row r="10" spans="1:11" ht="55.5" customHeight="1">
      <c r="A10" s="26" t="s">
        <v>186</v>
      </c>
      <c r="B10" s="14" t="s">
        <v>129</v>
      </c>
      <c r="C10" s="8" t="s">
        <v>59</v>
      </c>
      <c r="D10" s="24" t="s">
        <v>14</v>
      </c>
      <c r="E10" s="32">
        <f>SUM(E11:E12)</f>
        <v>0</v>
      </c>
      <c r="F10" s="33">
        <f>SUM(F11:F12)</f>
        <v>0</v>
      </c>
      <c r="G10" s="33">
        <f>SUM(G11:G12)</f>
        <v>0</v>
      </c>
      <c r="H10" s="34"/>
      <c r="I10" s="34"/>
      <c r="J10" s="34"/>
    </row>
    <row r="11" spans="1:11" ht="55.5" customHeight="1">
      <c r="A11" s="26" t="s">
        <v>187</v>
      </c>
      <c r="B11" s="14" t="s">
        <v>130</v>
      </c>
      <c r="C11" s="9" t="s">
        <v>77</v>
      </c>
      <c r="D11" s="24" t="s">
        <v>15</v>
      </c>
      <c r="E11" s="35"/>
      <c r="F11" s="36"/>
      <c r="G11" s="36"/>
      <c r="H11" s="34"/>
      <c r="I11" s="34"/>
      <c r="J11" s="34"/>
    </row>
    <row r="12" spans="1:11" ht="55.5" customHeight="1">
      <c r="A12" s="26" t="s">
        <v>188</v>
      </c>
      <c r="B12" s="14" t="s">
        <v>131</v>
      </c>
      <c r="C12" s="9" t="s">
        <v>78</v>
      </c>
      <c r="D12" s="24" t="s">
        <v>16</v>
      </c>
      <c r="E12" s="35"/>
      <c r="F12" s="36"/>
      <c r="G12" s="36"/>
      <c r="H12" s="34"/>
      <c r="I12" s="34"/>
      <c r="J12" s="34"/>
    </row>
    <row r="13" spans="1:11" ht="55.5" customHeight="1">
      <c r="A13" s="26" t="s">
        <v>189</v>
      </c>
      <c r="B13" s="14" t="s">
        <v>132</v>
      </c>
      <c r="C13" s="8" t="s">
        <v>60</v>
      </c>
      <c r="D13" s="24" t="s">
        <v>17</v>
      </c>
      <c r="E13" s="35"/>
      <c r="F13" s="36"/>
      <c r="G13" s="36"/>
      <c r="H13" s="34"/>
      <c r="I13" s="34"/>
      <c r="J13" s="34"/>
    </row>
    <row r="14" spans="1:11" ht="55.5" customHeight="1">
      <c r="A14" s="26" t="s">
        <v>190</v>
      </c>
      <c r="B14" s="14" t="s">
        <v>133</v>
      </c>
      <c r="C14" s="7" t="s">
        <v>61</v>
      </c>
      <c r="D14" s="24" t="s">
        <v>18</v>
      </c>
      <c r="E14" s="32">
        <f>SUM(E15:E16)</f>
        <v>0</v>
      </c>
      <c r="F14" s="33">
        <f>SUM(F17)</f>
        <v>0</v>
      </c>
      <c r="G14" s="33">
        <f>SUM(G18)</f>
        <v>0</v>
      </c>
      <c r="H14" s="34"/>
      <c r="I14" s="34"/>
      <c r="J14" s="34"/>
    </row>
    <row r="15" spans="1:11" ht="55.5" customHeight="1">
      <c r="A15" s="26" t="s">
        <v>191</v>
      </c>
      <c r="B15" s="14" t="s">
        <v>134</v>
      </c>
      <c r="C15" s="8" t="s">
        <v>62</v>
      </c>
      <c r="D15" s="24" t="s">
        <v>19</v>
      </c>
      <c r="E15" s="35"/>
      <c r="F15" s="34"/>
      <c r="G15" s="34"/>
      <c r="H15" s="34"/>
      <c r="I15" s="37"/>
      <c r="J15" s="38"/>
    </row>
    <row r="16" spans="1:11" ht="55.5" customHeight="1">
      <c r="A16" s="26" t="s">
        <v>192</v>
      </c>
      <c r="B16" s="14" t="s">
        <v>135</v>
      </c>
      <c r="C16" s="8" t="s">
        <v>88</v>
      </c>
      <c r="D16" s="24" t="s">
        <v>20</v>
      </c>
      <c r="E16" s="35"/>
      <c r="F16" s="34"/>
      <c r="G16" s="34"/>
      <c r="H16" s="34"/>
      <c r="I16" s="37"/>
      <c r="J16" s="38"/>
    </row>
    <row r="17" spans="1:10" ht="55.5" customHeight="1">
      <c r="A17" s="26" t="s">
        <v>193</v>
      </c>
      <c r="B17" s="16" t="s">
        <v>136</v>
      </c>
      <c r="C17" s="10" t="s">
        <v>81</v>
      </c>
      <c r="D17" s="24" t="s">
        <v>79</v>
      </c>
      <c r="E17" s="34"/>
      <c r="F17" s="36"/>
      <c r="G17" s="34"/>
      <c r="H17" s="34"/>
      <c r="I17" s="37"/>
      <c r="J17" s="38"/>
    </row>
    <row r="18" spans="1:10" ht="55.5" customHeight="1">
      <c r="A18" s="26" t="s">
        <v>194</v>
      </c>
      <c r="B18" s="16" t="s">
        <v>137</v>
      </c>
      <c r="C18" s="10" t="s">
        <v>82</v>
      </c>
      <c r="D18" s="24" t="s">
        <v>80</v>
      </c>
      <c r="E18" s="34"/>
      <c r="F18" s="34"/>
      <c r="G18" s="36"/>
      <c r="H18" s="34"/>
      <c r="I18" s="37"/>
      <c r="J18" s="38"/>
    </row>
    <row r="19" spans="1:10" ht="55.5" customHeight="1">
      <c r="A19" s="26" t="s">
        <v>195</v>
      </c>
      <c r="B19" s="14" t="s">
        <v>138</v>
      </c>
      <c r="C19" s="7" t="s">
        <v>63</v>
      </c>
      <c r="D19" s="24" t="s">
        <v>21</v>
      </c>
      <c r="E19" s="32">
        <f>SUM(E20+E26+E64)</f>
        <v>0</v>
      </c>
      <c r="F19" s="33">
        <f>SUM(F26+F64)</f>
        <v>0</v>
      </c>
      <c r="G19" s="33">
        <f>SUM(G26+G64)</f>
        <v>0</v>
      </c>
      <c r="H19" s="33">
        <f>SUM(H26,H64)</f>
        <v>0</v>
      </c>
      <c r="I19" s="34"/>
      <c r="J19" s="34"/>
    </row>
    <row r="20" spans="1:10" ht="55.5" customHeight="1">
      <c r="A20" s="26" t="s">
        <v>196</v>
      </c>
      <c r="B20" s="14" t="s">
        <v>139</v>
      </c>
      <c r="C20" s="8" t="s">
        <v>51</v>
      </c>
      <c r="D20" s="24" t="s">
        <v>0</v>
      </c>
      <c r="E20" s="32">
        <f>SUM(E21:E25)</f>
        <v>0</v>
      </c>
      <c r="F20" s="34"/>
      <c r="G20" s="34"/>
      <c r="H20" s="34"/>
      <c r="I20" s="34"/>
      <c r="J20" s="34"/>
    </row>
    <row r="21" spans="1:10" ht="55.5" customHeight="1">
      <c r="A21" s="26" t="s">
        <v>197</v>
      </c>
      <c r="B21" s="14" t="s">
        <v>140</v>
      </c>
      <c r="C21" s="9" t="s">
        <v>64</v>
      </c>
      <c r="D21" s="24" t="s">
        <v>1</v>
      </c>
      <c r="E21" s="35"/>
      <c r="F21" s="34"/>
      <c r="G21" s="34"/>
      <c r="H21" s="34"/>
      <c r="I21" s="37"/>
      <c r="J21" s="38"/>
    </row>
    <row r="22" spans="1:10" ht="55.5" customHeight="1">
      <c r="A22" s="26" t="s">
        <v>198</v>
      </c>
      <c r="B22" s="14" t="s">
        <v>141</v>
      </c>
      <c r="C22" s="9" t="s">
        <v>65</v>
      </c>
      <c r="D22" s="24" t="s">
        <v>2</v>
      </c>
      <c r="E22" s="35"/>
      <c r="F22" s="34"/>
      <c r="G22" s="34"/>
      <c r="H22" s="34"/>
      <c r="I22" s="37"/>
      <c r="J22" s="38"/>
    </row>
    <row r="23" spans="1:10" ht="55.5" customHeight="1">
      <c r="A23" s="26" t="s">
        <v>199</v>
      </c>
      <c r="B23" s="17" t="s">
        <v>142</v>
      </c>
      <c r="C23" s="11" t="s">
        <v>93</v>
      </c>
      <c r="D23" s="24" t="s">
        <v>89</v>
      </c>
      <c r="E23" s="39"/>
      <c r="F23" s="34"/>
      <c r="G23" s="34"/>
      <c r="H23" s="34"/>
      <c r="I23" s="40"/>
      <c r="J23" s="41"/>
    </row>
    <row r="24" spans="1:10" ht="55.5" customHeight="1">
      <c r="A24" s="26" t="s">
        <v>200</v>
      </c>
      <c r="B24" s="17" t="s">
        <v>143</v>
      </c>
      <c r="C24" s="11" t="s">
        <v>94</v>
      </c>
      <c r="D24" s="24" t="s">
        <v>90</v>
      </c>
      <c r="E24" s="39"/>
      <c r="F24" s="34"/>
      <c r="G24" s="34"/>
      <c r="H24" s="34"/>
      <c r="I24" s="40"/>
      <c r="J24" s="41"/>
    </row>
    <row r="25" spans="1:10" ht="55.5" customHeight="1">
      <c r="A25" s="26" t="s">
        <v>201</v>
      </c>
      <c r="B25" s="17" t="s">
        <v>144</v>
      </c>
      <c r="C25" s="11" t="s">
        <v>95</v>
      </c>
      <c r="D25" s="24" t="s">
        <v>91</v>
      </c>
      <c r="E25" s="39"/>
      <c r="F25" s="34"/>
      <c r="G25" s="34"/>
      <c r="H25" s="34"/>
      <c r="I25" s="40"/>
      <c r="J25" s="41"/>
    </row>
    <row r="26" spans="1:10" ht="55.5" customHeight="1">
      <c r="A26" s="26" t="s">
        <v>202</v>
      </c>
      <c r="B26" s="14" t="s">
        <v>145</v>
      </c>
      <c r="C26" s="8" t="s">
        <v>53</v>
      </c>
      <c r="D26" s="24" t="s">
        <v>3</v>
      </c>
      <c r="E26" s="42">
        <f>SUM(E27:E31,E34,E44,E54,E58:E59,E63)</f>
        <v>0</v>
      </c>
      <c r="F26" s="43">
        <f>SUM(F27:F28,F30,F34,F44,F54,F59)</f>
        <v>0</v>
      </c>
      <c r="G26" s="43">
        <f>SUM(G30,G34,G44,G54,G59)</f>
        <v>0</v>
      </c>
      <c r="H26" s="43">
        <f>SUM(H29,H34,H44,H54,H58,H59)</f>
        <v>0</v>
      </c>
      <c r="I26" s="34"/>
      <c r="J26" s="44">
        <f>SUM(J27:J31,J34,J44,J58:J59,J54,J63)</f>
        <v>0</v>
      </c>
    </row>
    <row r="27" spans="1:10" ht="55.5" customHeight="1">
      <c r="A27" s="26" t="s">
        <v>203</v>
      </c>
      <c r="B27" s="14" t="s">
        <v>146</v>
      </c>
      <c r="C27" s="9" t="s">
        <v>66</v>
      </c>
      <c r="D27" s="24" t="s">
        <v>4</v>
      </c>
      <c r="E27" s="35"/>
      <c r="F27" s="36"/>
      <c r="G27" s="34"/>
      <c r="H27" s="34"/>
      <c r="I27" s="37"/>
      <c r="J27" s="38"/>
    </row>
    <row r="28" spans="1:10" ht="55.5" customHeight="1">
      <c r="A28" s="26" t="s">
        <v>204</v>
      </c>
      <c r="B28" s="14" t="s">
        <v>147</v>
      </c>
      <c r="C28" s="9" t="s">
        <v>67</v>
      </c>
      <c r="D28" s="24" t="s">
        <v>5</v>
      </c>
      <c r="E28" s="35"/>
      <c r="F28" s="36"/>
      <c r="G28" s="34"/>
      <c r="H28" s="34"/>
      <c r="I28" s="37"/>
      <c r="J28" s="38"/>
    </row>
    <row r="29" spans="1:10" ht="55.5" customHeight="1">
      <c r="A29" s="26" t="s">
        <v>205</v>
      </c>
      <c r="B29" s="14" t="s">
        <v>148</v>
      </c>
      <c r="C29" s="9" t="s">
        <v>68</v>
      </c>
      <c r="D29" s="24" t="s">
        <v>6</v>
      </c>
      <c r="E29" s="35"/>
      <c r="F29" s="34"/>
      <c r="G29" s="34"/>
      <c r="H29" s="36"/>
      <c r="I29" s="37"/>
      <c r="J29" s="38"/>
    </row>
    <row r="30" spans="1:10" ht="55.5" customHeight="1">
      <c r="A30" s="26" t="s">
        <v>206</v>
      </c>
      <c r="B30" s="14" t="s">
        <v>149</v>
      </c>
      <c r="C30" s="9" t="s">
        <v>69</v>
      </c>
      <c r="D30" s="24" t="s">
        <v>7</v>
      </c>
      <c r="E30" s="35"/>
      <c r="F30" s="36"/>
      <c r="G30" s="36"/>
      <c r="H30" s="34"/>
      <c r="I30" s="37"/>
      <c r="J30" s="38"/>
    </row>
    <row r="31" spans="1:10" ht="55.5" customHeight="1">
      <c r="A31" s="26" t="s">
        <v>207</v>
      </c>
      <c r="B31" s="14" t="s">
        <v>150</v>
      </c>
      <c r="C31" s="9" t="s">
        <v>70</v>
      </c>
      <c r="D31" s="24" t="s">
        <v>22</v>
      </c>
      <c r="E31" s="35"/>
      <c r="F31" s="34"/>
      <c r="G31" s="34"/>
      <c r="H31" s="34"/>
      <c r="I31" s="37"/>
      <c r="J31" s="38"/>
    </row>
    <row r="32" spans="1:10" ht="55.5" customHeight="1">
      <c r="A32" s="26" t="s">
        <v>208</v>
      </c>
      <c r="B32" s="17" t="s">
        <v>151</v>
      </c>
      <c r="C32" s="11" t="s">
        <v>98</v>
      </c>
      <c r="D32" s="24" t="s">
        <v>97</v>
      </c>
      <c r="E32" s="39"/>
      <c r="F32" s="34"/>
      <c r="G32" s="34"/>
      <c r="H32" s="34"/>
      <c r="I32" s="40"/>
      <c r="J32" s="41"/>
    </row>
    <row r="33" spans="1:10" ht="55.5" customHeight="1">
      <c r="A33" s="26" t="s">
        <v>209</v>
      </c>
      <c r="B33" s="17" t="s">
        <v>152</v>
      </c>
      <c r="C33" s="11" t="s">
        <v>99</v>
      </c>
      <c r="D33" s="24" t="s">
        <v>46</v>
      </c>
      <c r="E33" s="39"/>
      <c r="F33" s="34"/>
      <c r="G33" s="34"/>
      <c r="H33" s="34"/>
      <c r="I33" s="40"/>
      <c r="J33" s="41"/>
    </row>
    <row r="34" spans="1:10" ht="55.5" customHeight="1">
      <c r="A34" s="26" t="s">
        <v>210</v>
      </c>
      <c r="B34" s="14" t="s">
        <v>153</v>
      </c>
      <c r="C34" s="9" t="s">
        <v>71</v>
      </c>
      <c r="D34" s="24" t="s">
        <v>8</v>
      </c>
      <c r="E34" s="42">
        <f>E35+E38+E41</f>
        <v>0</v>
      </c>
      <c r="F34" s="43">
        <f>SUM(F35,F38,F41)</f>
        <v>0</v>
      </c>
      <c r="G34" s="43">
        <f>SUM(G38,G41)</f>
        <v>0</v>
      </c>
      <c r="H34" s="43">
        <f>SUM(H35,H38,H41)</f>
        <v>0</v>
      </c>
      <c r="I34" s="34"/>
      <c r="J34" s="44">
        <f>SUM(J35,J38,J41)</f>
        <v>0</v>
      </c>
    </row>
    <row r="35" spans="1:10" ht="55.5" customHeight="1">
      <c r="A35" s="26" t="s">
        <v>211</v>
      </c>
      <c r="B35" s="14" t="s">
        <v>154</v>
      </c>
      <c r="C35" s="12" t="s">
        <v>72</v>
      </c>
      <c r="D35" s="24" t="s">
        <v>9</v>
      </c>
      <c r="E35" s="35"/>
      <c r="F35" s="36"/>
      <c r="G35" s="34"/>
      <c r="H35" s="36"/>
      <c r="I35" s="37"/>
      <c r="J35" s="38"/>
    </row>
    <row r="36" spans="1:10" ht="55.5" customHeight="1">
      <c r="A36" s="26" t="s">
        <v>212</v>
      </c>
      <c r="B36" s="14" t="s">
        <v>155</v>
      </c>
      <c r="C36" s="12" t="s">
        <v>83</v>
      </c>
      <c r="D36" s="24" t="s">
        <v>10</v>
      </c>
      <c r="E36" s="35"/>
      <c r="F36" s="36"/>
      <c r="G36" s="34"/>
      <c r="H36" s="45"/>
      <c r="I36" s="37"/>
      <c r="J36" s="38"/>
    </row>
    <row r="37" spans="1:10" ht="55.5" customHeight="1">
      <c r="A37" s="26" t="s">
        <v>213</v>
      </c>
      <c r="B37" s="14" t="s">
        <v>156</v>
      </c>
      <c r="C37" s="12" t="s">
        <v>84</v>
      </c>
      <c r="D37" s="24" t="s">
        <v>11</v>
      </c>
      <c r="E37" s="35"/>
      <c r="F37" s="34"/>
      <c r="G37" s="34"/>
      <c r="H37" s="36"/>
      <c r="I37" s="37"/>
      <c r="J37" s="38"/>
    </row>
    <row r="38" spans="1:10" ht="55.5" customHeight="1">
      <c r="A38" s="26" t="s">
        <v>214</v>
      </c>
      <c r="B38" s="14" t="s">
        <v>157</v>
      </c>
      <c r="C38" s="12" t="s">
        <v>73</v>
      </c>
      <c r="D38" s="24" t="s">
        <v>23</v>
      </c>
      <c r="E38" s="39"/>
      <c r="F38" s="36"/>
      <c r="G38" s="46"/>
      <c r="H38" s="36"/>
      <c r="I38" s="37"/>
      <c r="J38" s="38"/>
    </row>
    <row r="39" spans="1:10" ht="55.5" customHeight="1">
      <c r="A39" s="26" t="s">
        <v>215</v>
      </c>
      <c r="B39" s="14" t="s">
        <v>158</v>
      </c>
      <c r="C39" s="12" t="s">
        <v>83</v>
      </c>
      <c r="D39" s="24" t="s">
        <v>45</v>
      </c>
      <c r="E39" s="39"/>
      <c r="F39" s="36"/>
      <c r="G39" s="46"/>
      <c r="H39" s="34"/>
      <c r="I39" s="37"/>
      <c r="J39" s="38"/>
    </row>
    <row r="40" spans="1:10" ht="55.5" customHeight="1">
      <c r="A40" s="26" t="s">
        <v>216</v>
      </c>
      <c r="B40" s="14" t="s">
        <v>159</v>
      </c>
      <c r="C40" s="12" t="s">
        <v>84</v>
      </c>
      <c r="D40" s="24" t="s">
        <v>85</v>
      </c>
      <c r="E40" s="34"/>
      <c r="F40" s="46"/>
      <c r="G40" s="34"/>
      <c r="H40" s="36"/>
      <c r="I40" s="37"/>
      <c r="J40" s="38"/>
    </row>
    <row r="41" spans="1:10" ht="55.5" customHeight="1">
      <c r="A41" s="26" t="s">
        <v>217</v>
      </c>
      <c r="B41" s="14" t="s">
        <v>160</v>
      </c>
      <c r="C41" s="12" t="s">
        <v>74</v>
      </c>
      <c r="D41" s="24" t="s">
        <v>24</v>
      </c>
      <c r="E41" s="39"/>
      <c r="F41" s="46"/>
      <c r="G41" s="36"/>
      <c r="H41" s="36"/>
      <c r="I41" s="37"/>
      <c r="J41" s="38"/>
    </row>
    <row r="42" spans="1:10" ht="55.5" customHeight="1">
      <c r="A42" s="26" t="s">
        <v>218</v>
      </c>
      <c r="B42" s="14" t="s">
        <v>161</v>
      </c>
      <c r="C42" s="12" t="s">
        <v>83</v>
      </c>
      <c r="D42" s="24" t="s">
        <v>86</v>
      </c>
      <c r="E42" s="39"/>
      <c r="F42" s="46"/>
      <c r="G42" s="36"/>
      <c r="H42" s="45"/>
      <c r="I42" s="37"/>
      <c r="J42" s="38"/>
    </row>
    <row r="43" spans="1:10" ht="55.5" customHeight="1">
      <c r="A43" s="26" t="s">
        <v>219</v>
      </c>
      <c r="B43" s="14" t="s">
        <v>162</v>
      </c>
      <c r="C43" s="12" t="s">
        <v>84</v>
      </c>
      <c r="D43" s="24" t="s">
        <v>87</v>
      </c>
      <c r="E43" s="34"/>
      <c r="F43" s="34"/>
      <c r="G43" s="46"/>
      <c r="H43" s="36"/>
      <c r="I43" s="37"/>
      <c r="J43" s="38"/>
    </row>
    <row r="44" spans="1:10" ht="55.5" customHeight="1">
      <c r="A44" s="26" t="s">
        <v>220</v>
      </c>
      <c r="B44" s="14" t="s">
        <v>163</v>
      </c>
      <c r="C44" s="9" t="s">
        <v>75</v>
      </c>
      <c r="D44" s="24" t="s">
        <v>25</v>
      </c>
      <c r="E44" s="42">
        <f>E45+E48+E51</f>
        <v>0</v>
      </c>
      <c r="F44" s="43">
        <f>SUM(F45,F48,F51)</f>
        <v>0</v>
      </c>
      <c r="G44" s="43">
        <f>SUM(G45,G48,G51)</f>
        <v>0</v>
      </c>
      <c r="H44" s="43">
        <f>SUM(H45,H48,H51)</f>
        <v>0</v>
      </c>
      <c r="I44" s="45"/>
      <c r="J44" s="44">
        <f>SUM(J45,J48,J51)</f>
        <v>0</v>
      </c>
    </row>
    <row r="45" spans="1:10" ht="55.5" customHeight="1">
      <c r="A45" s="26" t="s">
        <v>221</v>
      </c>
      <c r="B45" s="14" t="s">
        <v>164</v>
      </c>
      <c r="C45" s="12" t="s">
        <v>76</v>
      </c>
      <c r="D45" s="24" t="s">
        <v>26</v>
      </c>
      <c r="E45" s="32">
        <f>SUM(E46:E47)</f>
        <v>0</v>
      </c>
      <c r="F45" s="43">
        <f>SUM(F46:F47)</f>
        <v>0</v>
      </c>
      <c r="G45" s="43">
        <f>SUM(G46:G47)</f>
        <v>0</v>
      </c>
      <c r="H45" s="43">
        <f>SUM(H46:H47)</f>
        <v>0</v>
      </c>
      <c r="I45" s="37"/>
      <c r="J45" s="44">
        <f>SUM(J46:J47)</f>
        <v>0</v>
      </c>
    </row>
    <row r="46" spans="1:10" ht="55.5" customHeight="1">
      <c r="A46" s="26" t="s">
        <v>222</v>
      </c>
      <c r="B46" s="17" t="s">
        <v>165</v>
      </c>
      <c r="C46" s="12" t="s">
        <v>100</v>
      </c>
      <c r="D46" s="24" t="s">
        <v>27</v>
      </c>
      <c r="E46" s="39"/>
      <c r="F46" s="36"/>
      <c r="G46" s="36"/>
      <c r="H46" s="36"/>
      <c r="I46" s="45"/>
      <c r="J46" s="38"/>
    </row>
    <row r="47" spans="1:10" ht="55.5" customHeight="1">
      <c r="A47" s="26" t="s">
        <v>223</v>
      </c>
      <c r="B47" s="17" t="s">
        <v>166</v>
      </c>
      <c r="C47" s="12" t="s">
        <v>101</v>
      </c>
      <c r="D47" s="24" t="s">
        <v>28</v>
      </c>
      <c r="E47" s="39"/>
      <c r="F47" s="36"/>
      <c r="G47" s="36"/>
      <c r="H47" s="36"/>
      <c r="I47" s="45"/>
      <c r="J47" s="38"/>
    </row>
    <row r="48" spans="1:10" ht="55.5" customHeight="1">
      <c r="A48" s="26" t="s">
        <v>224</v>
      </c>
      <c r="B48" s="17" t="s">
        <v>167</v>
      </c>
      <c r="C48" s="12" t="s">
        <v>102</v>
      </c>
      <c r="D48" s="24" t="s">
        <v>29</v>
      </c>
      <c r="E48" s="32">
        <f>SUM(E49:E50)</f>
        <v>0</v>
      </c>
      <c r="F48" s="43">
        <f>SUM(F49:F50)</f>
        <v>0</v>
      </c>
      <c r="G48" s="43">
        <f>SUM(G49:G50)</f>
        <v>0</v>
      </c>
      <c r="H48" s="43">
        <f>SUM(H49:H50)</f>
        <v>0</v>
      </c>
      <c r="I48" s="37"/>
      <c r="J48" s="44">
        <f>SUM(J49:J50)</f>
        <v>0</v>
      </c>
    </row>
    <row r="49" spans="1:10" ht="55.5" customHeight="1">
      <c r="A49" s="26" t="s">
        <v>225</v>
      </c>
      <c r="B49" s="17" t="s">
        <v>168</v>
      </c>
      <c r="C49" s="12" t="s">
        <v>103</v>
      </c>
      <c r="D49" s="24" t="s">
        <v>30</v>
      </c>
      <c r="E49" s="39"/>
      <c r="F49" s="36"/>
      <c r="G49" s="36"/>
      <c r="H49" s="36"/>
      <c r="I49" s="45"/>
      <c r="J49" s="38"/>
    </row>
    <row r="50" spans="1:10" ht="55.5" customHeight="1">
      <c r="A50" s="26" t="s">
        <v>226</v>
      </c>
      <c r="B50" s="17" t="s">
        <v>169</v>
      </c>
      <c r="C50" s="12" t="s">
        <v>104</v>
      </c>
      <c r="D50" s="24" t="s">
        <v>31</v>
      </c>
      <c r="E50" s="39"/>
      <c r="F50" s="36"/>
      <c r="G50" s="36"/>
      <c r="H50" s="36"/>
      <c r="I50" s="45"/>
      <c r="J50" s="38"/>
    </row>
    <row r="51" spans="1:10" ht="55.5" customHeight="1">
      <c r="A51" s="26" t="s">
        <v>227</v>
      </c>
      <c r="B51" s="17" t="s">
        <v>170</v>
      </c>
      <c r="C51" s="12" t="s">
        <v>105</v>
      </c>
      <c r="D51" s="24" t="s">
        <v>32</v>
      </c>
      <c r="E51" s="32">
        <f>SUM(E52:E53)</f>
        <v>0</v>
      </c>
      <c r="F51" s="43">
        <f>SUM(F52:F53)</f>
        <v>0</v>
      </c>
      <c r="G51" s="43">
        <f>SUM(G52:G53)</f>
        <v>0</v>
      </c>
      <c r="H51" s="43">
        <f>SUM(H52:H53)</f>
        <v>0</v>
      </c>
      <c r="I51" s="37"/>
      <c r="J51" s="44">
        <f>SUM(J52:J53)</f>
        <v>0</v>
      </c>
    </row>
    <row r="52" spans="1:10" ht="55.5" customHeight="1">
      <c r="A52" s="26" t="s">
        <v>228</v>
      </c>
      <c r="B52" s="17" t="s">
        <v>171</v>
      </c>
      <c r="C52" s="12" t="s">
        <v>106</v>
      </c>
      <c r="D52" s="24" t="s">
        <v>33</v>
      </c>
      <c r="E52" s="39"/>
      <c r="F52" s="36"/>
      <c r="G52" s="36"/>
      <c r="H52" s="36"/>
      <c r="I52" s="45"/>
      <c r="J52" s="38"/>
    </row>
    <row r="53" spans="1:10" ht="55.5" customHeight="1">
      <c r="A53" s="26" t="s">
        <v>229</v>
      </c>
      <c r="B53" s="17" t="s">
        <v>172</v>
      </c>
      <c r="C53" s="12" t="s">
        <v>107</v>
      </c>
      <c r="D53" s="24" t="s">
        <v>34</v>
      </c>
      <c r="E53" s="39"/>
      <c r="F53" s="36"/>
      <c r="G53" s="36"/>
      <c r="H53" s="36"/>
      <c r="I53" s="45"/>
      <c r="J53" s="38"/>
    </row>
    <row r="54" spans="1:10" ht="55.5" customHeight="1">
      <c r="A54" s="26" t="s">
        <v>230</v>
      </c>
      <c r="B54" s="14" t="s">
        <v>173</v>
      </c>
      <c r="C54" s="9" t="s">
        <v>108</v>
      </c>
      <c r="D54" s="24" t="s">
        <v>35</v>
      </c>
      <c r="E54" s="42">
        <f>SUM(E55:E57)</f>
        <v>0</v>
      </c>
      <c r="F54" s="43">
        <f>SUM(F55:F57)</f>
        <v>0</v>
      </c>
      <c r="G54" s="43">
        <f>SUM(G55:G57)</f>
        <v>0</v>
      </c>
      <c r="H54" s="43">
        <f>SUM(H55:H57)</f>
        <v>0</v>
      </c>
      <c r="I54" s="45"/>
      <c r="J54" s="44">
        <f>SUM(J55:J57)</f>
        <v>0</v>
      </c>
    </row>
    <row r="55" spans="1:10" ht="55.5" customHeight="1">
      <c r="A55" s="26" t="s">
        <v>231</v>
      </c>
      <c r="B55" s="14" t="s">
        <v>174</v>
      </c>
      <c r="C55" s="12" t="s">
        <v>109</v>
      </c>
      <c r="D55" s="24" t="s">
        <v>36</v>
      </c>
      <c r="E55" s="35"/>
      <c r="F55" s="36"/>
      <c r="G55" s="36"/>
      <c r="H55" s="36"/>
      <c r="I55" s="37"/>
      <c r="J55" s="38"/>
    </row>
    <row r="56" spans="1:10" ht="55.5" customHeight="1">
      <c r="A56" s="26" t="s">
        <v>232</v>
      </c>
      <c r="B56" s="14" t="s">
        <v>175</v>
      </c>
      <c r="C56" s="12" t="s">
        <v>110</v>
      </c>
      <c r="D56" s="24" t="s">
        <v>37</v>
      </c>
      <c r="E56" s="39"/>
      <c r="F56" s="36"/>
      <c r="G56" s="36"/>
      <c r="H56" s="36"/>
      <c r="I56" s="37"/>
      <c r="J56" s="38"/>
    </row>
    <row r="57" spans="1:10" ht="55.5" customHeight="1">
      <c r="A57" s="26" t="s">
        <v>233</v>
      </c>
      <c r="B57" s="14" t="s">
        <v>176</v>
      </c>
      <c r="C57" s="12" t="s">
        <v>111</v>
      </c>
      <c r="D57" s="24" t="s">
        <v>38</v>
      </c>
      <c r="E57" s="39"/>
      <c r="F57" s="36"/>
      <c r="G57" s="36"/>
      <c r="H57" s="36"/>
      <c r="I57" s="37"/>
      <c r="J57" s="38"/>
    </row>
    <row r="58" spans="1:10" ht="55.5" customHeight="1">
      <c r="A58" s="26" t="s">
        <v>234</v>
      </c>
      <c r="B58" s="14" t="s">
        <v>177</v>
      </c>
      <c r="C58" s="9" t="s">
        <v>112</v>
      </c>
      <c r="D58" s="24" t="s">
        <v>39</v>
      </c>
      <c r="E58" s="35"/>
      <c r="F58" s="34"/>
      <c r="G58" s="34"/>
      <c r="H58" s="36"/>
      <c r="I58" s="45"/>
      <c r="J58" s="38"/>
    </row>
    <row r="59" spans="1:10" ht="55.5" customHeight="1">
      <c r="A59" s="26" t="s">
        <v>235</v>
      </c>
      <c r="B59" s="14" t="s">
        <v>178</v>
      </c>
      <c r="C59" s="9" t="s">
        <v>113</v>
      </c>
      <c r="D59" s="24" t="s">
        <v>40</v>
      </c>
      <c r="E59" s="42">
        <f>SUM(E60:E62)</f>
        <v>0</v>
      </c>
      <c r="F59" s="43">
        <f>SUM(F60:F62)</f>
        <v>0</v>
      </c>
      <c r="G59" s="43">
        <f>SUM(G60:G62)</f>
        <v>0</v>
      </c>
      <c r="H59" s="43">
        <f>SUM(H60:H62)</f>
        <v>0</v>
      </c>
      <c r="I59" s="45"/>
      <c r="J59" s="44">
        <f>SUM(J60:J62)</f>
        <v>0</v>
      </c>
    </row>
    <row r="60" spans="1:10" ht="55.5" customHeight="1">
      <c r="A60" s="26" t="s">
        <v>236</v>
      </c>
      <c r="B60" s="14" t="s">
        <v>179</v>
      </c>
      <c r="C60" s="12" t="s">
        <v>114</v>
      </c>
      <c r="D60" s="24" t="s">
        <v>41</v>
      </c>
      <c r="E60" s="35"/>
      <c r="F60" s="36"/>
      <c r="G60" s="36"/>
      <c r="H60" s="36"/>
      <c r="I60" s="37"/>
      <c r="J60" s="38"/>
    </row>
    <row r="61" spans="1:10" ht="55.5" customHeight="1">
      <c r="A61" s="26" t="s">
        <v>237</v>
      </c>
      <c r="B61" s="14" t="s">
        <v>180</v>
      </c>
      <c r="C61" s="12" t="s">
        <v>115</v>
      </c>
      <c r="D61" s="24" t="s">
        <v>42</v>
      </c>
      <c r="E61" s="39"/>
      <c r="F61" s="36"/>
      <c r="G61" s="36"/>
      <c r="H61" s="36"/>
      <c r="I61" s="37"/>
      <c r="J61" s="38"/>
    </row>
    <row r="62" spans="1:10" ht="55.5" customHeight="1">
      <c r="A62" s="26" t="s">
        <v>238</v>
      </c>
      <c r="B62" s="14" t="s">
        <v>181</v>
      </c>
      <c r="C62" s="12" t="s">
        <v>116</v>
      </c>
      <c r="D62" s="24" t="s">
        <v>43</v>
      </c>
      <c r="E62" s="39"/>
      <c r="F62" s="36"/>
      <c r="G62" s="36"/>
      <c r="H62" s="36"/>
      <c r="I62" s="37"/>
      <c r="J62" s="38"/>
    </row>
    <row r="63" spans="1:10" ht="55.5" customHeight="1">
      <c r="A63" s="26" t="s">
        <v>239</v>
      </c>
      <c r="B63" s="17" t="s">
        <v>182</v>
      </c>
      <c r="C63" s="11" t="s">
        <v>96</v>
      </c>
      <c r="D63" s="24" t="s">
        <v>92</v>
      </c>
      <c r="E63" s="39"/>
      <c r="F63" s="45"/>
      <c r="G63" s="45"/>
      <c r="H63" s="45"/>
      <c r="I63" s="45"/>
      <c r="J63" s="38"/>
    </row>
    <row r="64" spans="1:10" ht="55.5" customHeight="1" thickBot="1">
      <c r="A64" s="26" t="s">
        <v>240</v>
      </c>
      <c r="B64" s="18" t="s">
        <v>183</v>
      </c>
      <c r="C64" s="13" t="s">
        <v>54</v>
      </c>
      <c r="D64" s="25" t="s">
        <v>44</v>
      </c>
      <c r="E64" s="47"/>
      <c r="F64" s="48"/>
      <c r="G64" s="48"/>
      <c r="H64" s="48"/>
      <c r="I64" s="49"/>
      <c r="J64" s="50"/>
    </row>
  </sheetData>
  <sheetProtection password="D86F" sheet="1" objects="1" scenarios="1"/>
  <mergeCells count="7">
    <mergeCell ref="E4:J4"/>
    <mergeCell ref="I5:J5"/>
    <mergeCell ref="B2:K2"/>
    <mergeCell ref="E5:E6"/>
    <mergeCell ref="F5:F6"/>
    <mergeCell ref="G5:G6"/>
    <mergeCell ref="H5:H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C_05.01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2014-06-06T07:31:50Z</dcterms:modified>
</cp:coreProperties>
</file>