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BR 02" sheetId="1" r:id="rId1"/>
    <sheet name="BR 02 group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[2]BD04B!#REF!</definedName>
    <definedName name="\q">[2]BD04A!#REF!</definedName>
    <definedName name="\s">#REF!</definedName>
    <definedName name="\w">[2]BD04A!#REF!</definedName>
    <definedName name="_">#REF!</definedName>
    <definedName name="_Regression_Int">1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BANK__">#REF!</definedName>
    <definedName name="BOV">#REF!</definedName>
    <definedName name="checkMFI">#REF!</definedName>
    <definedName name="checkNCB">#REF!</definedName>
    <definedName name="CR1_">#REF!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IAB">#REF!</definedName>
    <definedName name="LOM">#REF!</definedName>
    <definedName name="MMB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[8]Sheet1!$A$1:$D$117</definedName>
    <definedName name="TAB">#REF!</definedName>
    <definedName name="_TAB1">#REF!</definedName>
    <definedName name="_TAB2">#REF!</definedName>
    <definedName name="_TAB3">#REF!</definedName>
    <definedName name="TABLE">#REF!</definedName>
    <definedName name="TOTAL">#REF!</definedName>
    <definedName name="TOTS">#REF!</definedName>
  </definedNames>
  <calcPr calcId="145621"/>
</workbook>
</file>

<file path=xl/calcChain.xml><?xml version="1.0" encoding="utf-8"?>
<calcChain xmlns="http://schemas.openxmlformats.org/spreadsheetml/2006/main">
  <c r="J291" i="2" l="1"/>
  <c r="H270" i="2"/>
  <c r="K270" i="2" s="1"/>
  <c r="L270" i="2" s="1"/>
  <c r="K269" i="2"/>
  <c r="L269" i="2" s="1"/>
  <c r="H269" i="2"/>
  <c r="H268" i="2"/>
  <c r="K268" i="2" s="1"/>
  <c r="L268" i="2" s="1"/>
  <c r="K267" i="2"/>
  <c r="L267" i="2" s="1"/>
  <c r="H267" i="2"/>
  <c r="H266" i="2"/>
  <c r="K266" i="2" s="1"/>
  <c r="L266" i="2" s="1"/>
  <c r="K265" i="2"/>
  <c r="L265" i="2" s="1"/>
  <c r="H265" i="2"/>
  <c r="H264" i="2"/>
  <c r="K264" i="2" s="1"/>
  <c r="L264" i="2" s="1"/>
  <c r="K263" i="2"/>
  <c r="L263" i="2" s="1"/>
  <c r="H263" i="2"/>
  <c r="L262" i="2"/>
  <c r="H262" i="2"/>
  <c r="K262" i="2" s="1"/>
  <c r="K261" i="2"/>
  <c r="L261" i="2" s="1"/>
  <c r="H261" i="2"/>
  <c r="H260" i="2"/>
  <c r="K260" i="2" s="1"/>
  <c r="L260" i="2" s="1"/>
  <c r="K259" i="2"/>
  <c r="L259" i="2" s="1"/>
  <c r="H259" i="2"/>
  <c r="H258" i="2"/>
  <c r="K258" i="2" s="1"/>
  <c r="L258" i="2" s="1"/>
  <c r="K257" i="2"/>
  <c r="L257" i="2" s="1"/>
  <c r="H257" i="2"/>
  <c r="H256" i="2"/>
  <c r="K256" i="2" s="1"/>
  <c r="L256" i="2" s="1"/>
  <c r="K255" i="2"/>
  <c r="L255" i="2" s="1"/>
  <c r="H255" i="2"/>
  <c r="H254" i="2"/>
  <c r="K254" i="2" s="1"/>
  <c r="L254" i="2" s="1"/>
  <c r="K253" i="2"/>
  <c r="L253" i="2" s="1"/>
  <c r="H253" i="2"/>
  <c r="H252" i="2"/>
  <c r="K252" i="2" s="1"/>
  <c r="L252" i="2" s="1"/>
  <c r="K251" i="2"/>
  <c r="L251" i="2" s="1"/>
  <c r="H251" i="2"/>
  <c r="L250" i="2"/>
  <c r="H250" i="2"/>
  <c r="K250" i="2" s="1"/>
  <c r="K249" i="2"/>
  <c r="L249" i="2" s="1"/>
  <c r="H249" i="2"/>
  <c r="H248" i="2"/>
  <c r="K248" i="2" s="1"/>
  <c r="L248" i="2" s="1"/>
  <c r="K247" i="2"/>
  <c r="L247" i="2" s="1"/>
  <c r="H247" i="2"/>
  <c r="L246" i="2"/>
  <c r="H246" i="2"/>
  <c r="K246" i="2" s="1"/>
  <c r="K245" i="2"/>
  <c r="L245" i="2" s="1"/>
  <c r="H245" i="2"/>
  <c r="H244" i="2"/>
  <c r="K244" i="2" s="1"/>
  <c r="L244" i="2" s="1"/>
  <c r="K243" i="2"/>
  <c r="L243" i="2" s="1"/>
  <c r="H243" i="2"/>
  <c r="H242" i="2"/>
  <c r="K242" i="2" s="1"/>
  <c r="L242" i="2" s="1"/>
  <c r="K241" i="2"/>
  <c r="L241" i="2" s="1"/>
  <c r="H241" i="2"/>
  <c r="H240" i="2"/>
  <c r="K240" i="2" s="1"/>
  <c r="L240" i="2" s="1"/>
  <c r="K239" i="2"/>
  <c r="L239" i="2" s="1"/>
  <c r="H239" i="2"/>
  <c r="H238" i="2"/>
  <c r="K238" i="2" s="1"/>
  <c r="L238" i="2" s="1"/>
  <c r="K237" i="2"/>
  <c r="L237" i="2" s="1"/>
  <c r="H237" i="2"/>
  <c r="H236" i="2"/>
  <c r="K236" i="2" s="1"/>
  <c r="L236" i="2" s="1"/>
  <c r="K235" i="2"/>
  <c r="L235" i="2" s="1"/>
  <c r="H235" i="2"/>
  <c r="L234" i="2"/>
  <c r="H234" i="2"/>
  <c r="K234" i="2" s="1"/>
  <c r="K233" i="2"/>
  <c r="L233" i="2" s="1"/>
  <c r="H233" i="2"/>
  <c r="H232" i="2"/>
  <c r="K231" i="2"/>
  <c r="L231" i="2" s="1"/>
  <c r="H231" i="2"/>
  <c r="J230" i="2"/>
  <c r="J292" i="2" s="1"/>
  <c r="G230" i="2"/>
  <c r="G292" i="2" s="1"/>
  <c r="F230" i="2"/>
  <c r="F292" i="2" s="1"/>
  <c r="K215" i="2"/>
  <c r="L215" i="2" s="1"/>
  <c r="H215" i="2"/>
  <c r="L214" i="2"/>
  <c r="H214" i="2"/>
  <c r="K214" i="2" s="1"/>
  <c r="K213" i="2"/>
  <c r="L213" i="2" s="1"/>
  <c r="H213" i="2"/>
  <c r="H212" i="2"/>
  <c r="K212" i="2" s="1"/>
  <c r="L212" i="2" s="1"/>
  <c r="K211" i="2"/>
  <c r="L211" i="2" s="1"/>
  <c r="H211" i="2"/>
  <c r="H210" i="2"/>
  <c r="K210" i="2" s="1"/>
  <c r="L210" i="2" s="1"/>
  <c r="K209" i="2"/>
  <c r="L209" i="2" s="1"/>
  <c r="H209" i="2"/>
  <c r="H208" i="2"/>
  <c r="K208" i="2" s="1"/>
  <c r="L208" i="2" s="1"/>
  <c r="K207" i="2"/>
  <c r="L207" i="2" s="1"/>
  <c r="H207" i="2"/>
  <c r="L206" i="2"/>
  <c r="H206" i="2"/>
  <c r="K206" i="2" s="1"/>
  <c r="K205" i="2"/>
  <c r="L205" i="2" s="1"/>
  <c r="H205" i="2"/>
  <c r="H204" i="2"/>
  <c r="K204" i="2" s="1"/>
  <c r="L204" i="2" s="1"/>
  <c r="K203" i="2"/>
  <c r="L203" i="2" s="1"/>
  <c r="H203" i="2"/>
  <c r="L202" i="2"/>
  <c r="H202" i="2"/>
  <c r="K202" i="2" s="1"/>
  <c r="K201" i="2"/>
  <c r="L201" i="2" s="1"/>
  <c r="H201" i="2"/>
  <c r="H200" i="2"/>
  <c r="K200" i="2" s="1"/>
  <c r="L200" i="2" s="1"/>
  <c r="K199" i="2"/>
  <c r="L199" i="2" s="1"/>
  <c r="H199" i="2"/>
  <c r="L198" i="2"/>
  <c r="H198" i="2"/>
  <c r="K198" i="2" s="1"/>
  <c r="K197" i="2"/>
  <c r="L197" i="2" s="1"/>
  <c r="H197" i="2"/>
  <c r="H196" i="2"/>
  <c r="K196" i="2" s="1"/>
  <c r="L196" i="2" s="1"/>
  <c r="K195" i="2"/>
  <c r="L195" i="2" s="1"/>
  <c r="H195" i="2"/>
  <c r="H194" i="2"/>
  <c r="K194" i="2" s="1"/>
  <c r="L194" i="2" s="1"/>
  <c r="K193" i="2"/>
  <c r="L193" i="2" s="1"/>
  <c r="H193" i="2"/>
  <c r="H192" i="2"/>
  <c r="K192" i="2" s="1"/>
  <c r="L192" i="2" s="1"/>
  <c r="K191" i="2"/>
  <c r="L191" i="2" s="1"/>
  <c r="H191" i="2"/>
  <c r="L190" i="2"/>
  <c r="H190" i="2"/>
  <c r="K190" i="2" s="1"/>
  <c r="K189" i="2"/>
  <c r="L189" i="2" s="1"/>
  <c r="H189" i="2"/>
  <c r="H188" i="2"/>
  <c r="K188" i="2" s="1"/>
  <c r="L188" i="2" s="1"/>
  <c r="K187" i="2"/>
  <c r="L187" i="2" s="1"/>
  <c r="H187" i="2"/>
  <c r="L186" i="2"/>
  <c r="H186" i="2"/>
  <c r="K186" i="2" s="1"/>
  <c r="K185" i="2"/>
  <c r="L185" i="2" s="1"/>
  <c r="H185" i="2"/>
  <c r="H184" i="2"/>
  <c r="K184" i="2" s="1"/>
  <c r="L184" i="2" s="1"/>
  <c r="K183" i="2"/>
  <c r="L183" i="2" s="1"/>
  <c r="H183" i="2"/>
  <c r="H182" i="2"/>
  <c r="K182" i="2" s="1"/>
  <c r="L182" i="2" s="1"/>
  <c r="K181" i="2"/>
  <c r="L181" i="2" s="1"/>
  <c r="H181" i="2"/>
  <c r="H180" i="2"/>
  <c r="K180" i="2" s="1"/>
  <c r="L180" i="2" s="1"/>
  <c r="K179" i="2"/>
  <c r="L179" i="2" s="1"/>
  <c r="H179" i="2"/>
  <c r="H178" i="2"/>
  <c r="K178" i="2" s="1"/>
  <c r="L178" i="2" s="1"/>
  <c r="K177" i="2"/>
  <c r="L177" i="2" s="1"/>
  <c r="H177" i="2"/>
  <c r="H176" i="2"/>
  <c r="J175" i="2"/>
  <c r="G175" i="2"/>
  <c r="G291" i="2" s="1"/>
  <c r="F175" i="2"/>
  <c r="F291" i="2" s="1"/>
  <c r="H160" i="2"/>
  <c r="K160" i="2" s="1"/>
  <c r="L160" i="2" s="1"/>
  <c r="K159" i="2"/>
  <c r="L159" i="2" s="1"/>
  <c r="H159" i="2"/>
  <c r="H158" i="2"/>
  <c r="K158" i="2" s="1"/>
  <c r="L158" i="2" s="1"/>
  <c r="K157" i="2"/>
  <c r="L157" i="2" s="1"/>
  <c r="H157" i="2"/>
  <c r="H156" i="2"/>
  <c r="K156" i="2" s="1"/>
  <c r="L156" i="2" s="1"/>
  <c r="K155" i="2"/>
  <c r="L155" i="2" s="1"/>
  <c r="H155" i="2"/>
  <c r="H154" i="2"/>
  <c r="K154" i="2" s="1"/>
  <c r="L154" i="2" s="1"/>
  <c r="K153" i="2"/>
  <c r="L153" i="2" s="1"/>
  <c r="H153" i="2"/>
  <c r="H152" i="2"/>
  <c r="K152" i="2" s="1"/>
  <c r="L152" i="2" s="1"/>
  <c r="K151" i="2"/>
  <c r="L151" i="2" s="1"/>
  <c r="H151" i="2"/>
  <c r="H150" i="2"/>
  <c r="K150" i="2" s="1"/>
  <c r="L150" i="2" s="1"/>
  <c r="K149" i="2"/>
  <c r="L149" i="2" s="1"/>
  <c r="H149" i="2"/>
  <c r="H148" i="2"/>
  <c r="K148" i="2" s="1"/>
  <c r="L148" i="2" s="1"/>
  <c r="K147" i="2"/>
  <c r="L147" i="2" s="1"/>
  <c r="H147" i="2"/>
  <c r="H146" i="2"/>
  <c r="K146" i="2" s="1"/>
  <c r="L146" i="2" s="1"/>
  <c r="K145" i="2"/>
  <c r="L145" i="2" s="1"/>
  <c r="H145" i="2"/>
  <c r="H144" i="2"/>
  <c r="K144" i="2" s="1"/>
  <c r="L144" i="2" s="1"/>
  <c r="K143" i="2"/>
  <c r="L143" i="2" s="1"/>
  <c r="H143" i="2"/>
  <c r="H142" i="2"/>
  <c r="K142" i="2" s="1"/>
  <c r="L142" i="2" s="1"/>
  <c r="K141" i="2"/>
  <c r="L141" i="2" s="1"/>
  <c r="H141" i="2"/>
  <c r="H140" i="2"/>
  <c r="K140" i="2" s="1"/>
  <c r="L140" i="2" s="1"/>
  <c r="K139" i="2"/>
  <c r="L139" i="2" s="1"/>
  <c r="H139" i="2"/>
  <c r="H138" i="2"/>
  <c r="K138" i="2" s="1"/>
  <c r="L138" i="2" s="1"/>
  <c r="K137" i="2"/>
  <c r="L137" i="2" s="1"/>
  <c r="H137" i="2"/>
  <c r="H136" i="2"/>
  <c r="K136" i="2" s="1"/>
  <c r="L136" i="2" s="1"/>
  <c r="K135" i="2"/>
  <c r="L135" i="2" s="1"/>
  <c r="H135" i="2"/>
  <c r="H134" i="2"/>
  <c r="K134" i="2" s="1"/>
  <c r="L134" i="2" s="1"/>
  <c r="K133" i="2"/>
  <c r="L133" i="2" s="1"/>
  <c r="H133" i="2"/>
  <c r="H132" i="2"/>
  <c r="K132" i="2" s="1"/>
  <c r="L132" i="2" s="1"/>
  <c r="K131" i="2"/>
  <c r="L131" i="2" s="1"/>
  <c r="H131" i="2"/>
  <c r="H130" i="2"/>
  <c r="K130" i="2" s="1"/>
  <c r="L130" i="2" s="1"/>
  <c r="K129" i="2"/>
  <c r="L129" i="2" s="1"/>
  <c r="H129" i="2"/>
  <c r="H128" i="2"/>
  <c r="K128" i="2" s="1"/>
  <c r="L128" i="2" s="1"/>
  <c r="K127" i="2"/>
  <c r="L127" i="2" s="1"/>
  <c r="H127" i="2"/>
  <c r="H126" i="2"/>
  <c r="K126" i="2" s="1"/>
  <c r="L126" i="2" s="1"/>
  <c r="K125" i="2"/>
  <c r="L125" i="2" s="1"/>
  <c r="H125" i="2"/>
  <c r="H124" i="2"/>
  <c r="K124" i="2" s="1"/>
  <c r="L124" i="2" s="1"/>
  <c r="K123" i="2"/>
  <c r="L123" i="2" s="1"/>
  <c r="H123" i="2"/>
  <c r="H122" i="2"/>
  <c r="K122" i="2" s="1"/>
  <c r="L122" i="2" s="1"/>
  <c r="K121" i="2"/>
  <c r="L121" i="2" s="1"/>
  <c r="H121" i="2"/>
  <c r="J120" i="2"/>
  <c r="J290" i="2" s="1"/>
  <c r="G120" i="2"/>
  <c r="G290" i="2" s="1"/>
  <c r="F120" i="2"/>
  <c r="F290" i="2" s="1"/>
  <c r="K105" i="2"/>
  <c r="L105" i="2" s="1"/>
  <c r="H105" i="2"/>
  <c r="L104" i="2"/>
  <c r="H104" i="2"/>
  <c r="K104" i="2" s="1"/>
  <c r="K103" i="2"/>
  <c r="L103" i="2" s="1"/>
  <c r="H103" i="2"/>
  <c r="L102" i="2"/>
  <c r="H102" i="2"/>
  <c r="K102" i="2" s="1"/>
  <c r="K101" i="2"/>
  <c r="L101" i="2" s="1"/>
  <c r="H101" i="2"/>
  <c r="L100" i="2"/>
  <c r="H100" i="2"/>
  <c r="K100" i="2" s="1"/>
  <c r="K99" i="2"/>
  <c r="L99" i="2" s="1"/>
  <c r="H99" i="2"/>
  <c r="L98" i="2"/>
  <c r="H98" i="2"/>
  <c r="K98" i="2" s="1"/>
  <c r="K97" i="2"/>
  <c r="L97" i="2" s="1"/>
  <c r="H97" i="2"/>
  <c r="L96" i="2"/>
  <c r="H96" i="2"/>
  <c r="K96" i="2" s="1"/>
  <c r="K95" i="2"/>
  <c r="L95" i="2" s="1"/>
  <c r="H95" i="2"/>
  <c r="L94" i="2"/>
  <c r="H94" i="2"/>
  <c r="K94" i="2" s="1"/>
  <c r="K93" i="2"/>
  <c r="L93" i="2" s="1"/>
  <c r="H93" i="2"/>
  <c r="L92" i="2"/>
  <c r="H92" i="2"/>
  <c r="K92" i="2" s="1"/>
  <c r="K91" i="2"/>
  <c r="L91" i="2" s="1"/>
  <c r="H91" i="2"/>
  <c r="L90" i="2"/>
  <c r="H90" i="2"/>
  <c r="K90" i="2" s="1"/>
  <c r="K89" i="2"/>
  <c r="L89" i="2" s="1"/>
  <c r="H89" i="2"/>
  <c r="L88" i="2"/>
  <c r="K88" i="2"/>
  <c r="H88" i="2"/>
  <c r="K87" i="2"/>
  <c r="L87" i="2" s="1"/>
  <c r="H87" i="2"/>
  <c r="H86" i="2"/>
  <c r="K86" i="2" s="1"/>
  <c r="L86" i="2" s="1"/>
  <c r="H85" i="2"/>
  <c r="K85" i="2" s="1"/>
  <c r="L85" i="2" s="1"/>
  <c r="L84" i="2"/>
  <c r="K84" i="2"/>
  <c r="H84" i="2"/>
  <c r="K83" i="2"/>
  <c r="L83" i="2" s="1"/>
  <c r="H83" i="2"/>
  <c r="H82" i="2"/>
  <c r="K82" i="2" s="1"/>
  <c r="L82" i="2" s="1"/>
  <c r="H81" i="2"/>
  <c r="K81" i="2" s="1"/>
  <c r="L81" i="2" s="1"/>
  <c r="L80" i="2"/>
  <c r="K80" i="2"/>
  <c r="H80" i="2"/>
  <c r="K79" i="2"/>
  <c r="L79" i="2" s="1"/>
  <c r="H79" i="2"/>
  <c r="H78" i="2"/>
  <c r="K78" i="2" s="1"/>
  <c r="L78" i="2" s="1"/>
  <c r="H77" i="2"/>
  <c r="K77" i="2" s="1"/>
  <c r="L77" i="2" s="1"/>
  <c r="L76" i="2"/>
  <c r="K76" i="2"/>
  <c r="H76" i="2"/>
  <c r="K75" i="2"/>
  <c r="L75" i="2" s="1"/>
  <c r="H75" i="2"/>
  <c r="H74" i="2"/>
  <c r="K74" i="2" s="1"/>
  <c r="L74" i="2" s="1"/>
  <c r="H73" i="2"/>
  <c r="K73" i="2" s="1"/>
  <c r="L73" i="2" s="1"/>
  <c r="L72" i="2"/>
  <c r="K72" i="2"/>
  <c r="H72" i="2"/>
  <c r="K71" i="2"/>
  <c r="L71" i="2" s="1"/>
  <c r="H71" i="2"/>
  <c r="H70" i="2"/>
  <c r="K70" i="2" s="1"/>
  <c r="L70" i="2" s="1"/>
  <c r="H69" i="2"/>
  <c r="K69" i="2" s="1"/>
  <c r="L69" i="2" s="1"/>
  <c r="L68" i="2"/>
  <c r="K68" i="2"/>
  <c r="H68" i="2"/>
  <c r="K67" i="2"/>
  <c r="L67" i="2" s="1"/>
  <c r="H67" i="2"/>
  <c r="H66" i="2"/>
  <c r="K66" i="2" s="1"/>
  <c r="J65" i="2"/>
  <c r="J289" i="2" s="1"/>
  <c r="G65" i="2"/>
  <c r="G289" i="2" s="1"/>
  <c r="F65" i="2"/>
  <c r="F289" i="2" s="1"/>
  <c r="H50" i="2"/>
  <c r="K50" i="2" s="1"/>
  <c r="L50" i="2" s="1"/>
  <c r="H49" i="2"/>
  <c r="K49" i="2" s="1"/>
  <c r="L49" i="2" s="1"/>
  <c r="L48" i="2"/>
  <c r="K48" i="2"/>
  <c r="H48" i="2"/>
  <c r="K47" i="2"/>
  <c r="L47" i="2" s="1"/>
  <c r="H47" i="2"/>
  <c r="H46" i="2"/>
  <c r="K46" i="2" s="1"/>
  <c r="L46" i="2" s="1"/>
  <c r="H45" i="2"/>
  <c r="K45" i="2" s="1"/>
  <c r="L45" i="2" s="1"/>
  <c r="L44" i="2"/>
  <c r="K44" i="2"/>
  <c r="H44" i="2"/>
  <c r="K43" i="2"/>
  <c r="L43" i="2" s="1"/>
  <c r="H43" i="2"/>
  <c r="H42" i="2"/>
  <c r="K42" i="2" s="1"/>
  <c r="L42" i="2" s="1"/>
  <c r="H41" i="2"/>
  <c r="K41" i="2" s="1"/>
  <c r="L41" i="2" s="1"/>
  <c r="L40" i="2"/>
  <c r="K40" i="2"/>
  <c r="H40" i="2"/>
  <c r="K39" i="2"/>
  <c r="L39" i="2" s="1"/>
  <c r="H39" i="2"/>
  <c r="H38" i="2"/>
  <c r="K38" i="2" s="1"/>
  <c r="L38" i="2" s="1"/>
  <c r="H37" i="2"/>
  <c r="K37" i="2" s="1"/>
  <c r="L37" i="2" s="1"/>
  <c r="L36" i="2"/>
  <c r="K36" i="2"/>
  <c r="H36" i="2"/>
  <c r="K35" i="2"/>
  <c r="L35" i="2" s="1"/>
  <c r="H35" i="2"/>
  <c r="H34" i="2"/>
  <c r="K34" i="2" s="1"/>
  <c r="L34" i="2" s="1"/>
  <c r="H33" i="2"/>
  <c r="K33" i="2" s="1"/>
  <c r="L33" i="2" s="1"/>
  <c r="L32" i="2"/>
  <c r="K32" i="2"/>
  <c r="H32" i="2"/>
  <c r="K31" i="2"/>
  <c r="L31" i="2" s="1"/>
  <c r="H31" i="2"/>
  <c r="H30" i="2"/>
  <c r="K30" i="2" s="1"/>
  <c r="L30" i="2" s="1"/>
  <c r="H29" i="2"/>
  <c r="K29" i="2" s="1"/>
  <c r="L29" i="2" s="1"/>
  <c r="L28" i="2"/>
  <c r="K28" i="2"/>
  <c r="H28" i="2"/>
  <c r="K27" i="2"/>
  <c r="L27" i="2" s="1"/>
  <c r="H27" i="2"/>
  <c r="H26" i="2"/>
  <c r="K26" i="2" s="1"/>
  <c r="L26" i="2" s="1"/>
  <c r="H25" i="2"/>
  <c r="K25" i="2" s="1"/>
  <c r="L25" i="2" s="1"/>
  <c r="L24" i="2"/>
  <c r="K24" i="2"/>
  <c r="H24" i="2"/>
  <c r="K23" i="2"/>
  <c r="L23" i="2" s="1"/>
  <c r="H23" i="2"/>
  <c r="H22" i="2"/>
  <c r="K22" i="2" s="1"/>
  <c r="L22" i="2" s="1"/>
  <c r="H21" i="2"/>
  <c r="K21" i="2" s="1"/>
  <c r="L21" i="2" s="1"/>
  <c r="L20" i="2"/>
  <c r="K20" i="2"/>
  <c r="H20" i="2"/>
  <c r="K19" i="2"/>
  <c r="L19" i="2" s="1"/>
  <c r="H19" i="2"/>
  <c r="H18" i="2"/>
  <c r="K18" i="2" s="1"/>
  <c r="L18" i="2" s="1"/>
  <c r="H17" i="2"/>
  <c r="K17" i="2" s="1"/>
  <c r="L17" i="2" s="1"/>
  <c r="L16" i="2"/>
  <c r="K16" i="2"/>
  <c r="H16" i="2"/>
  <c r="K15" i="2"/>
  <c r="L15" i="2" s="1"/>
  <c r="H15" i="2"/>
  <c r="H14" i="2"/>
  <c r="K14" i="2" s="1"/>
  <c r="L14" i="2" s="1"/>
  <c r="H13" i="2"/>
  <c r="K13" i="2" s="1"/>
  <c r="L13" i="2" s="1"/>
  <c r="L12" i="2"/>
  <c r="K12" i="2"/>
  <c r="H12" i="2"/>
  <c r="K11" i="2"/>
  <c r="L11" i="2" s="1"/>
  <c r="H11" i="2"/>
  <c r="J10" i="2"/>
  <c r="J288" i="2" s="1"/>
  <c r="J287" i="2" s="1"/>
  <c r="H10" i="2"/>
  <c r="H288" i="2" s="1"/>
  <c r="G10" i="2"/>
  <c r="G288" i="2" s="1"/>
  <c r="F10" i="2"/>
  <c r="F288" i="2" s="1"/>
  <c r="E6" i="2"/>
  <c r="E281" i="2" s="1"/>
  <c r="K4" i="2"/>
  <c r="G4" i="2"/>
  <c r="G169" i="2" s="1"/>
  <c r="K2" i="2"/>
  <c r="J292" i="1"/>
  <c r="L270" i="1"/>
  <c r="H270" i="1"/>
  <c r="K270" i="1" s="1"/>
  <c r="L269" i="1"/>
  <c r="K269" i="1"/>
  <c r="H269" i="1"/>
  <c r="H268" i="1"/>
  <c r="K268" i="1" s="1"/>
  <c r="L268" i="1" s="1"/>
  <c r="H267" i="1"/>
  <c r="K267" i="1" s="1"/>
  <c r="L267" i="1" s="1"/>
  <c r="L266" i="1"/>
  <c r="H266" i="1"/>
  <c r="K266" i="1" s="1"/>
  <c r="L265" i="1"/>
  <c r="K265" i="1"/>
  <c r="H265" i="1"/>
  <c r="H264" i="1"/>
  <c r="K264" i="1" s="1"/>
  <c r="L264" i="1" s="1"/>
  <c r="H263" i="1"/>
  <c r="K263" i="1" s="1"/>
  <c r="L263" i="1" s="1"/>
  <c r="L262" i="1"/>
  <c r="H262" i="1"/>
  <c r="K262" i="1" s="1"/>
  <c r="L261" i="1"/>
  <c r="K261" i="1"/>
  <c r="H261" i="1"/>
  <c r="H260" i="1"/>
  <c r="K260" i="1" s="1"/>
  <c r="L260" i="1" s="1"/>
  <c r="H259" i="1"/>
  <c r="K259" i="1" s="1"/>
  <c r="L259" i="1" s="1"/>
  <c r="L258" i="1"/>
  <c r="H258" i="1"/>
  <c r="K258" i="1" s="1"/>
  <c r="L257" i="1"/>
  <c r="K257" i="1"/>
  <c r="H257" i="1"/>
  <c r="H256" i="1"/>
  <c r="K256" i="1" s="1"/>
  <c r="L256" i="1" s="1"/>
  <c r="H255" i="1"/>
  <c r="K255" i="1" s="1"/>
  <c r="L255" i="1" s="1"/>
  <c r="L254" i="1"/>
  <c r="H254" i="1"/>
  <c r="K254" i="1" s="1"/>
  <c r="L253" i="1"/>
  <c r="K253" i="1"/>
  <c r="H253" i="1"/>
  <c r="H252" i="1"/>
  <c r="K252" i="1" s="1"/>
  <c r="L252" i="1" s="1"/>
  <c r="H251" i="1"/>
  <c r="K251" i="1" s="1"/>
  <c r="L251" i="1" s="1"/>
  <c r="L250" i="1"/>
  <c r="H250" i="1"/>
  <c r="K250" i="1" s="1"/>
  <c r="L249" i="1"/>
  <c r="K249" i="1"/>
  <c r="H249" i="1"/>
  <c r="H248" i="1"/>
  <c r="K248" i="1" s="1"/>
  <c r="L248" i="1" s="1"/>
  <c r="H247" i="1"/>
  <c r="K247" i="1" s="1"/>
  <c r="L247" i="1" s="1"/>
  <c r="L246" i="1"/>
  <c r="H246" i="1"/>
  <c r="K246" i="1" s="1"/>
  <c r="L245" i="1"/>
  <c r="K245" i="1"/>
  <c r="H245" i="1"/>
  <c r="H244" i="1"/>
  <c r="K244" i="1" s="1"/>
  <c r="L244" i="1" s="1"/>
  <c r="K243" i="1"/>
  <c r="L243" i="1" s="1"/>
  <c r="H243" i="1"/>
  <c r="H242" i="1"/>
  <c r="K242" i="1" s="1"/>
  <c r="L242" i="1" s="1"/>
  <c r="L241" i="1"/>
  <c r="K241" i="1"/>
  <c r="H241" i="1"/>
  <c r="K240" i="1"/>
  <c r="L240" i="1" s="1"/>
  <c r="H240" i="1"/>
  <c r="H239" i="1"/>
  <c r="K239" i="1" s="1"/>
  <c r="L239" i="1" s="1"/>
  <c r="L238" i="1"/>
  <c r="H238" i="1"/>
  <c r="K238" i="1" s="1"/>
  <c r="K237" i="1"/>
  <c r="L237" i="1" s="1"/>
  <c r="H237" i="1"/>
  <c r="H236" i="1"/>
  <c r="K236" i="1" s="1"/>
  <c r="L236" i="1" s="1"/>
  <c r="K235" i="1"/>
  <c r="L235" i="1" s="1"/>
  <c r="H235" i="1"/>
  <c r="H234" i="1"/>
  <c r="K234" i="1" s="1"/>
  <c r="L234" i="1" s="1"/>
  <c r="L233" i="1"/>
  <c r="K233" i="1"/>
  <c r="H233" i="1"/>
  <c r="K232" i="1"/>
  <c r="L232" i="1" s="1"/>
  <c r="H232" i="1"/>
  <c r="H231" i="1"/>
  <c r="K231" i="1" s="1"/>
  <c r="J230" i="1"/>
  <c r="G230" i="1"/>
  <c r="G292" i="1" s="1"/>
  <c r="F230" i="1"/>
  <c r="F292" i="1" s="1"/>
  <c r="H215" i="1"/>
  <c r="K215" i="1" s="1"/>
  <c r="L215" i="1" s="1"/>
  <c r="L214" i="1"/>
  <c r="K214" i="1"/>
  <c r="H214" i="1"/>
  <c r="K213" i="1"/>
  <c r="L213" i="1" s="1"/>
  <c r="H213" i="1"/>
  <c r="H212" i="1"/>
  <c r="K212" i="1" s="1"/>
  <c r="L212" i="1" s="1"/>
  <c r="H211" i="1"/>
  <c r="K211" i="1" s="1"/>
  <c r="L211" i="1" s="1"/>
  <c r="L210" i="1"/>
  <c r="K210" i="1"/>
  <c r="H210" i="1"/>
  <c r="K209" i="1"/>
  <c r="L209" i="1" s="1"/>
  <c r="H209" i="1"/>
  <c r="H208" i="1"/>
  <c r="K208" i="1" s="1"/>
  <c r="L208" i="1" s="1"/>
  <c r="H207" i="1"/>
  <c r="K207" i="1" s="1"/>
  <c r="L207" i="1" s="1"/>
  <c r="L206" i="1"/>
  <c r="K206" i="1"/>
  <c r="H206" i="1"/>
  <c r="K205" i="1"/>
  <c r="L205" i="1" s="1"/>
  <c r="H205" i="1"/>
  <c r="H204" i="1"/>
  <c r="K204" i="1" s="1"/>
  <c r="L204" i="1" s="1"/>
  <c r="H203" i="1"/>
  <c r="K203" i="1" s="1"/>
  <c r="L203" i="1" s="1"/>
  <c r="L202" i="1"/>
  <c r="K202" i="1"/>
  <c r="H202" i="1"/>
  <c r="K201" i="1"/>
  <c r="L201" i="1" s="1"/>
  <c r="H201" i="1"/>
  <c r="H200" i="1"/>
  <c r="K200" i="1" s="1"/>
  <c r="L200" i="1" s="1"/>
  <c r="H199" i="1"/>
  <c r="K199" i="1" s="1"/>
  <c r="L199" i="1" s="1"/>
  <c r="L198" i="1"/>
  <c r="K198" i="1"/>
  <c r="H198" i="1"/>
  <c r="K197" i="1"/>
  <c r="L197" i="1" s="1"/>
  <c r="H197" i="1"/>
  <c r="H196" i="1"/>
  <c r="K196" i="1" s="1"/>
  <c r="L196" i="1" s="1"/>
  <c r="H195" i="1"/>
  <c r="K195" i="1" s="1"/>
  <c r="L195" i="1" s="1"/>
  <c r="L194" i="1"/>
  <c r="K194" i="1"/>
  <c r="H194" i="1"/>
  <c r="K193" i="1"/>
  <c r="L193" i="1" s="1"/>
  <c r="H193" i="1"/>
  <c r="H192" i="1"/>
  <c r="K192" i="1" s="1"/>
  <c r="L192" i="1" s="1"/>
  <c r="H191" i="1"/>
  <c r="K191" i="1" s="1"/>
  <c r="L191" i="1" s="1"/>
  <c r="L190" i="1"/>
  <c r="K190" i="1"/>
  <c r="H190" i="1"/>
  <c r="K189" i="1"/>
  <c r="L189" i="1" s="1"/>
  <c r="H189" i="1"/>
  <c r="H188" i="1"/>
  <c r="K188" i="1" s="1"/>
  <c r="L188" i="1" s="1"/>
  <c r="H187" i="1"/>
  <c r="K187" i="1" s="1"/>
  <c r="L187" i="1" s="1"/>
  <c r="L186" i="1"/>
  <c r="K186" i="1"/>
  <c r="H186" i="1"/>
  <c r="K185" i="1"/>
  <c r="L185" i="1" s="1"/>
  <c r="H185" i="1"/>
  <c r="H184" i="1"/>
  <c r="K184" i="1" s="1"/>
  <c r="L184" i="1" s="1"/>
  <c r="H183" i="1"/>
  <c r="K183" i="1" s="1"/>
  <c r="L183" i="1" s="1"/>
  <c r="L182" i="1"/>
  <c r="K182" i="1"/>
  <c r="H182" i="1"/>
  <c r="K181" i="1"/>
  <c r="L181" i="1" s="1"/>
  <c r="H181" i="1"/>
  <c r="H180" i="1"/>
  <c r="K180" i="1" s="1"/>
  <c r="L180" i="1" s="1"/>
  <c r="H179" i="1"/>
  <c r="K179" i="1" s="1"/>
  <c r="L179" i="1" s="1"/>
  <c r="L178" i="1"/>
  <c r="K178" i="1"/>
  <c r="H178" i="1"/>
  <c r="K177" i="1"/>
  <c r="L177" i="1" s="1"/>
  <c r="H177" i="1"/>
  <c r="H176" i="1"/>
  <c r="K176" i="1" s="1"/>
  <c r="J175" i="1"/>
  <c r="J291" i="1" s="1"/>
  <c r="G175" i="1"/>
  <c r="G291" i="1" s="1"/>
  <c r="F175" i="1"/>
  <c r="F291" i="1" s="1"/>
  <c r="H160" i="1"/>
  <c r="K160" i="1" s="1"/>
  <c r="L160" i="1" s="1"/>
  <c r="H159" i="1"/>
  <c r="K159" i="1" s="1"/>
  <c r="L159" i="1" s="1"/>
  <c r="L158" i="1"/>
  <c r="K158" i="1"/>
  <c r="H158" i="1"/>
  <c r="K157" i="1"/>
  <c r="L157" i="1" s="1"/>
  <c r="H157" i="1"/>
  <c r="H156" i="1"/>
  <c r="K156" i="1" s="1"/>
  <c r="L156" i="1" s="1"/>
  <c r="H155" i="1"/>
  <c r="K155" i="1" s="1"/>
  <c r="L155" i="1" s="1"/>
  <c r="L154" i="1"/>
  <c r="K154" i="1"/>
  <c r="H154" i="1"/>
  <c r="K153" i="1"/>
  <c r="L153" i="1" s="1"/>
  <c r="H153" i="1"/>
  <c r="H152" i="1"/>
  <c r="K152" i="1" s="1"/>
  <c r="L152" i="1" s="1"/>
  <c r="H151" i="1"/>
  <c r="K151" i="1" s="1"/>
  <c r="L151" i="1" s="1"/>
  <c r="L150" i="1"/>
  <c r="K150" i="1"/>
  <c r="H150" i="1"/>
  <c r="K149" i="1"/>
  <c r="L149" i="1" s="1"/>
  <c r="H149" i="1"/>
  <c r="H148" i="1"/>
  <c r="K148" i="1" s="1"/>
  <c r="L148" i="1" s="1"/>
  <c r="H147" i="1"/>
  <c r="K147" i="1" s="1"/>
  <c r="L147" i="1" s="1"/>
  <c r="L146" i="1"/>
  <c r="K146" i="1"/>
  <c r="H146" i="1"/>
  <c r="K145" i="1"/>
  <c r="L145" i="1" s="1"/>
  <c r="H145" i="1"/>
  <c r="H144" i="1"/>
  <c r="K144" i="1" s="1"/>
  <c r="L144" i="1" s="1"/>
  <c r="H143" i="1"/>
  <c r="K143" i="1" s="1"/>
  <c r="L143" i="1" s="1"/>
  <c r="L142" i="1"/>
  <c r="K142" i="1"/>
  <c r="H142" i="1"/>
  <c r="K141" i="1"/>
  <c r="L141" i="1" s="1"/>
  <c r="H141" i="1"/>
  <c r="H140" i="1"/>
  <c r="K140" i="1" s="1"/>
  <c r="L140" i="1" s="1"/>
  <c r="H139" i="1"/>
  <c r="K139" i="1" s="1"/>
  <c r="L139" i="1" s="1"/>
  <c r="L138" i="1"/>
  <c r="K138" i="1"/>
  <c r="H138" i="1"/>
  <c r="K137" i="1"/>
  <c r="L137" i="1" s="1"/>
  <c r="H137" i="1"/>
  <c r="H136" i="1"/>
  <c r="K136" i="1" s="1"/>
  <c r="L136" i="1" s="1"/>
  <c r="H135" i="1"/>
  <c r="K135" i="1" s="1"/>
  <c r="L135" i="1" s="1"/>
  <c r="L134" i="1"/>
  <c r="K134" i="1"/>
  <c r="H134" i="1"/>
  <c r="K133" i="1"/>
  <c r="L133" i="1" s="1"/>
  <c r="H133" i="1"/>
  <c r="H132" i="1"/>
  <c r="K132" i="1" s="1"/>
  <c r="L132" i="1" s="1"/>
  <c r="H131" i="1"/>
  <c r="K131" i="1" s="1"/>
  <c r="L131" i="1" s="1"/>
  <c r="L130" i="1"/>
  <c r="K130" i="1"/>
  <c r="H130" i="1"/>
  <c r="K129" i="1"/>
  <c r="L129" i="1" s="1"/>
  <c r="H129" i="1"/>
  <c r="H128" i="1"/>
  <c r="K128" i="1" s="1"/>
  <c r="L128" i="1" s="1"/>
  <c r="H127" i="1"/>
  <c r="K127" i="1" s="1"/>
  <c r="L127" i="1" s="1"/>
  <c r="L126" i="1"/>
  <c r="K126" i="1"/>
  <c r="H126" i="1"/>
  <c r="K125" i="1"/>
  <c r="L125" i="1" s="1"/>
  <c r="H125" i="1"/>
  <c r="H124" i="1"/>
  <c r="K124" i="1" s="1"/>
  <c r="L124" i="1" s="1"/>
  <c r="H123" i="1"/>
  <c r="K123" i="1" s="1"/>
  <c r="L123" i="1" s="1"/>
  <c r="L122" i="1"/>
  <c r="K122" i="1"/>
  <c r="H122" i="1"/>
  <c r="K121" i="1"/>
  <c r="H121" i="1"/>
  <c r="J120" i="1"/>
  <c r="J290" i="1" s="1"/>
  <c r="H120" i="1"/>
  <c r="H290" i="1" s="1"/>
  <c r="G120" i="1"/>
  <c r="G290" i="1" s="1"/>
  <c r="F120" i="1"/>
  <c r="F290" i="1" s="1"/>
  <c r="K105" i="1"/>
  <c r="L105" i="1" s="1"/>
  <c r="H105" i="1"/>
  <c r="K104" i="1"/>
  <c r="L104" i="1" s="1"/>
  <c r="H104" i="1"/>
  <c r="H103" i="1"/>
  <c r="K103" i="1" s="1"/>
  <c r="L103" i="1" s="1"/>
  <c r="L102" i="1"/>
  <c r="K102" i="1"/>
  <c r="H102" i="1"/>
  <c r="L101" i="1"/>
  <c r="K101" i="1"/>
  <c r="H101" i="1"/>
  <c r="H100" i="1"/>
  <c r="K100" i="1" s="1"/>
  <c r="L100" i="1" s="1"/>
  <c r="H99" i="1"/>
  <c r="K99" i="1" s="1"/>
  <c r="L99" i="1" s="1"/>
  <c r="L98" i="1"/>
  <c r="K98" i="1"/>
  <c r="H98" i="1"/>
  <c r="K97" i="1"/>
  <c r="L97" i="1" s="1"/>
  <c r="H97" i="1"/>
  <c r="K96" i="1"/>
  <c r="L96" i="1" s="1"/>
  <c r="H96" i="1"/>
  <c r="H95" i="1"/>
  <c r="K95" i="1" s="1"/>
  <c r="L95" i="1" s="1"/>
  <c r="L94" i="1"/>
  <c r="K94" i="1"/>
  <c r="H94" i="1"/>
  <c r="L93" i="1"/>
  <c r="K93" i="1"/>
  <c r="H93" i="1"/>
  <c r="H92" i="1"/>
  <c r="K92" i="1" s="1"/>
  <c r="L92" i="1" s="1"/>
  <c r="H91" i="1"/>
  <c r="K91" i="1" s="1"/>
  <c r="L91" i="1" s="1"/>
  <c r="L90" i="1"/>
  <c r="K90" i="1"/>
  <c r="H90" i="1"/>
  <c r="K89" i="1"/>
  <c r="L89" i="1" s="1"/>
  <c r="H89" i="1"/>
  <c r="K88" i="1"/>
  <c r="L88" i="1" s="1"/>
  <c r="H88" i="1"/>
  <c r="H87" i="1"/>
  <c r="K87" i="1" s="1"/>
  <c r="L87" i="1" s="1"/>
  <c r="L86" i="1"/>
  <c r="K86" i="1"/>
  <c r="H86" i="1"/>
  <c r="L85" i="1"/>
  <c r="K85" i="1"/>
  <c r="H85" i="1"/>
  <c r="H84" i="1"/>
  <c r="K84" i="1" s="1"/>
  <c r="L84" i="1" s="1"/>
  <c r="H83" i="1"/>
  <c r="K83" i="1" s="1"/>
  <c r="L83" i="1" s="1"/>
  <c r="L82" i="1"/>
  <c r="K82" i="1"/>
  <c r="H82" i="1"/>
  <c r="K81" i="1"/>
  <c r="L81" i="1" s="1"/>
  <c r="H81" i="1"/>
  <c r="K80" i="1"/>
  <c r="L80" i="1" s="1"/>
  <c r="H80" i="1"/>
  <c r="H79" i="1"/>
  <c r="K79" i="1" s="1"/>
  <c r="L79" i="1" s="1"/>
  <c r="L78" i="1"/>
  <c r="K78" i="1"/>
  <c r="H78" i="1"/>
  <c r="L77" i="1"/>
  <c r="K77" i="1"/>
  <c r="H77" i="1"/>
  <c r="H76" i="1"/>
  <c r="K76" i="1" s="1"/>
  <c r="L76" i="1" s="1"/>
  <c r="H75" i="1"/>
  <c r="K75" i="1" s="1"/>
  <c r="L75" i="1" s="1"/>
  <c r="L74" i="1"/>
  <c r="K74" i="1"/>
  <c r="H74" i="1"/>
  <c r="K73" i="1"/>
  <c r="L73" i="1" s="1"/>
  <c r="H73" i="1"/>
  <c r="K72" i="1"/>
  <c r="L72" i="1" s="1"/>
  <c r="H72" i="1"/>
  <c r="H71" i="1"/>
  <c r="K71" i="1" s="1"/>
  <c r="L71" i="1" s="1"/>
  <c r="L70" i="1"/>
  <c r="K70" i="1"/>
  <c r="H70" i="1"/>
  <c r="L69" i="1"/>
  <c r="K69" i="1"/>
  <c r="H69" i="1"/>
  <c r="H68" i="1"/>
  <c r="K68" i="1" s="1"/>
  <c r="L68" i="1" s="1"/>
  <c r="H67" i="1"/>
  <c r="L66" i="1"/>
  <c r="K66" i="1"/>
  <c r="H66" i="1"/>
  <c r="J65" i="1"/>
  <c r="J289" i="1" s="1"/>
  <c r="G65" i="1"/>
  <c r="G289" i="1" s="1"/>
  <c r="F65" i="1"/>
  <c r="F289" i="1" s="1"/>
  <c r="L50" i="1"/>
  <c r="K50" i="1"/>
  <c r="H50" i="1"/>
  <c r="H49" i="1"/>
  <c r="K49" i="1" s="1"/>
  <c r="L49" i="1" s="1"/>
  <c r="H48" i="1"/>
  <c r="K48" i="1" s="1"/>
  <c r="L48" i="1" s="1"/>
  <c r="H47" i="1"/>
  <c r="K47" i="1" s="1"/>
  <c r="L47" i="1" s="1"/>
  <c r="K46" i="1"/>
  <c r="L46" i="1" s="1"/>
  <c r="H46" i="1"/>
  <c r="H45" i="1"/>
  <c r="K45" i="1" s="1"/>
  <c r="L45" i="1" s="1"/>
  <c r="H44" i="1"/>
  <c r="K44" i="1" s="1"/>
  <c r="L44" i="1" s="1"/>
  <c r="H43" i="1"/>
  <c r="K43" i="1" s="1"/>
  <c r="L43" i="1" s="1"/>
  <c r="K42" i="1"/>
  <c r="L42" i="1" s="1"/>
  <c r="H42" i="1"/>
  <c r="H41" i="1"/>
  <c r="K41" i="1" s="1"/>
  <c r="L41" i="1" s="1"/>
  <c r="K40" i="1"/>
  <c r="L40" i="1" s="1"/>
  <c r="H40" i="1"/>
  <c r="H39" i="1"/>
  <c r="K39" i="1" s="1"/>
  <c r="L39" i="1" s="1"/>
  <c r="K38" i="1"/>
  <c r="L38" i="1" s="1"/>
  <c r="H38" i="1"/>
  <c r="H37" i="1"/>
  <c r="K37" i="1" s="1"/>
  <c r="L37" i="1" s="1"/>
  <c r="K36" i="1"/>
  <c r="L36" i="1" s="1"/>
  <c r="H36" i="1"/>
  <c r="H35" i="1"/>
  <c r="K35" i="1" s="1"/>
  <c r="L35" i="1" s="1"/>
  <c r="K34" i="1"/>
  <c r="L34" i="1" s="1"/>
  <c r="H34" i="1"/>
  <c r="H33" i="1"/>
  <c r="K33" i="1" s="1"/>
  <c r="L33" i="1" s="1"/>
  <c r="K32" i="1"/>
  <c r="L32" i="1" s="1"/>
  <c r="H32" i="1"/>
  <c r="H31" i="1"/>
  <c r="K31" i="1" s="1"/>
  <c r="L31" i="1" s="1"/>
  <c r="K30" i="1"/>
  <c r="L30" i="1" s="1"/>
  <c r="H30" i="1"/>
  <c r="H29" i="1"/>
  <c r="K29" i="1" s="1"/>
  <c r="L29" i="1" s="1"/>
  <c r="K28" i="1"/>
  <c r="L28" i="1" s="1"/>
  <c r="H28" i="1"/>
  <c r="H27" i="1"/>
  <c r="K27" i="1" s="1"/>
  <c r="L27" i="1" s="1"/>
  <c r="K26" i="1"/>
  <c r="L26" i="1" s="1"/>
  <c r="H26" i="1"/>
  <c r="H25" i="1"/>
  <c r="K25" i="1" s="1"/>
  <c r="L25" i="1" s="1"/>
  <c r="K24" i="1"/>
  <c r="L24" i="1" s="1"/>
  <c r="H24" i="1"/>
  <c r="H23" i="1"/>
  <c r="K23" i="1" s="1"/>
  <c r="L23" i="1" s="1"/>
  <c r="K22" i="1"/>
  <c r="L22" i="1" s="1"/>
  <c r="H22" i="1"/>
  <c r="H21" i="1"/>
  <c r="K21" i="1" s="1"/>
  <c r="L21" i="1" s="1"/>
  <c r="K20" i="1"/>
  <c r="L20" i="1" s="1"/>
  <c r="H20" i="1"/>
  <c r="H19" i="1"/>
  <c r="K19" i="1" s="1"/>
  <c r="L19" i="1" s="1"/>
  <c r="K18" i="1"/>
  <c r="L18" i="1" s="1"/>
  <c r="H18" i="1"/>
  <c r="H17" i="1"/>
  <c r="K17" i="1" s="1"/>
  <c r="L17" i="1" s="1"/>
  <c r="K16" i="1"/>
  <c r="L16" i="1" s="1"/>
  <c r="H16" i="1"/>
  <c r="H15" i="1"/>
  <c r="K15" i="1" s="1"/>
  <c r="L15" i="1" s="1"/>
  <c r="K14" i="1"/>
  <c r="L14" i="1" s="1"/>
  <c r="H14" i="1"/>
  <c r="H13" i="1"/>
  <c r="K13" i="1" s="1"/>
  <c r="L13" i="1" s="1"/>
  <c r="K12" i="1"/>
  <c r="L12" i="1" s="1"/>
  <c r="H12" i="1"/>
  <c r="H11" i="1"/>
  <c r="K11" i="1" s="1"/>
  <c r="J10" i="1"/>
  <c r="J288" i="1" s="1"/>
  <c r="J287" i="1" s="1"/>
  <c r="G10" i="1"/>
  <c r="G288" i="1" s="1"/>
  <c r="G287" i="1" s="1"/>
  <c r="F10" i="1"/>
  <c r="F288" i="1" s="1"/>
  <c r="F287" i="1" s="1"/>
  <c r="E6" i="1"/>
  <c r="E116" i="1" s="1"/>
  <c r="K4" i="1"/>
  <c r="K114" i="1" s="1"/>
  <c r="G4" i="1"/>
  <c r="K2" i="1"/>
  <c r="K57" i="1" s="1"/>
  <c r="K10" i="1" l="1"/>
  <c r="K288" i="1" s="1"/>
  <c r="L11" i="1"/>
  <c r="G279" i="1"/>
  <c r="G423" i="1"/>
  <c r="G362" i="1"/>
  <c r="G301" i="1"/>
  <c r="G224" i="1"/>
  <c r="G169" i="1"/>
  <c r="G114" i="1"/>
  <c r="G59" i="1"/>
  <c r="L231" i="1"/>
  <c r="K230" i="1"/>
  <c r="K292" i="1" s="1"/>
  <c r="K423" i="1"/>
  <c r="K362" i="1"/>
  <c r="K301" i="1"/>
  <c r="K279" i="1"/>
  <c r="K169" i="1"/>
  <c r="K59" i="1"/>
  <c r="K224" i="1"/>
  <c r="H10" i="1"/>
  <c r="H288" i="1" s="1"/>
  <c r="E61" i="1"/>
  <c r="H65" i="1"/>
  <c r="H289" i="1" s="1"/>
  <c r="K67" i="1"/>
  <c r="E425" i="1"/>
  <c r="E364" i="1"/>
  <c r="E303" i="1"/>
  <c r="E281" i="1"/>
  <c r="E226" i="1"/>
  <c r="E171" i="1"/>
  <c r="K421" i="1"/>
  <c r="K360" i="1"/>
  <c r="K299" i="1"/>
  <c r="K277" i="1"/>
  <c r="K222" i="1"/>
  <c r="K167" i="1"/>
  <c r="K112" i="1"/>
  <c r="L121" i="1"/>
  <c r="K120" i="1"/>
  <c r="K290" i="1" s="1"/>
  <c r="K175" i="1"/>
  <c r="K291" i="1" s="1"/>
  <c r="L176" i="1"/>
  <c r="H230" i="1"/>
  <c r="H292" i="1" s="1"/>
  <c r="K65" i="2"/>
  <c r="K289" i="2" s="1"/>
  <c r="L66" i="2"/>
  <c r="H175" i="1"/>
  <c r="H291" i="1" s="1"/>
  <c r="K277" i="2"/>
  <c r="K421" i="2"/>
  <c r="K360" i="2"/>
  <c r="K299" i="2"/>
  <c r="K167" i="2"/>
  <c r="F287" i="2"/>
  <c r="K10" i="2"/>
  <c r="K288" i="2" s="1"/>
  <c r="E61" i="2"/>
  <c r="K176" i="2"/>
  <c r="H175" i="2"/>
  <c r="H291" i="2" s="1"/>
  <c r="G279" i="2"/>
  <c r="G224" i="2"/>
  <c r="G114" i="2"/>
  <c r="G287" i="2"/>
  <c r="K57" i="2"/>
  <c r="K112" i="2"/>
  <c r="H120" i="2"/>
  <c r="H290" i="2" s="1"/>
  <c r="H230" i="2"/>
  <c r="H292" i="2" s="1"/>
  <c r="K232" i="2"/>
  <c r="G301" i="2"/>
  <c r="K224" i="2"/>
  <c r="K423" i="2"/>
  <c r="K362" i="2"/>
  <c r="K301" i="2"/>
  <c r="K169" i="2"/>
  <c r="K279" i="2"/>
  <c r="G59" i="2"/>
  <c r="K114" i="2"/>
  <c r="K222" i="2"/>
  <c r="G362" i="2"/>
  <c r="E425" i="2"/>
  <c r="E364" i="2"/>
  <c r="E303" i="2"/>
  <c r="E171" i="2"/>
  <c r="E116" i="2"/>
  <c r="E226" i="2"/>
  <c r="K59" i="2"/>
  <c r="H65" i="2"/>
  <c r="H289" i="2" s="1"/>
  <c r="H287" i="2" s="1"/>
  <c r="K120" i="2"/>
  <c r="K290" i="2" s="1"/>
  <c r="G423" i="2"/>
  <c r="L232" i="2" l="1"/>
  <c r="K230" i="2"/>
  <c r="K292" i="2" s="1"/>
  <c r="H287" i="1"/>
  <c r="L67" i="1"/>
  <c r="K65" i="1"/>
  <c r="K289" i="1" s="1"/>
  <c r="K287" i="1" s="1"/>
  <c r="L176" i="2"/>
  <c r="K175" i="2"/>
  <c r="K291" i="2" s="1"/>
  <c r="K287" i="2" s="1"/>
</calcChain>
</file>

<file path=xl/sharedStrings.xml><?xml version="1.0" encoding="utf-8"?>
<sst xmlns="http://schemas.openxmlformats.org/spreadsheetml/2006/main" count="534" uniqueCount="90">
  <si>
    <t>Appendix 1 - BR02</t>
  </si>
  <si>
    <t>REPORTING CURRENCY:</t>
  </si>
  <si>
    <t>€'000s</t>
  </si>
  <si>
    <t>REPORTING FOR MONTH ENDING:</t>
  </si>
  <si>
    <t>LARGE EXPOSURES OF CREDIT INSTITUTONS ON A SOLO BASIS</t>
  </si>
  <si>
    <t>DESIGNATED CODE:</t>
  </si>
  <si>
    <t>REPORTING INSTITUTION:</t>
  </si>
  <si>
    <t>SOLO OWN FUNDS:</t>
  </si>
  <si>
    <t>A</t>
  </si>
  <si>
    <t>B</t>
  </si>
  <si>
    <t>C</t>
  </si>
  <si>
    <t>D</t>
  </si>
  <si>
    <t>E = C - D</t>
  </si>
  <si>
    <t>F</t>
  </si>
  <si>
    <t>G</t>
  </si>
  <si>
    <t>H = E - G</t>
  </si>
  <si>
    <t>I</t>
  </si>
  <si>
    <t>EXPOSURE CLASS</t>
  </si>
  <si>
    <t>TYPE OF EXPOSURE</t>
  </si>
  <si>
    <t>GROSS EXPOSURE</t>
  </si>
  <si>
    <r>
      <t xml:space="preserve">ITEMS DEDUCTED FROM OWN FUNDS </t>
    </r>
    <r>
      <rPr>
        <sz val="9"/>
        <color indexed="8"/>
        <rFont val="Times New Roman"/>
        <family val="1"/>
      </rPr>
      <t>(</t>
    </r>
    <r>
      <rPr>
        <i/>
        <sz val="9"/>
        <color indexed="8"/>
        <rFont val="Times New Roman"/>
        <family val="1"/>
      </rPr>
      <t>including but not limited to Specific Provision and Interest in Suspense</t>
    </r>
    <r>
      <rPr>
        <sz val="9"/>
        <color indexed="8"/>
        <rFont val="Times New Roman"/>
        <family val="1"/>
      </rPr>
      <t>)</t>
    </r>
  </si>
  <si>
    <t>GROSS EXPOSURES NET OF ITEMS DEDUCTED FROM OWN FUNDS</t>
  </si>
  <si>
    <t>ELIGIBLE CREDIT RISK MITIGATION AS PER PARA. 43 AND/OR EXCEPTION TO PARA. 24 AND PARA. 26 OF THE LARGE EXPOSURES RULE</t>
  </si>
  <si>
    <t>VALUE OF CREDIT RISK MITIGATION</t>
  </si>
  <si>
    <t>NET EXPOSURE AFTER CREDIT RISK MITIGATION</t>
  </si>
  <si>
    <t>NET EXPOSURE AS A PERCENTAGE OF SOLO OWN FUNDS</t>
  </si>
  <si>
    <t>1.0</t>
  </si>
  <si>
    <t xml:space="preserve">Claims or contingent claims on central/general government and central banks </t>
  </si>
  <si>
    <t>Quote applicable reference</t>
  </si>
  <si>
    <t>1.10</t>
  </si>
  <si>
    <t>1.20</t>
  </si>
  <si>
    <t>Initial of Officer compiling the return:______________________________</t>
  </si>
  <si>
    <t>2.0</t>
  </si>
  <si>
    <t>Claims or continget claims on public sector entities</t>
  </si>
  <si>
    <t>2.10</t>
  </si>
  <si>
    <t>2.20</t>
  </si>
  <si>
    <t>3.0</t>
  </si>
  <si>
    <t>Claims or contingent claims on institutions</t>
  </si>
  <si>
    <t>3.10</t>
  </si>
  <si>
    <t>3.20</t>
  </si>
  <si>
    <t>4.0</t>
  </si>
  <si>
    <t>Claims or contingent claims on corporates</t>
  </si>
  <si>
    <t>4.10</t>
  </si>
  <si>
    <t>4.20</t>
  </si>
  <si>
    <t>5.0</t>
  </si>
  <si>
    <t>Claims or contingent claims on other exposure classes not listed above</t>
  </si>
  <si>
    <t>5.10</t>
  </si>
  <si>
    <t>5.20</t>
  </si>
  <si>
    <t>GEXP</t>
  </si>
  <si>
    <t>DEDUCTOF</t>
  </si>
  <si>
    <t>GrossNET</t>
  </si>
  <si>
    <t>CRMITIGATION</t>
  </si>
  <si>
    <t>NEXP</t>
  </si>
  <si>
    <t>Gross Exposure</t>
  </si>
  <si>
    <t>Items deducted from own funds</t>
  </si>
  <si>
    <t>Gross exposures net of items deducted</t>
  </si>
  <si>
    <t>Value of credit risk mitigation</t>
  </si>
  <si>
    <t>Net exposures after credit risk mitigation</t>
  </si>
  <si>
    <t>BR02353</t>
  </si>
  <si>
    <t>Total</t>
  </si>
  <si>
    <t>6.0</t>
  </si>
  <si>
    <t>Exposure Classes Summary</t>
  </si>
  <si>
    <t>BR02S1</t>
  </si>
  <si>
    <t>Claims on Gov and Central Banks</t>
  </si>
  <si>
    <t>BR02S2</t>
  </si>
  <si>
    <t>Claims on public sector</t>
  </si>
  <si>
    <t>BR02S3</t>
  </si>
  <si>
    <t>Claims on institutions</t>
  </si>
  <si>
    <t>BR02S4</t>
  </si>
  <si>
    <t>Claims on Corporates</t>
  </si>
  <si>
    <t>BR02S5</t>
  </si>
  <si>
    <t>Claims on remaining exposures</t>
  </si>
  <si>
    <t>IDENTIFICATION OF GROUP OF CONNECTED CUSTOMERS</t>
  </si>
  <si>
    <t>INDICATE REFERENCE NUMBER IN RESPECT OF THE EXPOSURE CLASS</t>
  </si>
  <si>
    <t xml:space="preserve">GROSS EXPOSURE TO THE INDIVIDUAL SOLO ENTITY (the total exposure value of each individual SOLO entity must to be equal to the amount of the SOLO exposure reported above) </t>
  </si>
  <si>
    <t>7.0</t>
  </si>
  <si>
    <t>List of individual entities forming part of a group of connected customers reported above</t>
  </si>
  <si>
    <t>IDENTIFICATION OF GROUP OF CONNECTED CUSTOMERS (cont.)</t>
  </si>
  <si>
    <t>LARGE EXPOSURES OF CREDIT INSTITUTONS ON A GROUP BASIS</t>
  </si>
  <si>
    <t>GROUP OWN FUNDS:</t>
  </si>
  <si>
    <t>NET EXPOSURE AS A PERCENTAGE OF GROUP OWN FUNDS</t>
  </si>
  <si>
    <t>Initial of Officer compiling the return:__________________________</t>
  </si>
  <si>
    <t>BR02G384</t>
  </si>
  <si>
    <t>BR02G1</t>
  </si>
  <si>
    <t>BR02G2</t>
  </si>
  <si>
    <t>BR02G3</t>
  </si>
  <si>
    <t>BR02G4</t>
  </si>
  <si>
    <t>BR02G5</t>
  </si>
  <si>
    <r>
      <t xml:space="preserve">GROSS EXPOSURE TO THE INDIVIDUAL GROUP ENTITY </t>
    </r>
    <r>
      <rPr>
        <i/>
        <sz val="9"/>
        <color indexed="8"/>
        <rFont val="Times New Roman"/>
        <family val="1"/>
      </rPr>
      <t xml:space="preserve">(the total exposure value of each individual group entity must to be equal to the amount of the group exposure reported above) </t>
    </r>
  </si>
  <si>
    <r>
      <t xml:space="preserve">IDENTIFICATION OF GROUP OF CONNECTED CUSTOMERS </t>
    </r>
    <r>
      <rPr>
        <i/>
        <sz val="9"/>
        <color indexed="8"/>
        <rFont val="Times New Roman"/>
        <family val="1"/>
      </rPr>
      <t>(cont.)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</si>
</sst>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d\ mmmm\,\ yyyy;@"/>
    <numFmt numFmtId="165" formatCode="_(* #,##0.00_);_(* \(#,##0.00\);_(* &quot;-&quot;??_);_(@_)"/>
    <numFmt numFmtId="166" formatCode="_-* #,##0_-;\-* #,##0_-;_-* &quot;-&quot;??_-;_-@_-"/>
    <numFmt numFmtId="167" formatCode="_-[$€-2]* #,##0.00_-;\-[$€-2]* #,##0.00_-;_-[$€-2]* &quot;-&quot;??_-"/>
  </numFmts>
  <fonts count="17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0"/>
      <name val="Arial"/>
      <family val="2"/>
    </font>
    <font>
      <sz val="12"/>
      <name val="Helv"/>
    </font>
    <font>
      <sz val="12"/>
      <name val="Arial MT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4" fillId="0" borderId="1" xfId="0" applyFont="1" applyBorder="1" applyProtection="1"/>
    <xf numFmtId="164" fontId="5" fillId="0" borderId="1" xfId="0" applyNumberFormat="1" applyFont="1" applyFill="1" applyBorder="1" applyAlignment="1" applyProtection="1">
      <alignment horizontal="left"/>
    </xf>
    <xf numFmtId="1" fontId="4" fillId="0" borderId="1" xfId="0" applyNumberFormat="1" applyFont="1" applyBorder="1" applyProtection="1"/>
    <xf numFmtId="166" fontId="3" fillId="0" borderId="2" xfId="1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top" wrapText="1"/>
    </xf>
    <xf numFmtId="0" fontId="3" fillId="2" borderId="2" xfId="0" quotePrefix="1" applyFont="1" applyFill="1" applyBorder="1" applyAlignment="1" applyProtection="1">
      <alignment horizontal="left"/>
    </xf>
    <xf numFmtId="0" fontId="8" fillId="2" borderId="2" xfId="0" applyFont="1" applyFill="1" applyBorder="1" applyAlignment="1" applyProtection="1"/>
    <xf numFmtId="0" fontId="9" fillId="3" borderId="2" xfId="0" applyFont="1" applyFill="1" applyBorder="1" applyAlignment="1" applyProtection="1"/>
    <xf numFmtId="0" fontId="3" fillId="2" borderId="2" xfId="0" applyFont="1" applyFill="1" applyBorder="1" applyProtection="1"/>
    <xf numFmtId="0" fontId="10" fillId="3" borderId="2" xfId="0" applyFont="1" applyFill="1" applyBorder="1" applyAlignment="1" applyProtection="1">
      <alignment horizontal="center"/>
    </xf>
    <xf numFmtId="0" fontId="3" fillId="3" borderId="2" xfId="0" applyFont="1" applyFill="1" applyBorder="1" applyProtection="1"/>
    <xf numFmtId="2" fontId="2" fillId="0" borderId="5" xfId="0" applyNumberFormat="1" applyFont="1" applyBorder="1" applyAlignment="1" applyProtection="1">
      <alignment horizontal="left"/>
    </xf>
    <xf numFmtId="0" fontId="11" fillId="0" borderId="5" xfId="0" applyFont="1" applyBorder="1" applyAlignment="1" applyProtection="1">
      <alignment wrapText="1"/>
      <protection locked="0"/>
    </xf>
    <xf numFmtId="166" fontId="11" fillId="0" borderId="5" xfId="1" applyNumberFormat="1" applyFont="1" applyBorder="1" applyAlignment="1" applyProtection="1">
      <alignment wrapText="1"/>
      <protection locked="0"/>
    </xf>
    <xf numFmtId="166" fontId="2" fillId="0" borderId="5" xfId="1" applyNumberFormat="1" applyFont="1" applyBorder="1" applyProtection="1">
      <protection locked="0"/>
    </xf>
    <xf numFmtId="166" fontId="2" fillId="0" borderId="5" xfId="1" applyNumberFormat="1" applyFont="1" applyBorder="1" applyProtection="1"/>
    <xf numFmtId="2" fontId="12" fillId="0" borderId="5" xfId="0" applyNumberFormat="1" applyFont="1" applyBorder="1" applyAlignment="1" applyProtection="1">
      <alignment horizontal="center"/>
    </xf>
    <xf numFmtId="2" fontId="2" fillId="0" borderId="5" xfId="0" quotePrefix="1" applyNumberFormat="1" applyFont="1" applyBorder="1" applyAlignment="1" applyProtection="1">
      <alignment horizontal="left"/>
    </xf>
    <xf numFmtId="0" fontId="2" fillId="0" borderId="5" xfId="0" applyFont="1" applyBorder="1" applyProtection="1">
      <protection locked="0"/>
    </xf>
    <xf numFmtId="2" fontId="2" fillId="0" borderId="4" xfId="0" applyNumberFormat="1" applyFont="1" applyBorder="1" applyAlignment="1" applyProtection="1">
      <alignment horizontal="left"/>
    </xf>
    <xf numFmtId="0" fontId="2" fillId="0" borderId="4" xfId="0" applyFont="1" applyBorder="1" applyProtection="1">
      <protection locked="0"/>
    </xf>
    <xf numFmtId="166" fontId="2" fillId="0" borderId="4" xfId="1" applyNumberFormat="1" applyFont="1" applyBorder="1" applyProtection="1">
      <protection locked="0"/>
    </xf>
    <xf numFmtId="166" fontId="2" fillId="0" borderId="4" xfId="1" applyNumberFormat="1" applyFont="1" applyBorder="1" applyProtection="1"/>
    <xf numFmtId="2" fontId="12" fillId="0" borderId="4" xfId="0" applyNumberFormat="1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Protection="1"/>
    <xf numFmtId="166" fontId="2" fillId="0" borderId="0" xfId="1" applyNumberFormat="1" applyFont="1" applyBorder="1" applyProtection="1"/>
    <xf numFmtId="2" fontId="1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6" fontId="3" fillId="0" borderId="2" xfId="0" applyNumberFormat="1" applyFont="1" applyBorder="1" applyProtection="1"/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Alignment="1" applyProtection="1">
      <alignment wrapText="1"/>
    </xf>
    <xf numFmtId="0" fontId="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9" fillId="4" borderId="2" xfId="0" applyFont="1" applyFill="1" applyBorder="1" applyAlignment="1" applyProtection="1"/>
    <xf numFmtId="0" fontId="3" fillId="4" borderId="2" xfId="0" applyFont="1" applyFill="1" applyBorder="1" applyProtection="1"/>
    <xf numFmtId="0" fontId="11" fillId="0" borderId="3" xfId="0" applyFont="1" applyFill="1" applyBorder="1" applyAlignment="1" applyProtection="1"/>
    <xf numFmtId="0" fontId="2" fillId="4" borderId="3" xfId="0" applyFont="1" applyFill="1" applyBorder="1" applyProtection="1"/>
    <xf numFmtId="166" fontId="2" fillId="0" borderId="3" xfId="1" applyNumberFormat="1" applyFont="1" applyBorder="1" applyProtection="1"/>
    <xf numFmtId="166" fontId="2" fillId="4" borderId="3" xfId="1" applyNumberFormat="1" applyFont="1" applyFill="1" applyBorder="1" applyProtection="1"/>
    <xf numFmtId="0" fontId="11" fillId="0" borderId="5" xfId="0" applyFont="1" applyFill="1" applyBorder="1" applyAlignment="1" applyProtection="1"/>
    <xf numFmtId="0" fontId="2" fillId="4" borderId="5" xfId="0" applyFont="1" applyFill="1" applyBorder="1" applyProtection="1"/>
    <xf numFmtId="166" fontId="2" fillId="4" borderId="5" xfId="1" applyNumberFormat="1" applyFont="1" applyFill="1" applyBorder="1" applyProtection="1"/>
    <xf numFmtId="0" fontId="11" fillId="0" borderId="4" xfId="0" applyFont="1" applyFill="1" applyBorder="1" applyAlignment="1" applyProtection="1"/>
    <xf numFmtId="0" fontId="2" fillId="4" borderId="4" xfId="0" applyFont="1" applyFill="1" applyBorder="1" applyProtection="1"/>
    <xf numFmtId="166" fontId="2" fillId="4" borderId="4" xfId="1" applyNumberFormat="1" applyFont="1" applyFill="1" applyBorder="1" applyProtection="1"/>
    <xf numFmtId="0" fontId="11" fillId="0" borderId="0" xfId="0" applyFont="1" applyFill="1" applyBorder="1" applyAlignment="1" applyProtection="1"/>
    <xf numFmtId="0" fontId="2" fillId="0" borderId="3" xfId="0" applyFont="1" applyBorder="1" applyProtection="1"/>
    <xf numFmtId="0" fontId="2" fillId="0" borderId="5" xfId="0" applyFont="1" applyBorder="1" applyProtection="1"/>
    <xf numFmtId="0" fontId="8" fillId="2" borderId="2" xfId="0" applyFont="1" applyFill="1" applyBorder="1" applyAlignment="1" applyProtection="1">
      <alignment wrapText="1"/>
    </xf>
    <xf numFmtId="0" fontId="11" fillId="0" borderId="3" xfId="0" applyFont="1" applyFill="1" applyBorder="1" applyAlignment="1" applyProtection="1">
      <protection locked="0"/>
    </xf>
    <xf numFmtId="0" fontId="2" fillId="0" borderId="3" xfId="0" applyFont="1" applyFill="1" applyBorder="1" applyProtection="1">
      <protection locked="0"/>
    </xf>
    <xf numFmtId="166" fontId="2" fillId="0" borderId="3" xfId="1" applyNumberFormat="1" applyFont="1" applyFill="1" applyBorder="1" applyProtection="1">
      <protection locked="0"/>
    </xf>
    <xf numFmtId="0" fontId="2" fillId="0" borderId="4" xfId="0" applyFont="1" applyBorder="1" applyProtection="1"/>
    <xf numFmtId="0" fontId="2" fillId="0" borderId="6" xfId="0" applyFont="1" applyBorder="1" applyProtection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3" fillId="2" borderId="2" xfId="0" quotePrefix="1" applyFont="1" applyFill="1" applyBorder="1" applyAlignment="1">
      <alignment horizontal="left"/>
    </xf>
    <xf numFmtId="0" fontId="8" fillId="2" borderId="2" xfId="0" applyFont="1" applyFill="1" applyBorder="1" applyAlignment="1"/>
    <xf numFmtId="0" fontId="9" fillId="3" borderId="2" xfId="0" applyFont="1" applyFill="1" applyBorder="1" applyAlignment="1"/>
    <xf numFmtId="0" fontId="3" fillId="2" borderId="2" xfId="0" applyFont="1" applyFill="1" applyBorder="1"/>
    <xf numFmtId="0" fontId="10" fillId="3" borderId="2" xfId="0" applyFont="1" applyFill="1" applyBorder="1" applyAlignment="1">
      <alignment horizontal="center"/>
    </xf>
    <xf numFmtId="0" fontId="3" fillId="3" borderId="2" xfId="0" applyFont="1" applyFill="1" applyBorder="1"/>
    <xf numFmtId="2" fontId="2" fillId="0" borderId="5" xfId="0" applyNumberFormat="1" applyFont="1" applyBorder="1" applyAlignment="1">
      <alignment horizontal="left"/>
    </xf>
    <xf numFmtId="166" fontId="2" fillId="0" borderId="5" xfId="1" applyNumberFormat="1" applyFont="1" applyBorder="1"/>
    <xf numFmtId="2" fontId="12" fillId="0" borderId="5" xfId="0" applyNumberFormat="1" applyFont="1" applyBorder="1" applyAlignment="1">
      <alignment horizontal="center"/>
    </xf>
    <xf numFmtId="2" fontId="2" fillId="0" borderId="5" xfId="0" quotePrefix="1" applyNumberFormat="1" applyFont="1" applyBorder="1" applyAlignment="1">
      <alignment horizontal="left"/>
    </xf>
    <xf numFmtId="2" fontId="2" fillId="0" borderId="4" xfId="0" applyNumberFormat="1" applyFont="1" applyBorder="1" applyAlignment="1">
      <alignment horizontal="left"/>
    </xf>
    <xf numFmtId="166" fontId="2" fillId="0" borderId="4" xfId="1" applyNumberFormat="1" applyFont="1" applyBorder="1"/>
    <xf numFmtId="2" fontId="12" fillId="0" borderId="4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166" fontId="2" fillId="0" borderId="0" xfId="1" applyNumberFormat="1" applyFont="1" applyBorder="1"/>
    <xf numFmtId="2" fontId="1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6" fontId="3" fillId="0" borderId="2" xfId="0" applyNumberFormat="1" applyFont="1" applyBorder="1"/>
    <xf numFmtId="166" fontId="3" fillId="0" borderId="0" xfId="0" applyNumberFormat="1" applyFont="1" applyBorder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3" fillId="0" borderId="0" xfId="0" applyFont="1" applyBorder="1"/>
    <xf numFmtId="0" fontId="9" fillId="4" borderId="2" xfId="0" applyFont="1" applyFill="1" applyBorder="1" applyAlignment="1"/>
    <xf numFmtId="0" fontId="3" fillId="4" borderId="2" xfId="0" applyFont="1" applyFill="1" applyBorder="1"/>
    <xf numFmtId="0" fontId="11" fillId="0" borderId="3" xfId="0" applyFont="1" applyFill="1" applyBorder="1" applyAlignment="1"/>
    <xf numFmtId="0" fontId="2" fillId="4" borderId="3" xfId="0" applyFont="1" applyFill="1" applyBorder="1"/>
    <xf numFmtId="166" fontId="2" fillId="0" borderId="3" xfId="1" applyNumberFormat="1" applyFont="1" applyBorder="1"/>
    <xf numFmtId="166" fontId="2" fillId="4" borderId="3" xfId="1" applyNumberFormat="1" applyFont="1" applyFill="1" applyBorder="1"/>
    <xf numFmtId="0" fontId="11" fillId="0" borderId="5" xfId="0" applyFont="1" applyFill="1" applyBorder="1" applyAlignment="1"/>
    <xf numFmtId="0" fontId="2" fillId="4" borderId="5" xfId="0" applyFont="1" applyFill="1" applyBorder="1"/>
    <xf numFmtId="166" fontId="2" fillId="4" borderId="5" xfId="1" applyNumberFormat="1" applyFont="1" applyFill="1" applyBorder="1"/>
    <xf numFmtId="0" fontId="11" fillId="0" borderId="4" xfId="0" applyFont="1" applyFill="1" applyBorder="1" applyAlignment="1"/>
    <xf numFmtId="0" fontId="2" fillId="4" borderId="4" xfId="0" applyFont="1" applyFill="1" applyBorder="1"/>
    <xf numFmtId="166" fontId="2" fillId="4" borderId="4" xfId="1" applyNumberFormat="1" applyFont="1" applyFill="1" applyBorder="1"/>
    <xf numFmtId="0" fontId="11" fillId="0" borderId="0" xfId="0" applyFont="1" applyFill="1" applyBorder="1" applyAlignment="1"/>
    <xf numFmtId="0" fontId="2" fillId="0" borderId="3" xfId="0" applyFont="1" applyBorder="1"/>
    <xf numFmtId="0" fontId="2" fillId="0" borderId="5" xfId="0" applyFont="1" applyBorder="1"/>
    <xf numFmtId="0" fontId="8" fillId="2" borderId="2" xfId="0" applyFont="1" applyFill="1" applyBorder="1" applyAlignment="1">
      <alignment wrapText="1"/>
    </xf>
    <xf numFmtId="0" fontId="2" fillId="0" borderId="4" xfId="0" applyFont="1" applyBorder="1"/>
    <xf numFmtId="0" fontId="2" fillId="0" borderId="6" xfId="0" applyFont="1" applyBorder="1"/>
  </cellXfs>
  <cellStyles count="8">
    <cellStyle name="Comma" xfId="1" builtinId="3"/>
    <cellStyle name="Comma 2" xfId="2"/>
    <cellStyle name="Comma 3" xfId="3"/>
    <cellStyle name="Comma 4" xfId="4"/>
    <cellStyle name="Euro" xfId="5"/>
    <cellStyle name="Normal" xfId="0" builtinId="0"/>
    <cellStyle name="Normal 2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XLS%20Worksheets\other%20brs%20-%20nov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attn001\LOCALS~1\Temp\MFI%20Returns%20-%20JUL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ark\LL%20Carl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attn001\LOCALS~1\Temp\Checks%20flows%20in%20Jan%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IRR%20+5%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attn001\LOCALS~1\Temp\MFI%20Jan%2007%20-%20BD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B%20Matters\survey%20check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attn001\LOCALS~1\Temp\Documents%20and%20Settings\gattn001\Local%20Settings\Temporary%20Internet%20Files\OLKB0\Capital%20Adequacy\CAD%20Su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s"/>
      <sheetName val="declaration 2"/>
      <sheetName val="BR02"/>
      <sheetName val="BR02 group"/>
      <sheetName val="BR 02"/>
      <sheetName val="BR 02 group"/>
      <sheetName val="BR03"/>
      <sheetName val="BR03 group"/>
      <sheetName val="BR04A"/>
      <sheetName val="BR04B"/>
      <sheetName val="BR04C"/>
      <sheetName val="BR04D"/>
      <sheetName val="BR04A group"/>
      <sheetName val="BR04B group"/>
      <sheetName val="BR04C group"/>
      <sheetName val="BR04D group"/>
      <sheetName val="BR05A"/>
      <sheetName val="BR05B"/>
      <sheetName val="BR08A"/>
      <sheetName val="BR08B"/>
      <sheetName val="BR08C"/>
      <sheetName val="BR08D"/>
      <sheetName val="BR08E"/>
      <sheetName val="BR08F"/>
      <sheetName val="BR08G"/>
      <sheetName val="BR08A group"/>
      <sheetName val="BR08B group"/>
      <sheetName val="BR08C group"/>
      <sheetName val="BR08D group"/>
      <sheetName val="BR08E group"/>
      <sheetName val="BR08F group"/>
      <sheetName val="BR08G group"/>
      <sheetName val="IRR Tota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OTHE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64">
          <cell r="G164">
            <v>0</v>
          </cell>
        </row>
      </sheetData>
      <sheetData sheetId="7">
        <row r="164">
          <cell r="G1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 "/>
      <sheetName val="NB  "/>
      <sheetName val="OA and NB - Collateral"/>
      <sheetName val="L2V "/>
      <sheetName val="Av Initial Period of Fixation  "/>
      <sheetName val="Cover Sheet"/>
      <sheetName val="Contents"/>
      <sheetName val="Declaration"/>
      <sheetName val="Flows1"/>
      <sheetName val="Flows2"/>
      <sheetName val="Flows3"/>
      <sheetName val="Flows4"/>
      <sheetName val="Flowloans"/>
      <sheetName val="checks_flows"/>
      <sheetName val="checks"/>
      <sheetName val="L"/>
      <sheetName val="LD1"/>
      <sheetName val="LD2"/>
      <sheetName val="LD3"/>
      <sheetName val="LD4"/>
      <sheetName val="LD5"/>
      <sheetName val="LD6"/>
      <sheetName val="LS1"/>
      <sheetName val="LS2"/>
      <sheetName val="LC"/>
      <sheetName val="LH"/>
      <sheetName val="LR"/>
      <sheetName val="LL"/>
      <sheetName val="PR"/>
      <sheetName val="RDR"/>
      <sheetName val="A"/>
      <sheetName val="RPT_NFAMAT"/>
      <sheetName val="AL1"/>
      <sheetName val="AL2"/>
      <sheetName val="AL3"/>
      <sheetName val="AL4"/>
      <sheetName val="AL5"/>
      <sheetName val="AL6"/>
      <sheetName val="AL7"/>
      <sheetName val="AL8"/>
      <sheetName val="AL9"/>
      <sheetName val="AS1"/>
      <sheetName val="AS2"/>
      <sheetName val="AS3"/>
      <sheetName val="AS4"/>
      <sheetName val="AS5"/>
      <sheetName val="AS6"/>
      <sheetName val="AR"/>
      <sheetName val="AE1"/>
      <sheetName val="AE2"/>
      <sheetName val="AE3"/>
      <sheetName val="AD"/>
      <sheetName val="AP"/>
      <sheetName val="AQ"/>
      <sheetName val="AT"/>
      <sheetName val="APD"/>
      <sheetName val="APD1"/>
      <sheetName val="PL"/>
      <sheetName val="DF"/>
      <sheetName val="RF"/>
      <sheetName val="IBE"/>
      <sheetName val="IL"/>
      <sheetName val="WO"/>
      <sheetName val="RW"/>
      <sheetName val="RP"/>
      <sheetName val="CE"/>
      <sheetName val="CL"/>
      <sheetName val="NFA"/>
      <sheetName val="RPT_FINACC_A"/>
      <sheetName val="RPT_FINACC_L"/>
      <sheetName val="RPT_SBCBM_A"/>
      <sheetName val="RPT_SBCBM_L"/>
      <sheetName val="RPT_SBCBM_DE"/>
      <sheetName val="RPT_SUR_CBM"/>
      <sheetName val="RPT_SBOMFI_A"/>
      <sheetName val="RPT_SBOMFI_L"/>
      <sheetName val="RPT_SBOMFI_DE"/>
      <sheetName val="RPT_SUR_OMFI"/>
      <sheetName val="RPT_CAOMFI"/>
      <sheetName val="RPT_CAMFI"/>
      <sheetName val="RPT_SUR_MFI"/>
      <sheetName val="RPT_MONEY"/>
      <sheetName val="RPT_LOANS"/>
      <sheetName val="RPT_LNSWR"/>
      <sheetName val="RPT_DEPWR"/>
      <sheetName val="RPT_MPAC"/>
      <sheetName val="RPT_MON"/>
      <sheetName val="RPT_DOM"/>
      <sheetName val="RPT_FCURDEP_1"/>
      <sheetName val="RPT_FCURDEP_2"/>
      <sheetName val="RPT_DATABANKS_A"/>
      <sheetName val="RPT_DATABANKS_AL1"/>
      <sheetName val="RPT_DATABANKS_AL4"/>
      <sheetName val="RPT_DATABANKS_AL5"/>
      <sheetName val="RPT_DATABANKS_AS1"/>
      <sheetName val="RPT_DATABANKS_L"/>
      <sheetName val="RPT_DATABANKS_LD2"/>
      <sheetName val="RPT_DATABANKS_LD5"/>
      <sheetName val="RPT_DATABANKS_LS2"/>
      <sheetName val="RPT_NSO_NR"/>
      <sheetName val="RPT_CAPRES"/>
      <sheetName val="RPT_QRTAB_1"/>
      <sheetName val="RPT_QRTAB_2"/>
      <sheetName val="RPT_QRTAB_3"/>
      <sheetName val="RPT_QRTAB_4"/>
      <sheetName val="RPT_IMFTAB_1"/>
      <sheetName val="RPT_IMFTAB_2"/>
      <sheetName val="RPT_CHECKSYS"/>
      <sheetName val="RPT_BOP"/>
      <sheetName val="RPT_BOP_EST"/>
      <sheetName val="RPT_RES_MPAC"/>
      <sheetName val="RPT_BOP_M"/>
      <sheetName val="RPT_FLOWS"/>
      <sheetName val="RPT_FLOWLOANS"/>
      <sheetName val="RPT_FSO_IMF Agg"/>
      <sheetName val="RPT_FSO_IMF Con"/>
      <sheetName val="RPT_FSO_MPAC 1"/>
      <sheetName val="RPT_FSO_MPAC 1 (2)"/>
      <sheetName val="RPT_FSO_MPAC 2"/>
      <sheetName val="RPT_FSO_MPAC 2 (2)"/>
      <sheetName val="RPT_FSO_MPAC 3"/>
      <sheetName val="RPT_FSO_MPAC 4"/>
      <sheetName val="RPT_FSO_MPAC Qtrly"/>
      <sheetName val="RPT_FSO_Households"/>
      <sheetName val="RPT_FSO_Banking"/>
      <sheetName val="RPT_FSO_Loan Concentration"/>
      <sheetName val="RPT_FSO_Manual Data (1)"/>
      <sheetName val="RPT_FSO_Manual Data"/>
      <sheetName val="RPT_CHKSBD20013"/>
      <sheetName val="RPT_ECB_BSIMNCB"/>
      <sheetName val="RPT_ECB_BSIMOMFI"/>
      <sheetName val="RPT_PS_BB_TAB2NCB"/>
      <sheetName val="RPT_PS_BB_TAB2OMFI"/>
      <sheetName val="RPT_ECB_BSIQNCB"/>
      <sheetName val="RPT_ECB_BSIQOMFI"/>
      <sheetName val="RPT_ECB_BSICNTRYNCB"/>
      <sheetName val="RPT_ECB_BSICNTRYOMFI"/>
      <sheetName val="RPT_ECB_BSICNCYNCB"/>
      <sheetName val="RPT_ECB_BSICNCYOMFI"/>
      <sheetName val="RPT_MMEMO_ECB_BSIOMFI"/>
      <sheetName val="RPT_MMEMO_ECB_BSINCB"/>
      <sheetName val="RPT_QMEMO_ECB_BSINCB"/>
      <sheetName val="RPT_QMEMO_ECB_BSIOMFI"/>
      <sheetName val="RPT_ECB_MMEMO_MIR"/>
      <sheetName val="RPT_ECB_EMONEY"/>
      <sheetName val="RPT_ECB_SECURITISATION"/>
      <sheetName val="RPT_ECB_CGSTOCKS"/>
      <sheetName val="Tab1_Reclass (2)"/>
      <sheetName val="RPT_ECB_TAB1_RECLASSNCB"/>
      <sheetName val="RPT_ECB_TAB1_RECLASSOMFI"/>
      <sheetName val="Tab1_Reval (2)"/>
      <sheetName val="RPT_ECB_TAB1_REVALNCB"/>
      <sheetName val="RPT_ECB_TAB1_REVALOMFI"/>
      <sheetName val="Tab2_Adjustments"/>
      <sheetName val="RPT_ECB_TAB2_RECLASSNCB"/>
      <sheetName val="RPT_ECB_TAB2_RECLASSOMFI"/>
      <sheetName val="RPT_ECB_TAB2_REVALNCB"/>
      <sheetName val="RPT_ECB_TAB2_REVALOMFI"/>
      <sheetName val="RPT_QMEMO_ECB_BSIRECNCB"/>
      <sheetName val="RPT_QMEMO_ECB_BSIRECOMFI"/>
      <sheetName val="RPT_QMEMO_ECB_BSIREVNCB"/>
      <sheetName val="RPT_QMEMO_ECB_BSIREVOMFI"/>
      <sheetName val="RPT_ECB_CGADJUSTMENTS"/>
      <sheetName val="Ranges"/>
      <sheetName val="BD02"/>
      <sheetName val="BD03"/>
      <sheetName val="BD04B"/>
      <sheetName val="BD04A"/>
      <sheetName val="BD04C"/>
      <sheetName val="BD04D"/>
      <sheetName val="BD05A"/>
      <sheetName val="BD05B"/>
      <sheetName val="BD08A"/>
      <sheetName val="BD08B"/>
      <sheetName val="BD08C"/>
      <sheetName val="BD08D"/>
      <sheetName val="BD08E"/>
      <sheetName val="BD08F"/>
      <sheetName val="BD08G"/>
      <sheetName val="IRR Total"/>
      <sheetName val="IRR MT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-5%"/>
      <sheetName val="IRR Other+5%"/>
      <sheetName val="FEE"/>
      <sheetName val="RPT_FSO_MPAC 3 (2)"/>
      <sheetName val="RPT_P&amp;L"/>
      <sheetName val="RPT_CHECKSFLOWS"/>
      <sheetName val="RPT_INTEREST_FINACC"/>
      <sheetName val="RPT_DEPOSITSCBM_FINACC"/>
      <sheetName val="RPT_DEPOSITSOMFI_FINACC"/>
      <sheetName val="RPT_SUR_OMFITST"/>
      <sheetName val="RPT_FSO_Corporates"/>
      <sheetName val="RPT_FSO_BRs"/>
      <sheetName val="RPT_FSO_BRs (1)"/>
      <sheetName val="RPT_FSO_DMB_OMFI"/>
      <sheetName val="RPT_FSO_MPAC_MONTHLY"/>
      <sheetName val="RPT_FSO_QUARTERLY"/>
      <sheetName val="RPT_FSO_Other BRs"/>
      <sheetName val="RPT_FLOWLOANS_MPAC"/>
      <sheetName val="IRR Other+5% "/>
      <sheetName val="NB "/>
      <sheetName val="L2V Return"/>
      <sheetName val="Av Initial Period of Fixation "/>
      <sheetName val="IRR"/>
      <sheetName val="RPT_NR DEP_LNS_FOR NSO"/>
      <sheetName val="RPT_FSO_MPIs"/>
      <sheetName val="RPT_FSO_Credit Risk"/>
      <sheetName val="RPT_FSO_Stress-test"/>
      <sheetName val="RPT_ECBE_TAB1_RECNCB05"/>
      <sheetName val="RPT_ECBE_TAB1_RECOMFI05"/>
      <sheetName val="RPT_ECBE_TAB1_REVNCB05"/>
      <sheetName val="RPT_ECBE_TAB1_REVOMFI05"/>
      <sheetName val="RPT_ECBE_TAB2_RECNCB05"/>
      <sheetName val="RPT_ECBE_TAB2_RECOMFI05"/>
      <sheetName val="RPT_ECBE_TAB2_REVNCB05"/>
      <sheetName val="RPT_ECBE_TAB2_REVOMFI05"/>
      <sheetName val="RPT_ECBE_QMEMOBSIRECNCB05"/>
      <sheetName val="RPT_ECBE_QMEMOBSIRECOMFI05"/>
      <sheetName val="RPT_ECBE_QMEMOBSIREVNCB05"/>
      <sheetName val="RPT_ECBE_QMEMOBSIREVOMFI05"/>
      <sheetName val="RPT_ECBE_CGADJUST05"/>
      <sheetName val="RPT_ECBE_BSIMNCB05"/>
      <sheetName val="RPT_ECBE_BSIMOMFI05"/>
      <sheetName val="RPT_MMEMO_ECBE_BSIOMFI05"/>
      <sheetName val="RPT_MMEMO_ECBE_BSINCB05"/>
      <sheetName val="RPT_ECBE_MMEMO_MIR05"/>
      <sheetName val="RPT_ECBE_BSIQNCB05"/>
      <sheetName val="RPT_ECBE_BSIQOMFI05"/>
      <sheetName val="RPT_QMEMO_ECBE_BSINCB05"/>
      <sheetName val="RPT_QMEMO_ECBE_BSIOMFI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"/>
      <sheetName val="#REF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_flows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R Other+5%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02"/>
      <sheetName val="BD03"/>
      <sheetName val="BD04A"/>
      <sheetName val="BD04B"/>
      <sheetName val="BD04C"/>
      <sheetName val="BD04D"/>
      <sheetName val="BD05A"/>
      <sheetName val="BD05B"/>
      <sheetName val="BD08A"/>
      <sheetName val="BD08B"/>
      <sheetName val="BD08C"/>
      <sheetName val="BD08D"/>
      <sheetName val="BD08E"/>
      <sheetName val="BD08F"/>
      <sheetName val="BD08G"/>
      <sheetName val="IRR Total"/>
      <sheetName val="IRR MT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-5%"/>
      <sheetName val="IRR Other+5%"/>
      <sheetName val="F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vey checks"/>
      <sheetName val="checks"/>
      <sheetName val="Cover Sheet"/>
      <sheetName val="declaration"/>
      <sheetName val="Contents"/>
      <sheetName val="L"/>
      <sheetName val="LD1"/>
      <sheetName val="LD2"/>
      <sheetName val="LD3"/>
      <sheetName val="LD4"/>
      <sheetName val="LD5"/>
      <sheetName val="LD6"/>
      <sheetName val="LS1"/>
      <sheetName val="LS2"/>
      <sheetName val="LC"/>
      <sheetName val="LR"/>
      <sheetName val="LH"/>
      <sheetName val="RDR"/>
      <sheetName val="A"/>
      <sheetName val="AL1"/>
      <sheetName val="AL2"/>
      <sheetName val="AL3"/>
      <sheetName val="AL4"/>
      <sheetName val="AL5"/>
      <sheetName val="AL6"/>
      <sheetName val="AL7"/>
      <sheetName val="AL8"/>
      <sheetName val="AL9"/>
      <sheetName val="AS1"/>
      <sheetName val="AS2"/>
      <sheetName val="AS3"/>
      <sheetName val="AS4"/>
      <sheetName val="AS5"/>
      <sheetName val="AS6"/>
      <sheetName val="AR"/>
      <sheetName val="AE1"/>
      <sheetName val="AE2"/>
      <sheetName val="AE3"/>
      <sheetName val="IBE"/>
      <sheetName val="APD"/>
      <sheetName val="APD1"/>
      <sheetName val="AD"/>
      <sheetName val="AP"/>
      <sheetName val="AQ"/>
      <sheetName val="AT"/>
      <sheetName val="Flows1"/>
      <sheetName val="Flows2"/>
      <sheetName val="Flows3"/>
      <sheetName val="Flows4"/>
      <sheetName val="Flowloans"/>
      <sheetName val="PR"/>
      <sheetName val="DF"/>
      <sheetName val="RF"/>
      <sheetName val="WO"/>
      <sheetName val="IL"/>
      <sheetName val="RW"/>
      <sheetName val="RP"/>
      <sheetName val="CL"/>
      <sheetName val="C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CAPITAL ADEQUACY DIRECTIVE</v>
          </cell>
        </row>
        <row r="2">
          <cell r="A2" t="str">
            <v>SUMMARY SCHEDULE</v>
          </cell>
        </row>
        <row r="4">
          <cell r="B4" t="str">
            <v xml:space="preserve">Reporting Institution: </v>
          </cell>
        </row>
        <row r="5">
          <cell r="B5" t="str">
            <v>Reporting Date:</v>
          </cell>
        </row>
        <row r="7">
          <cell r="A7" t="str">
            <v>1.0.0</v>
          </cell>
          <cell r="B7" t="str">
            <v>Exemptions</v>
          </cell>
        </row>
        <row r="8">
          <cell r="A8" t="str">
            <v>1.1.0</v>
          </cell>
          <cell r="B8" t="str">
            <v>Exempt from the Trading Book requirements of the CAD at reporting date</v>
          </cell>
          <cell r="D8" t="str">
            <v>Yes / No*</v>
          </cell>
        </row>
        <row r="9">
          <cell r="A9" t="str">
            <v>1.2.0</v>
          </cell>
          <cell r="B9" t="str">
            <v>If yes, number of days over threshold in reporting period</v>
          </cell>
        </row>
        <row r="10">
          <cell r="A10" t="str">
            <v>1.3.0</v>
          </cell>
          <cell r="B10" t="str">
            <v>Exempt from Foreign Exchange Risk Capital Requirement</v>
          </cell>
          <cell r="D10" t="str">
            <v>Yes / No*</v>
          </cell>
        </row>
        <row r="11">
          <cell r="D11" t="str">
            <v>*Circle where applicable</v>
          </cell>
        </row>
        <row r="13">
          <cell r="A13" t="str">
            <v>2.0.0</v>
          </cell>
          <cell r="B13" t="str">
            <v>Capital Base</v>
          </cell>
          <cell r="C13" t="str">
            <v>Lm000s</v>
          </cell>
          <cell r="D13" t="str">
            <v>Lm 000s</v>
          </cell>
        </row>
        <row r="14">
          <cell r="A14" t="str">
            <v>2.1.0</v>
          </cell>
          <cell r="B14" t="str">
            <v>Total Original Own Funds</v>
          </cell>
        </row>
        <row r="15">
          <cell r="A15" t="str">
            <v>2.2.0</v>
          </cell>
          <cell r="B15" t="str">
            <v>Total Additional Own Funds</v>
          </cell>
        </row>
        <row r="16">
          <cell r="A16" t="str">
            <v>2.3.0</v>
          </cell>
          <cell r="B16" t="str">
            <v>Supplementary Own Funds</v>
          </cell>
        </row>
        <row r="17">
          <cell r="A17" t="str">
            <v>2.3.1</v>
          </cell>
          <cell r="B17" t="str">
            <v xml:space="preserve">     Subordinated Loan Capital</v>
          </cell>
        </row>
        <row r="18">
          <cell r="A18" t="str">
            <v>2.3.2</v>
          </cell>
          <cell r="B18" t="str">
            <v xml:space="preserve">     Net Trading Book Profit</v>
          </cell>
        </row>
        <row r="19">
          <cell r="A19" t="str">
            <v>2.3.3</v>
          </cell>
          <cell r="B19" t="str">
            <v>Total Supplementary Own Funds</v>
          </cell>
          <cell r="D19">
            <v>0</v>
          </cell>
        </row>
        <row r="20">
          <cell r="A20" t="str">
            <v>2.4.0</v>
          </cell>
          <cell r="B20" t="str">
            <v>Deductions of holdings in other credit/financial institutions</v>
          </cell>
        </row>
        <row r="21">
          <cell r="A21" t="str">
            <v>2.4.1</v>
          </cell>
          <cell r="B21" t="str">
            <v xml:space="preserve">     Holdings amounting to more than 10% of the </v>
          </cell>
        </row>
        <row r="22">
          <cell r="B22" t="str">
            <v xml:space="preserve">     investee institution's capital</v>
          </cell>
        </row>
        <row r="23">
          <cell r="A23" t="str">
            <v>2.4.2</v>
          </cell>
          <cell r="B23" t="str">
            <v xml:space="preserve">     Aggregate holdings which exceed 10% of the </v>
          </cell>
        </row>
        <row r="24">
          <cell r="B24" t="str">
            <v xml:space="preserve">     reporting institution's Total Gross Own Funds</v>
          </cell>
        </row>
        <row r="25">
          <cell r="A25" t="str">
            <v>2.4.3</v>
          </cell>
          <cell r="B25" t="str">
            <v>Total Deductions</v>
          </cell>
          <cell r="D25">
            <v>0</v>
          </cell>
        </row>
        <row r="26">
          <cell r="A26" t="str">
            <v>2.5.0</v>
          </cell>
          <cell r="B26" t="str">
            <v>Total Own Funds</v>
          </cell>
          <cell r="D26">
            <v>0</v>
          </cell>
        </row>
        <row r="28">
          <cell r="A28" t="str">
            <v>3.0.0</v>
          </cell>
          <cell r="B28" t="str">
            <v>Total Assets</v>
          </cell>
          <cell r="D28" t="str">
            <v>Lm000s</v>
          </cell>
        </row>
        <row r="29">
          <cell r="A29" t="str">
            <v>3.1.0</v>
          </cell>
          <cell r="B29" t="str">
            <v>Total Banking Book</v>
          </cell>
        </row>
        <row r="30">
          <cell r="A30" t="str">
            <v>3.2.0</v>
          </cell>
          <cell r="B30" t="str">
            <v>Total Trading Book</v>
          </cell>
        </row>
        <row r="32">
          <cell r="A32" t="str">
            <v>4.0.0</v>
          </cell>
          <cell r="B32" t="str">
            <v>Banking Book Risk Weighted Assets &amp; Off Balance Sheet Items</v>
          </cell>
          <cell r="D32" t="str">
            <v>Lm000s</v>
          </cell>
        </row>
        <row r="33">
          <cell r="B33" t="str">
            <v>By weighting bands:</v>
          </cell>
        </row>
        <row r="34">
          <cell r="A34" t="str">
            <v>4.1.0</v>
          </cell>
          <cell r="B34" t="str">
            <v>Assets</v>
          </cell>
        </row>
        <row r="35">
          <cell r="A35" t="str">
            <v>4.1.1</v>
          </cell>
          <cell r="B35">
            <v>0</v>
          </cell>
        </row>
        <row r="36">
          <cell r="A36" t="str">
            <v>4.1.2</v>
          </cell>
          <cell r="B36">
            <v>0.2</v>
          </cell>
        </row>
        <row r="37">
          <cell r="A37" t="str">
            <v>4.1.3</v>
          </cell>
          <cell r="B37">
            <v>0.5</v>
          </cell>
        </row>
        <row r="38">
          <cell r="A38" t="str">
            <v>4.1.4</v>
          </cell>
          <cell r="B38">
            <v>1</v>
          </cell>
        </row>
        <row r="39">
          <cell r="A39" t="str">
            <v>4.2.0</v>
          </cell>
          <cell r="B39" t="str">
            <v>Off Balance Sheet Items</v>
          </cell>
        </row>
        <row r="40">
          <cell r="A40" t="str">
            <v>4.2.1</v>
          </cell>
          <cell r="B40">
            <v>0</v>
          </cell>
        </row>
        <row r="41">
          <cell r="A41" t="str">
            <v>4.2.2</v>
          </cell>
          <cell r="B41">
            <v>0.2</v>
          </cell>
        </row>
        <row r="42">
          <cell r="A42" t="str">
            <v>4.2.3</v>
          </cell>
          <cell r="B42">
            <v>0.5</v>
          </cell>
        </row>
        <row r="43">
          <cell r="A43" t="str">
            <v>4.2.4</v>
          </cell>
          <cell r="B43">
            <v>1</v>
          </cell>
        </row>
        <row r="44">
          <cell r="A44" t="str">
            <v>4.2.5</v>
          </cell>
          <cell r="B44" t="str">
            <v>Interest rate related contracts</v>
          </cell>
        </row>
        <row r="45">
          <cell r="A45" t="str">
            <v>4.2.6</v>
          </cell>
          <cell r="B45" t="str">
            <v>Foreign exchange related contracts</v>
          </cell>
        </row>
        <row r="46">
          <cell r="A46" t="str">
            <v>4.3.0</v>
          </cell>
          <cell r="B46" t="str">
            <v>Total Banking Book Risk Weighted Assets &amp; Off-Balance Sheet Items</v>
          </cell>
          <cell r="D46">
            <v>0</v>
          </cell>
        </row>
        <row r="47">
          <cell r="A47" t="str">
            <v>4.4.0</v>
          </cell>
          <cell r="B47" t="str">
            <v>Banking Book Trigger</v>
          </cell>
          <cell r="D47">
            <v>0.08</v>
          </cell>
        </row>
        <row r="48">
          <cell r="A48" t="str">
            <v>4.5.0</v>
          </cell>
          <cell r="B48" t="str">
            <v>Banking Book Capital Requirements</v>
          </cell>
          <cell r="D48">
            <v>0</v>
          </cell>
        </row>
        <row r="50">
          <cell r="A50" t="str">
            <v>5.0.0</v>
          </cell>
          <cell r="B50" t="str">
            <v>Capital Requirement calculated on both Trading and Banking Book</v>
          </cell>
          <cell r="D50" t="str">
            <v>Lm000s</v>
          </cell>
        </row>
        <row r="51">
          <cell r="A51" t="str">
            <v>5.1.0</v>
          </cell>
          <cell r="B51" t="str">
            <v>Foreign Exchange Risk</v>
          </cell>
        </row>
        <row r="52">
          <cell r="A52" t="str">
            <v>5.2.0</v>
          </cell>
          <cell r="B52" t="str">
            <v>Notional Risk Weighted Assets</v>
          </cell>
          <cell r="D52">
            <v>0</v>
          </cell>
        </row>
        <row r="54">
          <cell r="A54" t="str">
            <v>6.0.0</v>
          </cell>
          <cell r="B54" t="str">
            <v>Trading Book Capital Requirement</v>
          </cell>
          <cell r="D54" t="str">
            <v>Lm000s</v>
          </cell>
        </row>
        <row r="55">
          <cell r="B55" t="str">
            <v>Solo (and line by line consolidated entities)</v>
          </cell>
        </row>
        <row r="56">
          <cell r="A56" t="str">
            <v>6.1.0</v>
          </cell>
          <cell r="B56" t="str">
            <v>Interest Rate Position Risk</v>
          </cell>
        </row>
        <row r="57">
          <cell r="A57" t="str">
            <v>6.2.0</v>
          </cell>
          <cell r="B57" t="str">
            <v>Equity Position Risk</v>
          </cell>
        </row>
        <row r="58">
          <cell r="A58" t="str">
            <v>6.3.0</v>
          </cell>
          <cell r="B58" t="str">
            <v>Counterparty Risk</v>
          </cell>
        </row>
        <row r="59">
          <cell r="A59" t="str">
            <v>6.4.0</v>
          </cell>
          <cell r="B59" t="str">
            <v>Settlement Risk</v>
          </cell>
        </row>
        <row r="60">
          <cell r="A60" t="str">
            <v>6.5.0</v>
          </cell>
          <cell r="B60" t="str">
            <v>Underwriting Risk</v>
          </cell>
        </row>
        <row r="61">
          <cell r="A61" t="str">
            <v>6.6.0</v>
          </cell>
          <cell r="B61" t="str">
            <v>Commodities Risk</v>
          </cell>
        </row>
        <row r="62">
          <cell r="A62" t="str">
            <v>6.7.0</v>
          </cell>
          <cell r="B62" t="str">
            <v>Incremental Capital for Large Exposures</v>
          </cell>
        </row>
        <row r="63">
          <cell r="A63" t="str">
            <v>6.8.0</v>
          </cell>
          <cell r="B63" t="str">
            <v>VARs</v>
          </cell>
        </row>
        <row r="64">
          <cell r="A64" t="str">
            <v>6.9.0</v>
          </cell>
          <cell r="B64" t="str">
            <v xml:space="preserve">Total capital requirement for solo </v>
          </cell>
        </row>
        <row r="65">
          <cell r="B65" t="str">
            <v>(&amp; line-by-line consolidated entities)</v>
          </cell>
          <cell r="D65">
            <v>0</v>
          </cell>
        </row>
        <row r="66">
          <cell r="A66" t="str">
            <v>6.10.0</v>
          </cell>
          <cell r="B66" t="str">
            <v>Notional Risk Weighted Assets</v>
          </cell>
          <cell r="D66">
            <v>0</v>
          </cell>
        </row>
        <row r="69">
          <cell r="A69" t="str">
            <v>7.0.0</v>
          </cell>
          <cell r="B69" t="str">
            <v>Trading Book Capital Requirement</v>
          </cell>
          <cell r="D69" t="str">
            <v>Lm000s</v>
          </cell>
        </row>
        <row r="70">
          <cell r="B70" t="str">
            <v>Aggregation Plus Consolidated Entities</v>
          </cell>
        </row>
        <row r="71">
          <cell r="A71" t="str">
            <v>7.1.0</v>
          </cell>
          <cell r="B71" t="str">
            <v>Interest Rate Position Risk</v>
          </cell>
        </row>
        <row r="72">
          <cell r="A72" t="str">
            <v>7.2.0</v>
          </cell>
          <cell r="B72" t="str">
            <v>Equity Position Risk</v>
          </cell>
        </row>
        <row r="73">
          <cell r="A73" t="str">
            <v>7.3.0</v>
          </cell>
          <cell r="B73" t="str">
            <v>Counterparty Risk</v>
          </cell>
        </row>
        <row r="74">
          <cell r="A74" t="str">
            <v>7.4.0</v>
          </cell>
          <cell r="B74" t="str">
            <v>Settlement Risk</v>
          </cell>
        </row>
        <row r="75">
          <cell r="A75" t="str">
            <v>7.5.0</v>
          </cell>
          <cell r="B75" t="str">
            <v>Underwriting Risk</v>
          </cell>
        </row>
        <row r="76">
          <cell r="A76" t="str">
            <v>7.6.0</v>
          </cell>
          <cell r="B76" t="str">
            <v>Commodities Risk</v>
          </cell>
        </row>
        <row r="77">
          <cell r="A77" t="str">
            <v>7.7.0</v>
          </cell>
          <cell r="B77" t="str">
            <v>Incremental Capital for Large Exposures</v>
          </cell>
        </row>
        <row r="78">
          <cell r="A78" t="str">
            <v>7.8.0</v>
          </cell>
          <cell r="B78" t="str">
            <v>VARs</v>
          </cell>
        </row>
        <row r="79">
          <cell r="A79" t="str">
            <v>7.9.0</v>
          </cell>
          <cell r="B79" t="str">
            <v xml:space="preserve">Total capital requirement for Aggregation plus </v>
          </cell>
        </row>
        <row r="80">
          <cell r="B80" t="str">
            <v>consolidated entities</v>
          </cell>
          <cell r="D80">
            <v>0</v>
          </cell>
        </row>
        <row r="81">
          <cell r="A81" t="str">
            <v>7.10.0</v>
          </cell>
          <cell r="B81" t="str">
            <v>Consolidated Notional Risk Weighted Assets</v>
          </cell>
          <cell r="D81">
            <v>0</v>
          </cell>
        </row>
        <row r="83">
          <cell r="A83" t="str">
            <v>8.0.0</v>
          </cell>
          <cell r="B83" t="str">
            <v>Capital used to support the Banking Book</v>
          </cell>
          <cell r="D83" t="str">
            <v>Lm000s</v>
          </cell>
        </row>
        <row r="84">
          <cell r="A84" t="str">
            <v>8.1.0</v>
          </cell>
          <cell r="B84" t="str">
            <v>Original Own Funds</v>
          </cell>
        </row>
        <row r="85">
          <cell r="A85" t="str">
            <v>8.2.0</v>
          </cell>
          <cell r="B85" t="str">
            <v>Additional Own Funds</v>
          </cell>
        </row>
        <row r="86">
          <cell r="A86" t="str">
            <v>8.3.0</v>
          </cell>
          <cell r="B86" t="str">
            <v>Total Capital for Banking Book</v>
          </cell>
          <cell r="D86">
            <v>0</v>
          </cell>
        </row>
        <row r="88">
          <cell r="A88" t="str">
            <v>9.0.0</v>
          </cell>
          <cell r="B88" t="str">
            <v xml:space="preserve">Capital used to support the Trading Book </v>
          </cell>
          <cell r="C88" t="str">
            <v>Lm000s</v>
          </cell>
          <cell r="D88" t="str">
            <v>Lm000s</v>
          </cell>
        </row>
        <row r="89">
          <cell r="B89" t="str">
            <v>&amp; Foreign Exchange Risk</v>
          </cell>
        </row>
        <row r="90">
          <cell r="A90" t="str">
            <v>9.1.0</v>
          </cell>
          <cell r="B90" t="str">
            <v>Original Own Funds</v>
          </cell>
        </row>
        <row r="91">
          <cell r="A91" t="str">
            <v>9.2.0</v>
          </cell>
          <cell r="B91" t="str">
            <v>Additional Own Funds</v>
          </cell>
        </row>
        <row r="92">
          <cell r="A92" t="str">
            <v>9.3.0</v>
          </cell>
          <cell r="B92" t="str">
            <v>Supplementary Own Funds</v>
          </cell>
        </row>
        <row r="93">
          <cell r="A93" t="str">
            <v>9.3.1</v>
          </cell>
          <cell r="B93" t="str">
            <v xml:space="preserve">     Subordinated Loan Capital</v>
          </cell>
        </row>
        <row r="94">
          <cell r="A94" t="str">
            <v>9.3.2</v>
          </cell>
          <cell r="B94" t="str">
            <v xml:space="preserve">     Net Trading Book Profit</v>
          </cell>
        </row>
        <row r="95">
          <cell r="A95" t="str">
            <v>9.3.3</v>
          </cell>
          <cell r="B95" t="str">
            <v>Total Supplementary Own Funds Used</v>
          </cell>
          <cell r="D95">
            <v>0</v>
          </cell>
        </row>
        <row r="96">
          <cell r="A96" t="str">
            <v>9.4.0</v>
          </cell>
          <cell r="B96" t="str">
            <v>Total Capital for Trading Book</v>
          </cell>
          <cell r="D96">
            <v>0</v>
          </cell>
        </row>
        <row r="97">
          <cell r="A97" t="str">
            <v>9.5.0</v>
          </cell>
          <cell r="B97" t="str">
            <v>Restrictions on assignment of capital</v>
          </cell>
        </row>
        <row r="98">
          <cell r="A98" t="str">
            <v>9.5.1</v>
          </cell>
          <cell r="B98" t="str">
            <v>Trading Book capital requirement using only Original and Add Own Funds</v>
          </cell>
          <cell r="D98">
            <v>0</v>
          </cell>
        </row>
        <row r="99">
          <cell r="A99" t="str">
            <v>9.5.2</v>
          </cell>
          <cell r="B99" t="str">
            <v>Trading Book capital requirement using all categories of Own Funds</v>
          </cell>
          <cell r="D99">
            <v>0</v>
          </cell>
        </row>
        <row r="101">
          <cell r="A101" t="str">
            <v>10.0.0</v>
          </cell>
          <cell r="B101" t="str">
            <v>Excess Capital not used to support either Book</v>
          </cell>
          <cell r="C101" t="str">
            <v>Lm000s</v>
          </cell>
          <cell r="D101" t="str">
            <v>Lm000s</v>
          </cell>
        </row>
        <row r="102">
          <cell r="A102" t="str">
            <v>10.1.0</v>
          </cell>
          <cell r="B102" t="str">
            <v>Excess Original Own Funds</v>
          </cell>
          <cell r="D102">
            <v>0</v>
          </cell>
        </row>
        <row r="103">
          <cell r="A103" t="str">
            <v>10.2.0</v>
          </cell>
          <cell r="B103" t="str">
            <v>Excess Additional Own Funds</v>
          </cell>
          <cell r="D103">
            <v>0</v>
          </cell>
        </row>
        <row r="104">
          <cell r="A104" t="str">
            <v>10.3.0</v>
          </cell>
          <cell r="B104" t="str">
            <v>Excess Supplementary Own Funds</v>
          </cell>
          <cell r="D104">
            <v>0</v>
          </cell>
        </row>
        <row r="105">
          <cell r="A105" t="str">
            <v>10.4.0</v>
          </cell>
          <cell r="B105" t="str">
            <v>Total Excess Capital before Deductions</v>
          </cell>
          <cell r="D105">
            <v>0</v>
          </cell>
        </row>
        <row r="106">
          <cell r="A106" t="str">
            <v>10.5.0</v>
          </cell>
          <cell r="B106" t="str">
            <v>Total Deductions</v>
          </cell>
          <cell r="D106">
            <v>0</v>
          </cell>
        </row>
        <row r="107">
          <cell r="A107" t="str">
            <v>10.6.0</v>
          </cell>
          <cell r="B107" t="str">
            <v>Net Excess Capital</v>
          </cell>
          <cell r="D107">
            <v>0</v>
          </cell>
        </row>
        <row r="110">
          <cell r="A110" t="str">
            <v>11.0.0</v>
          </cell>
          <cell r="B110" t="str">
            <v>Capital Adequacy Ratio*</v>
          </cell>
          <cell r="D110" t="e">
            <v>#DIV/0!</v>
          </cell>
        </row>
        <row r="111">
          <cell r="A111" t="str">
            <v>*This ratio could be used for publication purposes</v>
          </cell>
        </row>
        <row r="114">
          <cell r="A114" t="str">
            <v>12.0.0</v>
          </cell>
          <cell r="B114" t="str">
            <v>Supervisory Capital Adequacy</v>
          </cell>
          <cell r="D114" t="e">
            <v>#DIV/0!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L481"/>
  <sheetViews>
    <sheetView tabSelected="1" view="pageBreakPreview" topLeftCell="C385" zoomScale="60" zoomScaleNormal="60" workbookViewId="0">
      <selection activeCell="D421" sqref="D421"/>
    </sheetView>
  </sheetViews>
  <sheetFormatPr defaultRowHeight="12.75"/>
  <cols>
    <col min="1" max="1" width="10.85546875" style="1" hidden="1" customWidth="1"/>
    <col min="2" max="2" width="36.140625" style="1" hidden="1" customWidth="1"/>
    <col min="3" max="3" width="5.5703125" style="1" bestFit="1" customWidth="1"/>
    <col min="4" max="4" width="89" style="1" bestFit="1" customWidth="1"/>
    <col min="5" max="12" width="22.5703125" style="1" customWidth="1"/>
    <col min="13" max="16384" width="9.140625" style="1"/>
  </cols>
  <sheetData>
    <row r="2" spans="2:12" ht="15.75">
      <c r="D2" s="2" t="s">
        <v>0</v>
      </c>
      <c r="E2" s="2"/>
      <c r="F2" s="3" t="s">
        <v>1</v>
      </c>
      <c r="G2" s="4" t="s">
        <v>2</v>
      </c>
      <c r="H2" s="2"/>
      <c r="I2" s="2"/>
      <c r="J2" s="3" t="s">
        <v>3</v>
      </c>
      <c r="K2" s="5">
        <f>+[1]BR05A!F5</f>
        <v>0</v>
      </c>
      <c r="L2" s="2"/>
    </row>
    <row r="3" spans="2:12" ht="14.25">
      <c r="D3" s="2"/>
      <c r="E3" s="2"/>
      <c r="F3" s="3"/>
      <c r="G3" s="2"/>
      <c r="H3" s="2"/>
      <c r="I3" s="2"/>
      <c r="J3" s="2"/>
      <c r="K3" s="2"/>
      <c r="L3" s="2"/>
    </row>
    <row r="4" spans="2:12" ht="15">
      <c r="D4" s="2" t="s">
        <v>4</v>
      </c>
      <c r="E4" s="2"/>
      <c r="F4" s="3" t="s">
        <v>5</v>
      </c>
      <c r="G4" s="6">
        <f>+[1]BR05A!F3</f>
        <v>0</v>
      </c>
      <c r="H4" s="2"/>
      <c r="I4" s="2"/>
      <c r="J4" s="3" t="s">
        <v>6</v>
      </c>
      <c r="K4" s="6">
        <f>+[1]BR05A!F6</f>
        <v>0</v>
      </c>
      <c r="L4" s="2"/>
    </row>
    <row r="5" spans="2:12" ht="14.25">
      <c r="D5" s="2"/>
      <c r="E5" s="2"/>
      <c r="F5" s="2"/>
      <c r="G5" s="2"/>
      <c r="H5" s="2"/>
      <c r="I5" s="2"/>
      <c r="J5" s="2"/>
      <c r="K5" s="2"/>
      <c r="L5" s="2"/>
    </row>
    <row r="6" spans="2:12" ht="14.25">
      <c r="D6" s="3" t="s">
        <v>7</v>
      </c>
      <c r="E6" s="7">
        <f>+[1]BR03!G164</f>
        <v>0</v>
      </c>
      <c r="F6" s="2"/>
      <c r="G6" s="2"/>
      <c r="H6" s="2"/>
      <c r="I6" s="2"/>
      <c r="J6" s="2"/>
      <c r="K6" s="2"/>
      <c r="L6" s="2"/>
    </row>
    <row r="7" spans="2:12" ht="14.25">
      <c r="D7" s="2"/>
      <c r="E7" s="2"/>
      <c r="F7" s="2"/>
      <c r="G7" s="2"/>
      <c r="H7" s="2"/>
      <c r="I7" s="2"/>
      <c r="J7" s="2"/>
      <c r="K7" s="2"/>
      <c r="L7" s="2"/>
    </row>
    <row r="8" spans="2:12"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16</v>
      </c>
    </row>
    <row r="9" spans="2:12" ht="76.5" customHeight="1">
      <c r="B9" s="1">
        <v>0</v>
      </c>
      <c r="D9" s="9" t="s">
        <v>17</v>
      </c>
      <c r="E9" s="9" t="s">
        <v>18</v>
      </c>
      <c r="F9" s="9" t="s">
        <v>19</v>
      </c>
      <c r="G9" s="9" t="s">
        <v>20</v>
      </c>
      <c r="H9" s="9" t="s">
        <v>21</v>
      </c>
      <c r="I9" s="9" t="s">
        <v>22</v>
      </c>
      <c r="J9" s="9" t="s">
        <v>23</v>
      </c>
      <c r="K9" s="9" t="s">
        <v>24</v>
      </c>
      <c r="L9" s="9" t="s">
        <v>25</v>
      </c>
    </row>
    <row r="10" spans="2:12" ht="15.75">
      <c r="C10" s="10" t="s">
        <v>26</v>
      </c>
      <c r="D10" s="11" t="s">
        <v>27</v>
      </c>
      <c r="E10" s="12"/>
      <c r="F10" s="13">
        <f>SUM(F11:F50)</f>
        <v>0</v>
      </c>
      <c r="G10" s="13">
        <f>SUM(G11:G50)</f>
        <v>0</v>
      </c>
      <c r="H10" s="13">
        <f>SUM(H11:H38)</f>
        <v>0</v>
      </c>
      <c r="I10" s="14" t="s">
        <v>28</v>
      </c>
      <c r="J10" s="13">
        <f>SUM(J11:J50)</f>
        <v>0</v>
      </c>
      <c r="K10" s="13">
        <f>SUM(K11:K50)</f>
        <v>0</v>
      </c>
      <c r="L10" s="15"/>
    </row>
    <row r="11" spans="2:12" ht="15">
      <c r="C11" s="16">
        <v>1.01</v>
      </c>
      <c r="D11" s="17"/>
      <c r="E11" s="18"/>
      <c r="F11" s="19"/>
      <c r="G11" s="19"/>
      <c r="H11" s="20">
        <f>+F11-G11</f>
        <v>0</v>
      </c>
      <c r="I11" s="19"/>
      <c r="J11" s="19"/>
      <c r="K11" s="20">
        <f>+H11-J11</f>
        <v>0</v>
      </c>
      <c r="L11" s="21">
        <f>IF(K11=0,0,K11/$E$6*100)</f>
        <v>0</v>
      </c>
    </row>
    <row r="12" spans="2:12" ht="15">
      <c r="C12" s="16">
        <v>1.02</v>
      </c>
      <c r="D12" s="17"/>
      <c r="E12" s="18"/>
      <c r="F12" s="19"/>
      <c r="G12" s="19"/>
      <c r="H12" s="20">
        <f t="shared" ref="H12:H50" si="0">+F12-G12</f>
        <v>0</v>
      </c>
      <c r="I12" s="19"/>
      <c r="J12" s="19"/>
      <c r="K12" s="20">
        <f t="shared" ref="K12:K50" si="1">+H12-J12</f>
        <v>0</v>
      </c>
      <c r="L12" s="21">
        <f t="shared" ref="L12:L50" si="2">IF(K12=0,0,K12/$E$6*100)</f>
        <v>0</v>
      </c>
    </row>
    <row r="13" spans="2:12" ht="15">
      <c r="C13" s="16">
        <v>1.03</v>
      </c>
      <c r="D13" s="17"/>
      <c r="E13" s="18"/>
      <c r="F13" s="19"/>
      <c r="G13" s="19"/>
      <c r="H13" s="20">
        <f t="shared" si="0"/>
        <v>0</v>
      </c>
      <c r="I13" s="19"/>
      <c r="J13" s="19"/>
      <c r="K13" s="20">
        <f t="shared" si="1"/>
        <v>0</v>
      </c>
      <c r="L13" s="21">
        <f t="shared" si="2"/>
        <v>0</v>
      </c>
    </row>
    <row r="14" spans="2:12" ht="15">
      <c r="C14" s="16">
        <v>1.04</v>
      </c>
      <c r="D14" s="17"/>
      <c r="E14" s="18"/>
      <c r="F14" s="19"/>
      <c r="G14" s="19"/>
      <c r="H14" s="20">
        <f t="shared" si="0"/>
        <v>0</v>
      </c>
      <c r="I14" s="19"/>
      <c r="J14" s="19"/>
      <c r="K14" s="20">
        <f t="shared" si="1"/>
        <v>0</v>
      </c>
      <c r="L14" s="21">
        <f t="shared" si="2"/>
        <v>0</v>
      </c>
    </row>
    <row r="15" spans="2:12" ht="15">
      <c r="C15" s="16">
        <v>1.05</v>
      </c>
      <c r="D15" s="17"/>
      <c r="E15" s="18"/>
      <c r="F15" s="19"/>
      <c r="G15" s="19"/>
      <c r="H15" s="20">
        <f t="shared" si="0"/>
        <v>0</v>
      </c>
      <c r="I15" s="19"/>
      <c r="J15" s="19"/>
      <c r="K15" s="20">
        <f t="shared" si="1"/>
        <v>0</v>
      </c>
      <c r="L15" s="21">
        <f t="shared" si="2"/>
        <v>0</v>
      </c>
    </row>
    <row r="16" spans="2:12" ht="15">
      <c r="C16" s="16">
        <v>1.06</v>
      </c>
      <c r="D16" s="17"/>
      <c r="E16" s="18"/>
      <c r="F16" s="19"/>
      <c r="G16" s="19"/>
      <c r="H16" s="20">
        <f t="shared" si="0"/>
        <v>0</v>
      </c>
      <c r="I16" s="19"/>
      <c r="J16" s="19"/>
      <c r="K16" s="20">
        <f t="shared" si="1"/>
        <v>0</v>
      </c>
      <c r="L16" s="21">
        <f t="shared" si="2"/>
        <v>0</v>
      </c>
    </row>
    <row r="17" spans="3:12" ht="15">
      <c r="C17" s="16">
        <v>1.07</v>
      </c>
      <c r="D17" s="17"/>
      <c r="E17" s="18"/>
      <c r="F17" s="19"/>
      <c r="G17" s="19"/>
      <c r="H17" s="20">
        <f t="shared" si="0"/>
        <v>0</v>
      </c>
      <c r="I17" s="19"/>
      <c r="J17" s="19"/>
      <c r="K17" s="20">
        <f t="shared" si="1"/>
        <v>0</v>
      </c>
      <c r="L17" s="21">
        <f t="shared" si="2"/>
        <v>0</v>
      </c>
    </row>
    <row r="18" spans="3:12" ht="15">
      <c r="C18" s="16">
        <v>1.08</v>
      </c>
      <c r="D18" s="17"/>
      <c r="E18" s="18"/>
      <c r="F18" s="19"/>
      <c r="G18" s="19"/>
      <c r="H18" s="20">
        <f t="shared" si="0"/>
        <v>0</v>
      </c>
      <c r="I18" s="19"/>
      <c r="J18" s="19"/>
      <c r="K18" s="20">
        <f t="shared" si="1"/>
        <v>0</v>
      </c>
      <c r="L18" s="21">
        <f t="shared" si="2"/>
        <v>0</v>
      </c>
    </row>
    <row r="19" spans="3:12" ht="15">
      <c r="C19" s="16">
        <v>1.0900000000000001</v>
      </c>
      <c r="D19" s="17"/>
      <c r="E19" s="18"/>
      <c r="F19" s="19"/>
      <c r="G19" s="19"/>
      <c r="H19" s="20">
        <f t="shared" si="0"/>
        <v>0</v>
      </c>
      <c r="I19" s="19"/>
      <c r="J19" s="19"/>
      <c r="K19" s="20">
        <f t="shared" si="1"/>
        <v>0</v>
      </c>
      <c r="L19" s="21">
        <f t="shared" si="2"/>
        <v>0</v>
      </c>
    </row>
    <row r="20" spans="3:12" ht="15">
      <c r="C20" s="22" t="s">
        <v>29</v>
      </c>
      <c r="D20" s="17"/>
      <c r="E20" s="18"/>
      <c r="F20" s="19"/>
      <c r="G20" s="19"/>
      <c r="H20" s="20">
        <f t="shared" si="0"/>
        <v>0</v>
      </c>
      <c r="I20" s="19"/>
      <c r="J20" s="19"/>
      <c r="K20" s="20">
        <f t="shared" si="1"/>
        <v>0</v>
      </c>
      <c r="L20" s="21">
        <f t="shared" si="2"/>
        <v>0</v>
      </c>
    </row>
    <row r="21" spans="3:12" ht="15">
      <c r="C21" s="16">
        <v>1.1100000000000001</v>
      </c>
      <c r="D21" s="17"/>
      <c r="E21" s="18"/>
      <c r="F21" s="19"/>
      <c r="G21" s="19"/>
      <c r="H21" s="20">
        <f t="shared" si="0"/>
        <v>0</v>
      </c>
      <c r="I21" s="19"/>
      <c r="J21" s="19"/>
      <c r="K21" s="20">
        <f t="shared" si="1"/>
        <v>0</v>
      </c>
      <c r="L21" s="21">
        <f t="shared" si="2"/>
        <v>0</v>
      </c>
    </row>
    <row r="22" spans="3:12" ht="15">
      <c r="C22" s="16">
        <v>1.1200000000000001</v>
      </c>
      <c r="D22" s="17"/>
      <c r="E22" s="18"/>
      <c r="F22" s="19"/>
      <c r="G22" s="19"/>
      <c r="H22" s="20">
        <f t="shared" si="0"/>
        <v>0</v>
      </c>
      <c r="I22" s="19"/>
      <c r="J22" s="19"/>
      <c r="K22" s="20">
        <f t="shared" si="1"/>
        <v>0</v>
      </c>
      <c r="L22" s="21">
        <f t="shared" si="2"/>
        <v>0</v>
      </c>
    </row>
    <row r="23" spans="3:12" ht="15">
      <c r="C23" s="16">
        <v>1.1299999999999999</v>
      </c>
      <c r="D23" s="17"/>
      <c r="E23" s="18"/>
      <c r="F23" s="19"/>
      <c r="G23" s="19"/>
      <c r="H23" s="20">
        <f t="shared" si="0"/>
        <v>0</v>
      </c>
      <c r="I23" s="19"/>
      <c r="J23" s="19"/>
      <c r="K23" s="20">
        <f t="shared" si="1"/>
        <v>0</v>
      </c>
      <c r="L23" s="21">
        <f t="shared" si="2"/>
        <v>0</v>
      </c>
    </row>
    <row r="24" spans="3:12" ht="15">
      <c r="C24" s="16">
        <v>1.1399999999999999</v>
      </c>
      <c r="D24" s="17"/>
      <c r="E24" s="18"/>
      <c r="F24" s="19"/>
      <c r="G24" s="19"/>
      <c r="H24" s="20">
        <f t="shared" si="0"/>
        <v>0</v>
      </c>
      <c r="I24" s="19"/>
      <c r="J24" s="19"/>
      <c r="K24" s="20">
        <f t="shared" si="1"/>
        <v>0</v>
      </c>
      <c r="L24" s="21">
        <f t="shared" si="2"/>
        <v>0</v>
      </c>
    </row>
    <row r="25" spans="3:12" ht="15">
      <c r="C25" s="16">
        <v>1.1499999999999999</v>
      </c>
      <c r="D25" s="17"/>
      <c r="E25" s="18"/>
      <c r="F25" s="19"/>
      <c r="G25" s="19"/>
      <c r="H25" s="20">
        <f t="shared" si="0"/>
        <v>0</v>
      </c>
      <c r="I25" s="19"/>
      <c r="J25" s="19"/>
      <c r="K25" s="20">
        <f t="shared" si="1"/>
        <v>0</v>
      </c>
      <c r="L25" s="21">
        <f t="shared" si="2"/>
        <v>0</v>
      </c>
    </row>
    <row r="26" spans="3:12" ht="15">
      <c r="C26" s="16">
        <v>1.1599999999999999</v>
      </c>
      <c r="D26" s="17"/>
      <c r="E26" s="18"/>
      <c r="F26" s="19"/>
      <c r="G26" s="19"/>
      <c r="H26" s="20">
        <f t="shared" si="0"/>
        <v>0</v>
      </c>
      <c r="I26" s="19"/>
      <c r="J26" s="19"/>
      <c r="K26" s="20">
        <f t="shared" si="1"/>
        <v>0</v>
      </c>
      <c r="L26" s="21">
        <f t="shared" si="2"/>
        <v>0</v>
      </c>
    </row>
    <row r="27" spans="3:12" ht="15">
      <c r="C27" s="16">
        <v>1.17</v>
      </c>
      <c r="D27" s="17"/>
      <c r="E27" s="18"/>
      <c r="F27" s="19"/>
      <c r="G27" s="19"/>
      <c r="H27" s="20">
        <f t="shared" si="0"/>
        <v>0</v>
      </c>
      <c r="I27" s="19"/>
      <c r="J27" s="19"/>
      <c r="K27" s="20">
        <f t="shared" si="1"/>
        <v>0</v>
      </c>
      <c r="L27" s="21">
        <f t="shared" si="2"/>
        <v>0</v>
      </c>
    </row>
    <row r="28" spans="3:12" ht="15">
      <c r="C28" s="16">
        <v>1.18</v>
      </c>
      <c r="D28" s="17"/>
      <c r="E28" s="18"/>
      <c r="F28" s="19"/>
      <c r="G28" s="19"/>
      <c r="H28" s="20">
        <f t="shared" si="0"/>
        <v>0</v>
      </c>
      <c r="I28" s="19"/>
      <c r="J28" s="19"/>
      <c r="K28" s="20">
        <f t="shared" si="1"/>
        <v>0</v>
      </c>
      <c r="L28" s="21">
        <f t="shared" si="2"/>
        <v>0</v>
      </c>
    </row>
    <row r="29" spans="3:12" ht="15">
      <c r="C29" s="16">
        <v>1.19</v>
      </c>
      <c r="D29" s="17"/>
      <c r="E29" s="18"/>
      <c r="F29" s="19"/>
      <c r="G29" s="19"/>
      <c r="H29" s="20">
        <f t="shared" si="0"/>
        <v>0</v>
      </c>
      <c r="I29" s="19"/>
      <c r="J29" s="19"/>
      <c r="K29" s="20">
        <f t="shared" si="1"/>
        <v>0</v>
      </c>
      <c r="L29" s="21">
        <f t="shared" si="2"/>
        <v>0</v>
      </c>
    </row>
    <row r="30" spans="3:12" ht="15">
      <c r="C30" s="22" t="s">
        <v>30</v>
      </c>
      <c r="D30" s="17"/>
      <c r="E30" s="18"/>
      <c r="F30" s="19"/>
      <c r="G30" s="19"/>
      <c r="H30" s="20">
        <f t="shared" si="0"/>
        <v>0</v>
      </c>
      <c r="I30" s="19"/>
      <c r="J30" s="19"/>
      <c r="K30" s="20">
        <f t="shared" si="1"/>
        <v>0</v>
      </c>
      <c r="L30" s="21">
        <f t="shared" si="2"/>
        <v>0</v>
      </c>
    </row>
    <row r="31" spans="3:12" ht="15">
      <c r="C31" s="16">
        <v>1.21</v>
      </c>
      <c r="D31" s="17"/>
      <c r="E31" s="18"/>
      <c r="F31" s="19"/>
      <c r="G31" s="19"/>
      <c r="H31" s="20">
        <f t="shared" si="0"/>
        <v>0</v>
      </c>
      <c r="I31" s="19"/>
      <c r="J31" s="19"/>
      <c r="K31" s="20">
        <f t="shared" si="1"/>
        <v>0</v>
      </c>
      <c r="L31" s="21">
        <f t="shared" si="2"/>
        <v>0</v>
      </c>
    </row>
    <row r="32" spans="3:12" ht="15">
      <c r="C32" s="16">
        <v>1.22</v>
      </c>
      <c r="D32" s="23"/>
      <c r="E32" s="19"/>
      <c r="F32" s="19"/>
      <c r="G32" s="19"/>
      <c r="H32" s="20">
        <f t="shared" si="0"/>
        <v>0</v>
      </c>
      <c r="I32" s="19"/>
      <c r="J32" s="19"/>
      <c r="K32" s="20">
        <f t="shared" si="1"/>
        <v>0</v>
      </c>
      <c r="L32" s="21">
        <f t="shared" si="2"/>
        <v>0</v>
      </c>
    </row>
    <row r="33" spans="3:12" ht="15">
      <c r="C33" s="16">
        <v>1.23</v>
      </c>
      <c r="D33" s="23"/>
      <c r="E33" s="19"/>
      <c r="F33" s="19"/>
      <c r="G33" s="19"/>
      <c r="H33" s="20">
        <f t="shared" si="0"/>
        <v>0</v>
      </c>
      <c r="I33" s="19"/>
      <c r="J33" s="19"/>
      <c r="K33" s="20">
        <f t="shared" si="1"/>
        <v>0</v>
      </c>
      <c r="L33" s="21">
        <f t="shared" si="2"/>
        <v>0</v>
      </c>
    </row>
    <row r="34" spans="3:12" ht="15">
      <c r="C34" s="16">
        <v>1.24</v>
      </c>
      <c r="D34" s="23"/>
      <c r="E34" s="19"/>
      <c r="F34" s="19"/>
      <c r="G34" s="19"/>
      <c r="H34" s="20">
        <f t="shared" si="0"/>
        <v>0</v>
      </c>
      <c r="I34" s="19"/>
      <c r="J34" s="19"/>
      <c r="K34" s="20">
        <f t="shared" si="1"/>
        <v>0</v>
      </c>
      <c r="L34" s="21">
        <f t="shared" si="2"/>
        <v>0</v>
      </c>
    </row>
    <row r="35" spans="3:12" ht="15">
      <c r="C35" s="16">
        <v>1.25</v>
      </c>
      <c r="D35" s="23"/>
      <c r="E35" s="19"/>
      <c r="F35" s="19"/>
      <c r="G35" s="19"/>
      <c r="H35" s="20">
        <f t="shared" si="0"/>
        <v>0</v>
      </c>
      <c r="I35" s="19"/>
      <c r="J35" s="19"/>
      <c r="K35" s="20">
        <f t="shared" si="1"/>
        <v>0</v>
      </c>
      <c r="L35" s="21">
        <f t="shared" si="2"/>
        <v>0</v>
      </c>
    </row>
    <row r="36" spans="3:12" ht="15">
      <c r="C36" s="16">
        <v>1.26</v>
      </c>
      <c r="D36" s="23"/>
      <c r="E36" s="19"/>
      <c r="F36" s="19"/>
      <c r="G36" s="19"/>
      <c r="H36" s="20">
        <f t="shared" si="0"/>
        <v>0</v>
      </c>
      <c r="I36" s="19"/>
      <c r="J36" s="19"/>
      <c r="K36" s="20">
        <f t="shared" si="1"/>
        <v>0</v>
      </c>
      <c r="L36" s="21">
        <f t="shared" si="2"/>
        <v>0</v>
      </c>
    </row>
    <row r="37" spans="3:12" ht="15">
      <c r="C37" s="16">
        <v>1.27</v>
      </c>
      <c r="D37" s="23"/>
      <c r="E37" s="19"/>
      <c r="F37" s="19"/>
      <c r="G37" s="19"/>
      <c r="H37" s="20">
        <f t="shared" si="0"/>
        <v>0</v>
      </c>
      <c r="I37" s="19"/>
      <c r="J37" s="19"/>
      <c r="K37" s="20">
        <f t="shared" si="1"/>
        <v>0</v>
      </c>
      <c r="L37" s="21">
        <f t="shared" si="2"/>
        <v>0</v>
      </c>
    </row>
    <row r="38" spans="3:12" ht="15">
      <c r="C38" s="16">
        <v>1.28</v>
      </c>
      <c r="D38" s="23"/>
      <c r="E38" s="19"/>
      <c r="F38" s="19"/>
      <c r="G38" s="19"/>
      <c r="H38" s="20">
        <f t="shared" si="0"/>
        <v>0</v>
      </c>
      <c r="I38" s="19"/>
      <c r="J38" s="19"/>
      <c r="K38" s="20">
        <f t="shared" si="1"/>
        <v>0</v>
      </c>
      <c r="L38" s="21">
        <f t="shared" si="2"/>
        <v>0</v>
      </c>
    </row>
    <row r="39" spans="3:12" ht="15">
      <c r="C39" s="16">
        <v>1.29</v>
      </c>
      <c r="D39" s="23"/>
      <c r="E39" s="19"/>
      <c r="F39" s="19"/>
      <c r="G39" s="19"/>
      <c r="H39" s="20">
        <f t="shared" si="0"/>
        <v>0</v>
      </c>
      <c r="I39" s="19"/>
      <c r="J39" s="19"/>
      <c r="K39" s="20">
        <f t="shared" si="1"/>
        <v>0</v>
      </c>
      <c r="L39" s="21">
        <f t="shared" si="2"/>
        <v>0</v>
      </c>
    </row>
    <row r="40" spans="3:12" ht="15">
      <c r="C40" s="16">
        <v>1.3</v>
      </c>
      <c r="D40" s="23"/>
      <c r="E40" s="19"/>
      <c r="F40" s="19"/>
      <c r="G40" s="19"/>
      <c r="H40" s="20">
        <f t="shared" si="0"/>
        <v>0</v>
      </c>
      <c r="I40" s="19"/>
      <c r="J40" s="19"/>
      <c r="K40" s="20">
        <f t="shared" si="1"/>
        <v>0</v>
      </c>
      <c r="L40" s="21">
        <f t="shared" si="2"/>
        <v>0</v>
      </c>
    </row>
    <row r="41" spans="3:12" ht="15">
      <c r="C41" s="16">
        <v>1.31</v>
      </c>
      <c r="D41" s="23"/>
      <c r="E41" s="19"/>
      <c r="F41" s="19"/>
      <c r="G41" s="19"/>
      <c r="H41" s="20">
        <f t="shared" si="0"/>
        <v>0</v>
      </c>
      <c r="I41" s="19"/>
      <c r="J41" s="19"/>
      <c r="K41" s="20">
        <f t="shared" si="1"/>
        <v>0</v>
      </c>
      <c r="L41" s="21">
        <f t="shared" si="2"/>
        <v>0</v>
      </c>
    </row>
    <row r="42" spans="3:12" ht="15">
      <c r="C42" s="16">
        <v>1.32</v>
      </c>
      <c r="D42" s="23"/>
      <c r="E42" s="19"/>
      <c r="F42" s="19"/>
      <c r="G42" s="19"/>
      <c r="H42" s="20">
        <f t="shared" si="0"/>
        <v>0</v>
      </c>
      <c r="I42" s="19"/>
      <c r="J42" s="19"/>
      <c r="K42" s="20">
        <f t="shared" si="1"/>
        <v>0</v>
      </c>
      <c r="L42" s="21">
        <f t="shared" si="2"/>
        <v>0</v>
      </c>
    </row>
    <row r="43" spans="3:12" ht="15">
      <c r="C43" s="16">
        <v>1.33</v>
      </c>
      <c r="D43" s="23"/>
      <c r="E43" s="19"/>
      <c r="F43" s="19"/>
      <c r="G43" s="19"/>
      <c r="H43" s="20">
        <f t="shared" si="0"/>
        <v>0</v>
      </c>
      <c r="I43" s="19"/>
      <c r="J43" s="19"/>
      <c r="K43" s="20">
        <f t="shared" si="1"/>
        <v>0</v>
      </c>
      <c r="L43" s="21">
        <f t="shared" si="2"/>
        <v>0</v>
      </c>
    </row>
    <row r="44" spans="3:12" ht="15">
      <c r="C44" s="16">
        <v>1.34</v>
      </c>
      <c r="D44" s="23"/>
      <c r="E44" s="19"/>
      <c r="F44" s="19"/>
      <c r="G44" s="19"/>
      <c r="H44" s="20">
        <f t="shared" si="0"/>
        <v>0</v>
      </c>
      <c r="I44" s="19"/>
      <c r="J44" s="19"/>
      <c r="K44" s="20">
        <f t="shared" si="1"/>
        <v>0</v>
      </c>
      <c r="L44" s="21">
        <f t="shared" si="2"/>
        <v>0</v>
      </c>
    </row>
    <row r="45" spans="3:12" ht="15">
      <c r="C45" s="16">
        <v>1.35</v>
      </c>
      <c r="D45" s="23"/>
      <c r="E45" s="19"/>
      <c r="F45" s="19"/>
      <c r="G45" s="19"/>
      <c r="H45" s="20">
        <f t="shared" si="0"/>
        <v>0</v>
      </c>
      <c r="I45" s="19"/>
      <c r="J45" s="19"/>
      <c r="K45" s="20">
        <f t="shared" si="1"/>
        <v>0</v>
      </c>
      <c r="L45" s="21">
        <f t="shared" si="2"/>
        <v>0</v>
      </c>
    </row>
    <row r="46" spans="3:12" ht="15">
      <c r="C46" s="16">
        <v>1.36</v>
      </c>
      <c r="D46" s="23"/>
      <c r="E46" s="19"/>
      <c r="F46" s="19"/>
      <c r="G46" s="19"/>
      <c r="H46" s="20">
        <f t="shared" si="0"/>
        <v>0</v>
      </c>
      <c r="I46" s="19"/>
      <c r="J46" s="19"/>
      <c r="K46" s="20">
        <f t="shared" si="1"/>
        <v>0</v>
      </c>
      <c r="L46" s="21">
        <f t="shared" si="2"/>
        <v>0</v>
      </c>
    </row>
    <row r="47" spans="3:12" ht="15">
      <c r="C47" s="16">
        <v>1.37</v>
      </c>
      <c r="D47" s="23"/>
      <c r="E47" s="19"/>
      <c r="F47" s="19"/>
      <c r="G47" s="19"/>
      <c r="H47" s="20">
        <f t="shared" si="0"/>
        <v>0</v>
      </c>
      <c r="I47" s="19"/>
      <c r="J47" s="19"/>
      <c r="K47" s="20">
        <f t="shared" si="1"/>
        <v>0</v>
      </c>
      <c r="L47" s="21">
        <f t="shared" si="2"/>
        <v>0</v>
      </c>
    </row>
    <row r="48" spans="3:12" ht="15">
      <c r="C48" s="16">
        <v>1.38</v>
      </c>
      <c r="D48" s="23"/>
      <c r="E48" s="19"/>
      <c r="F48" s="19"/>
      <c r="G48" s="19"/>
      <c r="H48" s="20">
        <f t="shared" si="0"/>
        <v>0</v>
      </c>
      <c r="I48" s="19"/>
      <c r="J48" s="19"/>
      <c r="K48" s="20">
        <f t="shared" si="1"/>
        <v>0</v>
      </c>
      <c r="L48" s="21">
        <f t="shared" si="2"/>
        <v>0</v>
      </c>
    </row>
    <row r="49" spans="3:12" ht="15">
      <c r="C49" s="16">
        <v>1.39</v>
      </c>
      <c r="D49" s="23"/>
      <c r="E49" s="19"/>
      <c r="F49" s="19"/>
      <c r="G49" s="19"/>
      <c r="H49" s="20">
        <f t="shared" si="0"/>
        <v>0</v>
      </c>
      <c r="I49" s="19"/>
      <c r="J49" s="19"/>
      <c r="K49" s="20">
        <f t="shared" si="1"/>
        <v>0</v>
      </c>
      <c r="L49" s="21">
        <f t="shared" si="2"/>
        <v>0</v>
      </c>
    </row>
    <row r="50" spans="3:12" ht="15">
      <c r="C50" s="24">
        <v>1.4</v>
      </c>
      <c r="D50" s="25"/>
      <c r="E50" s="26"/>
      <c r="F50" s="26"/>
      <c r="G50" s="26"/>
      <c r="H50" s="27">
        <f t="shared" si="0"/>
        <v>0</v>
      </c>
      <c r="I50" s="26"/>
      <c r="J50" s="26"/>
      <c r="K50" s="27">
        <f t="shared" si="1"/>
        <v>0</v>
      </c>
      <c r="L50" s="28">
        <f t="shared" si="2"/>
        <v>0</v>
      </c>
    </row>
    <row r="51" spans="3:12" ht="15">
      <c r="C51" s="29"/>
      <c r="D51" s="30"/>
      <c r="E51" s="31"/>
      <c r="F51" s="31"/>
      <c r="G51" s="31"/>
      <c r="H51" s="31"/>
      <c r="I51" s="31"/>
      <c r="J51" s="31"/>
      <c r="K51" s="31"/>
      <c r="L51" s="32"/>
    </row>
    <row r="52" spans="3:12" ht="15">
      <c r="C52" s="29"/>
      <c r="D52" s="30"/>
      <c r="E52" s="31"/>
      <c r="F52" s="31"/>
      <c r="G52" s="31"/>
      <c r="H52" s="31"/>
      <c r="I52" s="31"/>
      <c r="J52" s="31"/>
      <c r="K52" s="31"/>
      <c r="L52" s="32"/>
    </row>
    <row r="53" spans="3:12" ht="15">
      <c r="C53" s="29"/>
      <c r="D53" s="30"/>
      <c r="E53" s="31"/>
      <c r="F53" s="31"/>
      <c r="G53" s="31"/>
      <c r="H53" s="31"/>
      <c r="I53" s="31"/>
      <c r="J53" s="31"/>
      <c r="K53" s="31"/>
      <c r="L53" s="32"/>
    </row>
    <row r="54" spans="3:12" ht="15">
      <c r="C54" s="29"/>
      <c r="D54" s="30"/>
      <c r="E54" s="31"/>
      <c r="F54" s="31"/>
      <c r="G54" s="31"/>
      <c r="H54" s="31"/>
      <c r="I54" s="31"/>
      <c r="J54" s="31"/>
      <c r="K54" s="31"/>
      <c r="L54" s="32"/>
    </row>
    <row r="55" spans="3:12" ht="15">
      <c r="D55" s="30"/>
      <c r="E55" s="31"/>
      <c r="F55" s="31"/>
      <c r="G55" s="31"/>
      <c r="H55" s="31"/>
      <c r="I55" s="31"/>
      <c r="J55" s="31"/>
      <c r="K55" s="31"/>
      <c r="L55" s="32"/>
    </row>
    <row r="56" spans="3:12" ht="15">
      <c r="C56" s="29" t="s">
        <v>31</v>
      </c>
      <c r="D56" s="30"/>
      <c r="E56" s="31"/>
      <c r="F56" s="31"/>
      <c r="G56" s="31"/>
      <c r="H56" s="31"/>
      <c r="I56" s="31"/>
      <c r="J56" s="31"/>
      <c r="K56" s="31"/>
      <c r="L56" s="32"/>
    </row>
    <row r="57" spans="3:12" ht="15.75">
      <c r="C57" s="33"/>
      <c r="D57" s="2" t="s">
        <v>0</v>
      </c>
      <c r="E57" s="2"/>
      <c r="F57" s="3" t="s">
        <v>1</v>
      </c>
      <c r="G57" s="4" t="s">
        <v>2</v>
      </c>
      <c r="H57" s="2"/>
      <c r="I57" s="2"/>
      <c r="J57" s="3" t="s">
        <v>3</v>
      </c>
      <c r="K57" s="5">
        <f>K2</f>
        <v>0</v>
      </c>
      <c r="L57" s="2"/>
    </row>
    <row r="58" spans="3:12" ht="14.25">
      <c r="C58" s="33"/>
      <c r="D58" s="2"/>
      <c r="E58" s="2"/>
      <c r="F58" s="3"/>
      <c r="G58" s="2"/>
      <c r="H58" s="2"/>
      <c r="I58" s="2"/>
      <c r="J58" s="2"/>
      <c r="K58" s="2"/>
      <c r="L58" s="2"/>
    </row>
    <row r="59" spans="3:12" ht="15">
      <c r="C59" s="33"/>
      <c r="D59" s="2" t="s">
        <v>4</v>
      </c>
      <c r="E59" s="2"/>
      <c r="F59" s="3" t="s">
        <v>5</v>
      </c>
      <c r="G59" s="6">
        <f>G4</f>
        <v>0</v>
      </c>
      <c r="H59" s="2"/>
      <c r="I59" s="2"/>
      <c r="J59" s="3" t="s">
        <v>6</v>
      </c>
      <c r="K59" s="6">
        <f>K4</f>
        <v>0</v>
      </c>
      <c r="L59" s="2"/>
    </row>
    <row r="60" spans="3:12" ht="14.25">
      <c r="C60" s="33"/>
      <c r="D60" s="2"/>
      <c r="E60" s="2"/>
      <c r="F60" s="2"/>
      <c r="G60" s="2"/>
      <c r="H60" s="2"/>
      <c r="I60" s="2"/>
      <c r="J60" s="2"/>
      <c r="K60" s="2"/>
      <c r="L60" s="2"/>
    </row>
    <row r="61" spans="3:12" ht="14.25">
      <c r="C61" s="33"/>
      <c r="D61" s="3" t="s">
        <v>7</v>
      </c>
      <c r="E61" s="34">
        <f>E6</f>
        <v>0</v>
      </c>
      <c r="F61" s="2"/>
      <c r="G61" s="2"/>
      <c r="H61" s="2"/>
      <c r="I61" s="2"/>
      <c r="J61" s="2"/>
      <c r="K61" s="2"/>
      <c r="L61" s="2"/>
    </row>
    <row r="62" spans="3:12" ht="14.25">
      <c r="C62" s="33"/>
      <c r="D62" s="2"/>
      <c r="E62" s="2"/>
      <c r="F62" s="2"/>
      <c r="G62" s="2"/>
      <c r="H62" s="2"/>
      <c r="I62" s="2"/>
      <c r="J62" s="2"/>
      <c r="K62" s="2"/>
      <c r="L62" s="2"/>
    </row>
    <row r="63" spans="3:12">
      <c r="D63" s="8" t="s">
        <v>8</v>
      </c>
      <c r="E63" s="8" t="s">
        <v>9</v>
      </c>
      <c r="F63" s="8" t="s">
        <v>10</v>
      </c>
      <c r="G63" s="8" t="s">
        <v>11</v>
      </c>
      <c r="H63" s="8" t="s">
        <v>12</v>
      </c>
      <c r="I63" s="8" t="s">
        <v>13</v>
      </c>
      <c r="J63" s="8" t="s">
        <v>14</v>
      </c>
      <c r="K63" s="8" t="s">
        <v>15</v>
      </c>
      <c r="L63" s="8" t="s">
        <v>16</v>
      </c>
    </row>
    <row r="64" spans="3:12" ht="76.5">
      <c r="D64" s="9" t="s">
        <v>17</v>
      </c>
      <c r="E64" s="9" t="s">
        <v>18</v>
      </c>
      <c r="F64" s="9" t="s">
        <v>19</v>
      </c>
      <c r="G64" s="9" t="s">
        <v>20</v>
      </c>
      <c r="H64" s="9" t="s">
        <v>21</v>
      </c>
      <c r="I64" s="9" t="s">
        <v>22</v>
      </c>
      <c r="J64" s="9" t="s">
        <v>23</v>
      </c>
      <c r="K64" s="9" t="s">
        <v>24</v>
      </c>
      <c r="L64" s="9" t="s">
        <v>25</v>
      </c>
    </row>
    <row r="65" spans="3:12" ht="15.75">
      <c r="C65" s="10" t="s">
        <v>32</v>
      </c>
      <c r="D65" s="11" t="s">
        <v>33</v>
      </c>
      <c r="E65" s="12"/>
      <c r="F65" s="13">
        <f>SUM(F66:F105)</f>
        <v>0</v>
      </c>
      <c r="G65" s="13">
        <f>SUM(G66:G105)</f>
        <v>0</v>
      </c>
      <c r="H65" s="13">
        <f>SUM(H66:H93)</f>
        <v>0</v>
      </c>
      <c r="I65" s="14" t="s">
        <v>28</v>
      </c>
      <c r="J65" s="13">
        <f>SUM(J66:J105)</f>
        <v>0</v>
      </c>
      <c r="K65" s="13">
        <f>SUM(K66:K105)</f>
        <v>0</v>
      </c>
      <c r="L65" s="15"/>
    </row>
    <row r="66" spans="3:12" ht="15">
      <c r="C66" s="16">
        <v>2.0099999999999998</v>
      </c>
      <c r="D66" s="17"/>
      <c r="E66" s="18"/>
      <c r="F66" s="19"/>
      <c r="G66" s="19"/>
      <c r="H66" s="20">
        <f>+F66-G66</f>
        <v>0</v>
      </c>
      <c r="I66" s="19"/>
      <c r="J66" s="19"/>
      <c r="K66" s="20">
        <f>+H66-J66</f>
        <v>0</v>
      </c>
      <c r="L66" s="21">
        <f>IF(K66=0,0,K66/$E$6*100)</f>
        <v>0</v>
      </c>
    </row>
    <row r="67" spans="3:12" ht="15">
      <c r="C67" s="16">
        <v>2.02</v>
      </c>
      <c r="D67" s="17"/>
      <c r="E67" s="18"/>
      <c r="F67" s="19"/>
      <c r="G67" s="19"/>
      <c r="H67" s="20">
        <f t="shared" ref="H67:H105" si="3">+F67-G67</f>
        <v>0</v>
      </c>
      <c r="I67" s="19"/>
      <c r="J67" s="19"/>
      <c r="K67" s="20">
        <f t="shared" ref="K67:K105" si="4">+H67-J67</f>
        <v>0</v>
      </c>
      <c r="L67" s="21">
        <f t="shared" ref="L67:L105" si="5">IF(K67=0,0,K67/$E$6*100)</f>
        <v>0</v>
      </c>
    </row>
    <row r="68" spans="3:12" ht="15">
      <c r="C68" s="16">
        <v>2.0299999999999998</v>
      </c>
      <c r="D68" s="17"/>
      <c r="E68" s="18"/>
      <c r="F68" s="19"/>
      <c r="G68" s="19"/>
      <c r="H68" s="20">
        <f t="shared" si="3"/>
        <v>0</v>
      </c>
      <c r="I68" s="19"/>
      <c r="J68" s="19"/>
      <c r="K68" s="20">
        <f t="shared" si="4"/>
        <v>0</v>
      </c>
      <c r="L68" s="21">
        <f t="shared" si="5"/>
        <v>0</v>
      </c>
    </row>
    <row r="69" spans="3:12" ht="15">
      <c r="C69" s="16">
        <v>2.04</v>
      </c>
      <c r="D69" s="17"/>
      <c r="E69" s="18"/>
      <c r="F69" s="19"/>
      <c r="G69" s="19"/>
      <c r="H69" s="20">
        <f t="shared" si="3"/>
        <v>0</v>
      </c>
      <c r="I69" s="19"/>
      <c r="J69" s="19"/>
      <c r="K69" s="20">
        <f t="shared" si="4"/>
        <v>0</v>
      </c>
      <c r="L69" s="21">
        <f t="shared" si="5"/>
        <v>0</v>
      </c>
    </row>
    <row r="70" spans="3:12" ht="15">
      <c r="C70" s="16">
        <v>2.0499999999999998</v>
      </c>
      <c r="D70" s="17"/>
      <c r="E70" s="18"/>
      <c r="F70" s="19"/>
      <c r="G70" s="19"/>
      <c r="H70" s="20">
        <f t="shared" si="3"/>
        <v>0</v>
      </c>
      <c r="I70" s="19"/>
      <c r="J70" s="19"/>
      <c r="K70" s="20">
        <f t="shared" si="4"/>
        <v>0</v>
      </c>
      <c r="L70" s="21">
        <f t="shared" si="5"/>
        <v>0</v>
      </c>
    </row>
    <row r="71" spans="3:12" ht="15">
      <c r="C71" s="16">
        <v>2.06</v>
      </c>
      <c r="D71" s="17"/>
      <c r="E71" s="18"/>
      <c r="F71" s="19"/>
      <c r="G71" s="19"/>
      <c r="H71" s="20">
        <f t="shared" si="3"/>
        <v>0</v>
      </c>
      <c r="I71" s="19"/>
      <c r="J71" s="19"/>
      <c r="K71" s="20">
        <f t="shared" si="4"/>
        <v>0</v>
      </c>
      <c r="L71" s="21">
        <f t="shared" si="5"/>
        <v>0</v>
      </c>
    </row>
    <row r="72" spans="3:12" ht="15">
      <c r="C72" s="16">
        <v>2.0699999999999998</v>
      </c>
      <c r="D72" s="17"/>
      <c r="E72" s="18"/>
      <c r="F72" s="19"/>
      <c r="G72" s="19"/>
      <c r="H72" s="20">
        <f t="shared" si="3"/>
        <v>0</v>
      </c>
      <c r="I72" s="19"/>
      <c r="J72" s="19"/>
      <c r="K72" s="20">
        <f t="shared" si="4"/>
        <v>0</v>
      </c>
      <c r="L72" s="21">
        <f t="shared" si="5"/>
        <v>0</v>
      </c>
    </row>
    <row r="73" spans="3:12" ht="15">
      <c r="C73" s="16">
        <v>2.08</v>
      </c>
      <c r="D73" s="17"/>
      <c r="E73" s="18"/>
      <c r="F73" s="19"/>
      <c r="G73" s="19"/>
      <c r="H73" s="20">
        <f t="shared" si="3"/>
        <v>0</v>
      </c>
      <c r="I73" s="19"/>
      <c r="J73" s="19"/>
      <c r="K73" s="20">
        <f t="shared" si="4"/>
        <v>0</v>
      </c>
      <c r="L73" s="21">
        <f t="shared" si="5"/>
        <v>0</v>
      </c>
    </row>
    <row r="74" spans="3:12" ht="15">
      <c r="C74" s="16">
        <v>2.09</v>
      </c>
      <c r="D74" s="17"/>
      <c r="E74" s="18"/>
      <c r="F74" s="19"/>
      <c r="G74" s="19"/>
      <c r="H74" s="20">
        <f t="shared" si="3"/>
        <v>0</v>
      </c>
      <c r="I74" s="19"/>
      <c r="J74" s="19"/>
      <c r="K74" s="20">
        <f t="shared" si="4"/>
        <v>0</v>
      </c>
      <c r="L74" s="21">
        <f t="shared" si="5"/>
        <v>0</v>
      </c>
    </row>
    <row r="75" spans="3:12" ht="15">
      <c r="C75" s="22" t="s">
        <v>34</v>
      </c>
      <c r="D75" s="17"/>
      <c r="E75" s="18"/>
      <c r="F75" s="19"/>
      <c r="G75" s="19"/>
      <c r="H75" s="20">
        <f t="shared" si="3"/>
        <v>0</v>
      </c>
      <c r="I75" s="19"/>
      <c r="J75" s="19"/>
      <c r="K75" s="20">
        <f t="shared" si="4"/>
        <v>0</v>
      </c>
      <c r="L75" s="21">
        <f t="shared" si="5"/>
        <v>0</v>
      </c>
    </row>
    <row r="76" spans="3:12" ht="15">
      <c r="C76" s="16">
        <v>2.11</v>
      </c>
      <c r="D76" s="17"/>
      <c r="E76" s="18"/>
      <c r="F76" s="19"/>
      <c r="G76" s="19"/>
      <c r="H76" s="20">
        <f t="shared" si="3"/>
        <v>0</v>
      </c>
      <c r="I76" s="19"/>
      <c r="J76" s="19"/>
      <c r="K76" s="20">
        <f t="shared" si="4"/>
        <v>0</v>
      </c>
      <c r="L76" s="21">
        <f t="shared" si="5"/>
        <v>0</v>
      </c>
    </row>
    <row r="77" spans="3:12" ht="15">
      <c r="C77" s="16">
        <v>2.12</v>
      </c>
      <c r="D77" s="17"/>
      <c r="E77" s="18"/>
      <c r="F77" s="19"/>
      <c r="G77" s="19"/>
      <c r="H77" s="20">
        <f t="shared" si="3"/>
        <v>0</v>
      </c>
      <c r="I77" s="19"/>
      <c r="J77" s="19"/>
      <c r="K77" s="20">
        <f t="shared" si="4"/>
        <v>0</v>
      </c>
      <c r="L77" s="21">
        <f t="shared" si="5"/>
        <v>0</v>
      </c>
    </row>
    <row r="78" spans="3:12" ht="15">
      <c r="C78" s="16">
        <v>2.13</v>
      </c>
      <c r="D78" s="17"/>
      <c r="E78" s="18"/>
      <c r="F78" s="19"/>
      <c r="G78" s="19"/>
      <c r="H78" s="20">
        <f t="shared" si="3"/>
        <v>0</v>
      </c>
      <c r="I78" s="19"/>
      <c r="J78" s="19"/>
      <c r="K78" s="20">
        <f t="shared" si="4"/>
        <v>0</v>
      </c>
      <c r="L78" s="21">
        <f t="shared" si="5"/>
        <v>0</v>
      </c>
    </row>
    <row r="79" spans="3:12" ht="15">
      <c r="C79" s="16">
        <v>2.14</v>
      </c>
      <c r="D79" s="17"/>
      <c r="E79" s="18"/>
      <c r="F79" s="19"/>
      <c r="G79" s="19"/>
      <c r="H79" s="20">
        <f t="shared" si="3"/>
        <v>0</v>
      </c>
      <c r="I79" s="19"/>
      <c r="J79" s="19"/>
      <c r="K79" s="20">
        <f t="shared" si="4"/>
        <v>0</v>
      </c>
      <c r="L79" s="21">
        <f t="shared" si="5"/>
        <v>0</v>
      </c>
    </row>
    <row r="80" spans="3:12" ht="15">
      <c r="C80" s="16">
        <v>2.15</v>
      </c>
      <c r="D80" s="17"/>
      <c r="E80" s="18"/>
      <c r="F80" s="19"/>
      <c r="G80" s="19"/>
      <c r="H80" s="20">
        <f t="shared" si="3"/>
        <v>0</v>
      </c>
      <c r="I80" s="19"/>
      <c r="J80" s="19"/>
      <c r="K80" s="20">
        <f t="shared" si="4"/>
        <v>0</v>
      </c>
      <c r="L80" s="21">
        <f t="shared" si="5"/>
        <v>0</v>
      </c>
    </row>
    <row r="81" spans="3:12" ht="15">
      <c r="C81" s="16">
        <v>2.16</v>
      </c>
      <c r="D81" s="17"/>
      <c r="E81" s="18"/>
      <c r="F81" s="19"/>
      <c r="G81" s="19"/>
      <c r="H81" s="20">
        <f t="shared" si="3"/>
        <v>0</v>
      </c>
      <c r="I81" s="19"/>
      <c r="J81" s="19"/>
      <c r="K81" s="20">
        <f t="shared" si="4"/>
        <v>0</v>
      </c>
      <c r="L81" s="21">
        <f t="shared" si="5"/>
        <v>0</v>
      </c>
    </row>
    <row r="82" spans="3:12" ht="15">
      <c r="C82" s="16">
        <v>2.17</v>
      </c>
      <c r="D82" s="17"/>
      <c r="E82" s="18"/>
      <c r="F82" s="19"/>
      <c r="G82" s="19"/>
      <c r="H82" s="20">
        <f t="shared" si="3"/>
        <v>0</v>
      </c>
      <c r="I82" s="19"/>
      <c r="J82" s="19"/>
      <c r="K82" s="20">
        <f t="shared" si="4"/>
        <v>0</v>
      </c>
      <c r="L82" s="21">
        <f t="shared" si="5"/>
        <v>0</v>
      </c>
    </row>
    <row r="83" spans="3:12" ht="15">
      <c r="C83" s="16">
        <v>2.1800000000000002</v>
      </c>
      <c r="D83" s="17"/>
      <c r="E83" s="18"/>
      <c r="F83" s="19"/>
      <c r="G83" s="19"/>
      <c r="H83" s="20">
        <f t="shared" si="3"/>
        <v>0</v>
      </c>
      <c r="I83" s="19"/>
      <c r="J83" s="19"/>
      <c r="K83" s="20">
        <f t="shared" si="4"/>
        <v>0</v>
      </c>
      <c r="L83" s="21">
        <f t="shared" si="5"/>
        <v>0</v>
      </c>
    </row>
    <row r="84" spans="3:12" ht="15">
      <c r="C84" s="16">
        <v>2.19</v>
      </c>
      <c r="D84" s="17"/>
      <c r="E84" s="18"/>
      <c r="F84" s="19"/>
      <c r="G84" s="19"/>
      <c r="H84" s="20">
        <f t="shared" si="3"/>
        <v>0</v>
      </c>
      <c r="I84" s="19"/>
      <c r="J84" s="19"/>
      <c r="K84" s="20">
        <f t="shared" si="4"/>
        <v>0</v>
      </c>
      <c r="L84" s="21">
        <f t="shared" si="5"/>
        <v>0</v>
      </c>
    </row>
    <row r="85" spans="3:12" ht="15">
      <c r="C85" s="22" t="s">
        <v>35</v>
      </c>
      <c r="D85" s="17"/>
      <c r="E85" s="18"/>
      <c r="F85" s="19"/>
      <c r="G85" s="19"/>
      <c r="H85" s="20">
        <f t="shared" si="3"/>
        <v>0</v>
      </c>
      <c r="I85" s="19"/>
      <c r="J85" s="19"/>
      <c r="K85" s="20">
        <f t="shared" si="4"/>
        <v>0</v>
      </c>
      <c r="L85" s="21">
        <f t="shared" si="5"/>
        <v>0</v>
      </c>
    </row>
    <row r="86" spans="3:12" ht="15">
      <c r="C86" s="16">
        <v>2.21</v>
      </c>
      <c r="D86" s="17"/>
      <c r="E86" s="18"/>
      <c r="F86" s="19"/>
      <c r="G86" s="19"/>
      <c r="H86" s="20">
        <f t="shared" si="3"/>
        <v>0</v>
      </c>
      <c r="I86" s="19"/>
      <c r="J86" s="19"/>
      <c r="K86" s="20">
        <f t="shared" si="4"/>
        <v>0</v>
      </c>
      <c r="L86" s="21">
        <f t="shared" si="5"/>
        <v>0</v>
      </c>
    </row>
    <row r="87" spans="3:12" ht="15">
      <c r="C87" s="16">
        <v>2.2200000000000002</v>
      </c>
      <c r="D87" s="23"/>
      <c r="E87" s="19"/>
      <c r="F87" s="19"/>
      <c r="G87" s="19"/>
      <c r="H87" s="20">
        <f t="shared" si="3"/>
        <v>0</v>
      </c>
      <c r="I87" s="19"/>
      <c r="J87" s="19"/>
      <c r="K87" s="20">
        <f t="shared" si="4"/>
        <v>0</v>
      </c>
      <c r="L87" s="21">
        <f t="shared" si="5"/>
        <v>0</v>
      </c>
    </row>
    <row r="88" spans="3:12" ht="15">
      <c r="C88" s="16">
        <v>2.23</v>
      </c>
      <c r="D88" s="23"/>
      <c r="E88" s="19"/>
      <c r="F88" s="19"/>
      <c r="G88" s="19"/>
      <c r="H88" s="20">
        <f t="shared" si="3"/>
        <v>0</v>
      </c>
      <c r="I88" s="19"/>
      <c r="J88" s="19"/>
      <c r="K88" s="20">
        <f t="shared" si="4"/>
        <v>0</v>
      </c>
      <c r="L88" s="21">
        <f t="shared" si="5"/>
        <v>0</v>
      </c>
    </row>
    <row r="89" spans="3:12" ht="15">
      <c r="C89" s="16">
        <v>2.2400000000000002</v>
      </c>
      <c r="D89" s="23"/>
      <c r="E89" s="19"/>
      <c r="F89" s="19"/>
      <c r="G89" s="19"/>
      <c r="H89" s="20">
        <f t="shared" si="3"/>
        <v>0</v>
      </c>
      <c r="I89" s="19"/>
      <c r="J89" s="19"/>
      <c r="K89" s="20">
        <f t="shared" si="4"/>
        <v>0</v>
      </c>
      <c r="L89" s="21">
        <f t="shared" si="5"/>
        <v>0</v>
      </c>
    </row>
    <row r="90" spans="3:12" ht="15">
      <c r="C90" s="16">
        <v>2.25</v>
      </c>
      <c r="D90" s="23"/>
      <c r="E90" s="19"/>
      <c r="F90" s="19"/>
      <c r="G90" s="19"/>
      <c r="H90" s="20">
        <f t="shared" si="3"/>
        <v>0</v>
      </c>
      <c r="I90" s="19"/>
      <c r="J90" s="19"/>
      <c r="K90" s="20">
        <f t="shared" si="4"/>
        <v>0</v>
      </c>
      <c r="L90" s="21">
        <f t="shared" si="5"/>
        <v>0</v>
      </c>
    </row>
    <row r="91" spans="3:12" ht="15">
      <c r="C91" s="16">
        <v>2.2599999999999998</v>
      </c>
      <c r="D91" s="23"/>
      <c r="E91" s="19"/>
      <c r="F91" s="19"/>
      <c r="G91" s="19"/>
      <c r="H91" s="20">
        <f t="shared" si="3"/>
        <v>0</v>
      </c>
      <c r="I91" s="19"/>
      <c r="J91" s="19"/>
      <c r="K91" s="20">
        <f t="shared" si="4"/>
        <v>0</v>
      </c>
      <c r="L91" s="21">
        <f t="shared" si="5"/>
        <v>0</v>
      </c>
    </row>
    <row r="92" spans="3:12" ht="15">
      <c r="C92" s="16">
        <v>2.27</v>
      </c>
      <c r="D92" s="23"/>
      <c r="E92" s="19"/>
      <c r="F92" s="19"/>
      <c r="G92" s="19"/>
      <c r="H92" s="20">
        <f t="shared" si="3"/>
        <v>0</v>
      </c>
      <c r="I92" s="19"/>
      <c r="J92" s="19"/>
      <c r="K92" s="20">
        <f t="shared" si="4"/>
        <v>0</v>
      </c>
      <c r="L92" s="21">
        <f t="shared" si="5"/>
        <v>0</v>
      </c>
    </row>
    <row r="93" spans="3:12" ht="15">
      <c r="C93" s="16">
        <v>2.2799999999999998</v>
      </c>
      <c r="D93" s="23"/>
      <c r="E93" s="19"/>
      <c r="F93" s="19"/>
      <c r="G93" s="19"/>
      <c r="H93" s="20">
        <f t="shared" si="3"/>
        <v>0</v>
      </c>
      <c r="I93" s="19"/>
      <c r="J93" s="19"/>
      <c r="K93" s="20">
        <f t="shared" si="4"/>
        <v>0</v>
      </c>
      <c r="L93" s="21">
        <f t="shared" si="5"/>
        <v>0</v>
      </c>
    </row>
    <row r="94" spans="3:12" ht="15">
      <c r="C94" s="16">
        <v>2.29</v>
      </c>
      <c r="D94" s="23"/>
      <c r="E94" s="19"/>
      <c r="F94" s="19"/>
      <c r="G94" s="19"/>
      <c r="H94" s="20">
        <f t="shared" si="3"/>
        <v>0</v>
      </c>
      <c r="I94" s="19"/>
      <c r="J94" s="19"/>
      <c r="K94" s="20">
        <f t="shared" si="4"/>
        <v>0</v>
      </c>
      <c r="L94" s="21">
        <f t="shared" si="5"/>
        <v>0</v>
      </c>
    </row>
    <row r="95" spans="3:12" ht="15">
      <c r="C95" s="16">
        <v>2.2999999999999998</v>
      </c>
      <c r="D95" s="23"/>
      <c r="E95" s="19"/>
      <c r="F95" s="19"/>
      <c r="G95" s="19"/>
      <c r="H95" s="20">
        <f t="shared" si="3"/>
        <v>0</v>
      </c>
      <c r="I95" s="19"/>
      <c r="J95" s="19"/>
      <c r="K95" s="20">
        <f t="shared" si="4"/>
        <v>0</v>
      </c>
      <c r="L95" s="21">
        <f t="shared" si="5"/>
        <v>0</v>
      </c>
    </row>
    <row r="96" spans="3:12" ht="15">
      <c r="C96" s="16">
        <v>2.31</v>
      </c>
      <c r="D96" s="23"/>
      <c r="E96" s="19"/>
      <c r="F96" s="19"/>
      <c r="G96" s="19"/>
      <c r="H96" s="20">
        <f t="shared" si="3"/>
        <v>0</v>
      </c>
      <c r="I96" s="19"/>
      <c r="J96" s="19"/>
      <c r="K96" s="20">
        <f t="shared" si="4"/>
        <v>0</v>
      </c>
      <c r="L96" s="21">
        <f t="shared" si="5"/>
        <v>0</v>
      </c>
    </row>
    <row r="97" spans="3:12" ht="15">
      <c r="C97" s="16">
        <v>2.3199999999999998</v>
      </c>
      <c r="D97" s="23"/>
      <c r="E97" s="19"/>
      <c r="F97" s="19"/>
      <c r="G97" s="19"/>
      <c r="H97" s="20">
        <f t="shared" si="3"/>
        <v>0</v>
      </c>
      <c r="I97" s="19"/>
      <c r="J97" s="19"/>
      <c r="K97" s="20">
        <f t="shared" si="4"/>
        <v>0</v>
      </c>
      <c r="L97" s="21">
        <f t="shared" si="5"/>
        <v>0</v>
      </c>
    </row>
    <row r="98" spans="3:12" ht="15">
      <c r="C98" s="16">
        <v>2.33</v>
      </c>
      <c r="D98" s="23"/>
      <c r="E98" s="19"/>
      <c r="F98" s="19"/>
      <c r="G98" s="19"/>
      <c r="H98" s="20">
        <f t="shared" si="3"/>
        <v>0</v>
      </c>
      <c r="I98" s="19"/>
      <c r="J98" s="19"/>
      <c r="K98" s="20">
        <f t="shared" si="4"/>
        <v>0</v>
      </c>
      <c r="L98" s="21">
        <f t="shared" si="5"/>
        <v>0</v>
      </c>
    </row>
    <row r="99" spans="3:12" ht="15">
      <c r="C99" s="16">
        <v>2.34</v>
      </c>
      <c r="D99" s="23"/>
      <c r="E99" s="19"/>
      <c r="F99" s="19"/>
      <c r="G99" s="19"/>
      <c r="H99" s="20">
        <f t="shared" si="3"/>
        <v>0</v>
      </c>
      <c r="I99" s="19"/>
      <c r="J99" s="19"/>
      <c r="K99" s="20">
        <f t="shared" si="4"/>
        <v>0</v>
      </c>
      <c r="L99" s="21">
        <f t="shared" si="5"/>
        <v>0</v>
      </c>
    </row>
    <row r="100" spans="3:12" ht="15">
      <c r="C100" s="16">
        <v>2.35</v>
      </c>
      <c r="D100" s="23"/>
      <c r="E100" s="19"/>
      <c r="F100" s="19"/>
      <c r="G100" s="19"/>
      <c r="H100" s="20">
        <f t="shared" si="3"/>
        <v>0</v>
      </c>
      <c r="I100" s="19"/>
      <c r="J100" s="19"/>
      <c r="K100" s="20">
        <f t="shared" si="4"/>
        <v>0</v>
      </c>
      <c r="L100" s="21">
        <f t="shared" si="5"/>
        <v>0</v>
      </c>
    </row>
    <row r="101" spans="3:12" ht="15">
      <c r="C101" s="16">
        <v>2.36</v>
      </c>
      <c r="D101" s="23"/>
      <c r="E101" s="19"/>
      <c r="F101" s="19"/>
      <c r="G101" s="19"/>
      <c r="H101" s="20">
        <f t="shared" si="3"/>
        <v>0</v>
      </c>
      <c r="I101" s="19"/>
      <c r="J101" s="19"/>
      <c r="K101" s="20">
        <f t="shared" si="4"/>
        <v>0</v>
      </c>
      <c r="L101" s="21">
        <f t="shared" si="5"/>
        <v>0</v>
      </c>
    </row>
    <row r="102" spans="3:12" ht="15">
      <c r="C102" s="16">
        <v>2.37</v>
      </c>
      <c r="D102" s="23"/>
      <c r="E102" s="19"/>
      <c r="F102" s="19"/>
      <c r="G102" s="19"/>
      <c r="H102" s="20">
        <f t="shared" si="3"/>
        <v>0</v>
      </c>
      <c r="I102" s="19"/>
      <c r="J102" s="19"/>
      <c r="K102" s="20">
        <f t="shared" si="4"/>
        <v>0</v>
      </c>
      <c r="L102" s="21">
        <f t="shared" si="5"/>
        <v>0</v>
      </c>
    </row>
    <row r="103" spans="3:12" ht="15">
      <c r="C103" s="16">
        <v>2.38</v>
      </c>
      <c r="D103" s="23"/>
      <c r="E103" s="19"/>
      <c r="F103" s="19"/>
      <c r="G103" s="19"/>
      <c r="H103" s="20">
        <f t="shared" si="3"/>
        <v>0</v>
      </c>
      <c r="I103" s="19"/>
      <c r="J103" s="19"/>
      <c r="K103" s="20">
        <f t="shared" si="4"/>
        <v>0</v>
      </c>
      <c r="L103" s="21">
        <f t="shared" si="5"/>
        <v>0</v>
      </c>
    </row>
    <row r="104" spans="3:12" ht="15">
      <c r="C104" s="16">
        <v>2.39</v>
      </c>
      <c r="D104" s="23"/>
      <c r="E104" s="19"/>
      <c r="F104" s="19"/>
      <c r="G104" s="19"/>
      <c r="H104" s="20">
        <f t="shared" si="3"/>
        <v>0</v>
      </c>
      <c r="I104" s="19"/>
      <c r="J104" s="19"/>
      <c r="K104" s="20">
        <f t="shared" si="4"/>
        <v>0</v>
      </c>
      <c r="L104" s="21">
        <f t="shared" si="5"/>
        <v>0</v>
      </c>
    </row>
    <row r="105" spans="3:12" ht="15">
      <c r="C105" s="24">
        <v>2.4</v>
      </c>
      <c r="D105" s="25"/>
      <c r="E105" s="26"/>
      <c r="F105" s="26"/>
      <c r="G105" s="26"/>
      <c r="H105" s="27">
        <f t="shared" si="3"/>
        <v>0</v>
      </c>
      <c r="I105" s="26"/>
      <c r="J105" s="26"/>
      <c r="K105" s="27">
        <f t="shared" si="4"/>
        <v>0</v>
      </c>
      <c r="L105" s="28">
        <f t="shared" si="5"/>
        <v>0</v>
      </c>
    </row>
    <row r="106" spans="3:12" ht="15">
      <c r="C106" s="29"/>
      <c r="D106" s="30"/>
      <c r="E106" s="31"/>
      <c r="F106" s="31"/>
      <c r="G106" s="31"/>
      <c r="H106" s="31"/>
      <c r="I106" s="31"/>
      <c r="J106" s="31"/>
      <c r="K106" s="31"/>
      <c r="L106" s="32"/>
    </row>
    <row r="107" spans="3:12" ht="15">
      <c r="C107" s="29"/>
      <c r="D107" s="30"/>
      <c r="E107" s="31"/>
      <c r="F107" s="31"/>
      <c r="G107" s="31"/>
      <c r="H107" s="31"/>
      <c r="I107" s="31"/>
      <c r="J107" s="31"/>
      <c r="K107" s="31"/>
      <c r="L107" s="32"/>
    </row>
    <row r="108" spans="3:12" ht="15">
      <c r="C108" s="29"/>
      <c r="D108" s="30"/>
      <c r="E108" s="31"/>
      <c r="F108" s="31"/>
      <c r="G108" s="31"/>
      <c r="H108" s="31"/>
      <c r="I108" s="31"/>
      <c r="J108" s="31"/>
      <c r="K108" s="31"/>
      <c r="L108" s="32"/>
    </row>
    <row r="109" spans="3:12" ht="15">
      <c r="C109" s="29"/>
      <c r="D109" s="30"/>
      <c r="E109" s="31"/>
      <c r="F109" s="31"/>
      <c r="G109" s="31"/>
      <c r="H109" s="31"/>
      <c r="I109" s="31"/>
      <c r="J109" s="31"/>
      <c r="K109" s="31"/>
      <c r="L109" s="32"/>
    </row>
    <row r="110" spans="3:12" ht="15">
      <c r="C110" s="29"/>
      <c r="D110" s="30"/>
      <c r="E110" s="31"/>
      <c r="F110" s="31"/>
      <c r="G110" s="31"/>
      <c r="H110" s="31"/>
      <c r="I110" s="31"/>
      <c r="J110" s="31"/>
      <c r="K110" s="31"/>
      <c r="L110" s="32"/>
    </row>
    <row r="111" spans="3:12" ht="15">
      <c r="C111" s="29" t="s">
        <v>31</v>
      </c>
      <c r="D111" s="30"/>
      <c r="E111" s="31"/>
      <c r="F111" s="31"/>
      <c r="G111" s="31"/>
      <c r="H111" s="31"/>
      <c r="I111" s="31"/>
      <c r="J111" s="31"/>
      <c r="K111" s="31"/>
      <c r="L111" s="32"/>
    </row>
    <row r="112" spans="3:12" ht="15.75">
      <c r="D112" s="2" t="s">
        <v>0</v>
      </c>
      <c r="E112" s="2"/>
      <c r="F112" s="3" t="s">
        <v>1</v>
      </c>
      <c r="G112" s="4" t="s">
        <v>2</v>
      </c>
      <c r="H112" s="2"/>
      <c r="I112" s="2"/>
      <c r="J112" s="3" t="s">
        <v>3</v>
      </c>
      <c r="K112" s="5">
        <f>K2</f>
        <v>0</v>
      </c>
      <c r="L112" s="2"/>
    </row>
    <row r="113" spans="3:12" ht="14.25">
      <c r="D113" s="2"/>
      <c r="E113" s="2"/>
      <c r="F113" s="3"/>
      <c r="G113" s="2"/>
      <c r="H113" s="2"/>
      <c r="I113" s="2"/>
      <c r="J113" s="2"/>
      <c r="K113" s="2"/>
      <c r="L113" s="2"/>
    </row>
    <row r="114" spans="3:12" ht="15">
      <c r="D114" s="2" t="s">
        <v>4</v>
      </c>
      <c r="E114" s="2"/>
      <c r="F114" s="3" t="s">
        <v>5</v>
      </c>
      <c r="G114" s="6">
        <f>G4</f>
        <v>0</v>
      </c>
      <c r="H114" s="2"/>
      <c r="I114" s="2"/>
      <c r="J114" s="3" t="s">
        <v>6</v>
      </c>
      <c r="K114" s="6">
        <f>K4</f>
        <v>0</v>
      </c>
      <c r="L114" s="2"/>
    </row>
    <row r="115" spans="3:12" ht="14.25">
      <c r="D115" s="2"/>
      <c r="E115" s="2"/>
      <c r="F115" s="2"/>
      <c r="G115" s="2"/>
      <c r="H115" s="2"/>
      <c r="I115" s="2"/>
      <c r="J115" s="2"/>
      <c r="K115" s="2"/>
      <c r="L115" s="2"/>
    </row>
    <row r="116" spans="3:12" ht="14.25">
      <c r="D116" s="3" t="s">
        <v>7</v>
      </c>
      <c r="E116" s="34">
        <f>E6</f>
        <v>0</v>
      </c>
      <c r="F116" s="2"/>
      <c r="G116" s="2"/>
      <c r="H116" s="2"/>
      <c r="I116" s="2"/>
      <c r="J116" s="2"/>
      <c r="K116" s="2"/>
      <c r="L116" s="2"/>
    </row>
    <row r="117" spans="3:12" ht="14.25">
      <c r="D117" s="2"/>
      <c r="E117" s="2"/>
      <c r="F117" s="2"/>
      <c r="G117" s="2"/>
      <c r="H117" s="2"/>
      <c r="I117" s="2"/>
      <c r="J117" s="2"/>
      <c r="K117" s="2"/>
      <c r="L117" s="2"/>
    </row>
    <row r="118" spans="3:12">
      <c r="D118" s="8" t="s">
        <v>8</v>
      </c>
      <c r="E118" s="8" t="s">
        <v>9</v>
      </c>
      <c r="F118" s="8" t="s">
        <v>10</v>
      </c>
      <c r="G118" s="8" t="s">
        <v>11</v>
      </c>
      <c r="H118" s="8" t="s">
        <v>12</v>
      </c>
      <c r="I118" s="8" t="s">
        <v>13</v>
      </c>
      <c r="J118" s="8" t="s">
        <v>14</v>
      </c>
      <c r="K118" s="8" t="s">
        <v>15</v>
      </c>
      <c r="L118" s="8" t="s">
        <v>16</v>
      </c>
    </row>
    <row r="119" spans="3:12" ht="76.5">
      <c r="D119" s="9" t="s">
        <v>17</v>
      </c>
      <c r="E119" s="9" t="s">
        <v>18</v>
      </c>
      <c r="F119" s="9" t="s">
        <v>19</v>
      </c>
      <c r="G119" s="9" t="s">
        <v>20</v>
      </c>
      <c r="H119" s="9" t="s">
        <v>21</v>
      </c>
      <c r="I119" s="9" t="s">
        <v>22</v>
      </c>
      <c r="J119" s="9" t="s">
        <v>23</v>
      </c>
      <c r="K119" s="9" t="s">
        <v>24</v>
      </c>
      <c r="L119" s="9" t="s">
        <v>25</v>
      </c>
    </row>
    <row r="120" spans="3:12" ht="15.75">
      <c r="C120" s="10" t="s">
        <v>36</v>
      </c>
      <c r="D120" s="11" t="s">
        <v>37</v>
      </c>
      <c r="E120" s="12"/>
      <c r="F120" s="13">
        <f>SUM(F121:F160)</f>
        <v>0</v>
      </c>
      <c r="G120" s="13">
        <f>SUM(G121:G160)</f>
        <v>0</v>
      </c>
      <c r="H120" s="13">
        <f>SUM(H121:H148)</f>
        <v>0</v>
      </c>
      <c r="I120" s="14" t="s">
        <v>28</v>
      </c>
      <c r="J120" s="13">
        <f>SUM(J121:J160)</f>
        <v>0</v>
      </c>
      <c r="K120" s="13">
        <f>SUM(K121:K160)</f>
        <v>0</v>
      </c>
      <c r="L120" s="15"/>
    </row>
    <row r="121" spans="3:12" ht="15">
      <c r="C121" s="16">
        <v>3.01</v>
      </c>
      <c r="D121" s="17"/>
      <c r="E121" s="18"/>
      <c r="F121" s="19"/>
      <c r="G121" s="19"/>
      <c r="H121" s="20">
        <f>+F121-G121</f>
        <v>0</v>
      </c>
      <c r="I121" s="19"/>
      <c r="J121" s="19"/>
      <c r="K121" s="20">
        <f>+H121-J121</f>
        <v>0</v>
      </c>
      <c r="L121" s="21">
        <f>IF(K121=0,0,K121/$E$6*100)</f>
        <v>0</v>
      </c>
    </row>
    <row r="122" spans="3:12" ht="15">
      <c r="C122" s="16">
        <v>3.02</v>
      </c>
      <c r="D122" s="17"/>
      <c r="E122" s="18"/>
      <c r="F122" s="19"/>
      <c r="G122" s="19"/>
      <c r="H122" s="20">
        <f t="shared" ref="H122:H160" si="6">+F122-G122</f>
        <v>0</v>
      </c>
      <c r="I122" s="19"/>
      <c r="J122" s="19"/>
      <c r="K122" s="20">
        <f t="shared" ref="K122:K160" si="7">+H122-J122</f>
        <v>0</v>
      </c>
      <c r="L122" s="21">
        <f t="shared" ref="L122:L160" si="8">IF(K122=0,0,K122/$E$6*100)</f>
        <v>0</v>
      </c>
    </row>
    <row r="123" spans="3:12" ht="15">
      <c r="C123" s="16">
        <v>3.03</v>
      </c>
      <c r="D123" s="17"/>
      <c r="E123" s="18"/>
      <c r="F123" s="19"/>
      <c r="G123" s="19"/>
      <c r="H123" s="20">
        <f t="shared" si="6"/>
        <v>0</v>
      </c>
      <c r="I123" s="19"/>
      <c r="J123" s="19"/>
      <c r="K123" s="20">
        <f t="shared" si="7"/>
        <v>0</v>
      </c>
      <c r="L123" s="21">
        <f t="shared" si="8"/>
        <v>0</v>
      </c>
    </row>
    <row r="124" spans="3:12" ht="15">
      <c r="C124" s="16">
        <v>3.04</v>
      </c>
      <c r="D124" s="17"/>
      <c r="E124" s="18"/>
      <c r="F124" s="19"/>
      <c r="G124" s="19"/>
      <c r="H124" s="20">
        <f t="shared" si="6"/>
        <v>0</v>
      </c>
      <c r="I124" s="19"/>
      <c r="J124" s="19"/>
      <c r="K124" s="20">
        <f t="shared" si="7"/>
        <v>0</v>
      </c>
      <c r="L124" s="21">
        <f t="shared" si="8"/>
        <v>0</v>
      </c>
    </row>
    <row r="125" spans="3:12" ht="15">
      <c r="C125" s="16">
        <v>3.05</v>
      </c>
      <c r="D125" s="17"/>
      <c r="E125" s="18"/>
      <c r="F125" s="19"/>
      <c r="G125" s="19"/>
      <c r="H125" s="20">
        <f t="shared" si="6"/>
        <v>0</v>
      </c>
      <c r="I125" s="19"/>
      <c r="J125" s="19"/>
      <c r="K125" s="20">
        <f t="shared" si="7"/>
        <v>0</v>
      </c>
      <c r="L125" s="21">
        <f t="shared" si="8"/>
        <v>0</v>
      </c>
    </row>
    <row r="126" spans="3:12" ht="15">
      <c r="C126" s="16">
        <v>3.06</v>
      </c>
      <c r="D126" s="17"/>
      <c r="E126" s="18"/>
      <c r="F126" s="19"/>
      <c r="G126" s="19"/>
      <c r="H126" s="20">
        <f t="shared" si="6"/>
        <v>0</v>
      </c>
      <c r="I126" s="19"/>
      <c r="J126" s="19"/>
      <c r="K126" s="20">
        <f t="shared" si="7"/>
        <v>0</v>
      </c>
      <c r="L126" s="21">
        <f t="shared" si="8"/>
        <v>0</v>
      </c>
    </row>
    <row r="127" spans="3:12" ht="15">
      <c r="C127" s="16">
        <v>3.07</v>
      </c>
      <c r="D127" s="17"/>
      <c r="E127" s="18"/>
      <c r="F127" s="19"/>
      <c r="G127" s="19"/>
      <c r="H127" s="20">
        <f t="shared" si="6"/>
        <v>0</v>
      </c>
      <c r="I127" s="19"/>
      <c r="J127" s="19"/>
      <c r="K127" s="20">
        <f t="shared" si="7"/>
        <v>0</v>
      </c>
      <c r="L127" s="21">
        <f t="shared" si="8"/>
        <v>0</v>
      </c>
    </row>
    <row r="128" spans="3:12" ht="15">
      <c r="C128" s="16">
        <v>3.08</v>
      </c>
      <c r="D128" s="17"/>
      <c r="E128" s="18"/>
      <c r="F128" s="19"/>
      <c r="G128" s="19"/>
      <c r="H128" s="20">
        <f t="shared" si="6"/>
        <v>0</v>
      </c>
      <c r="I128" s="19"/>
      <c r="J128" s="19"/>
      <c r="K128" s="20">
        <f t="shared" si="7"/>
        <v>0</v>
      </c>
      <c r="L128" s="21">
        <f t="shared" si="8"/>
        <v>0</v>
      </c>
    </row>
    <row r="129" spans="3:12" ht="15">
      <c r="C129" s="16">
        <v>3.09</v>
      </c>
      <c r="D129" s="17"/>
      <c r="E129" s="18"/>
      <c r="F129" s="19"/>
      <c r="G129" s="19"/>
      <c r="H129" s="20">
        <f t="shared" si="6"/>
        <v>0</v>
      </c>
      <c r="I129" s="19"/>
      <c r="J129" s="19"/>
      <c r="K129" s="20">
        <f t="shared" si="7"/>
        <v>0</v>
      </c>
      <c r="L129" s="21">
        <f t="shared" si="8"/>
        <v>0</v>
      </c>
    </row>
    <row r="130" spans="3:12" ht="15">
      <c r="C130" s="22" t="s">
        <v>38</v>
      </c>
      <c r="D130" s="17"/>
      <c r="E130" s="18"/>
      <c r="F130" s="19"/>
      <c r="G130" s="19"/>
      <c r="H130" s="20">
        <f t="shared" si="6"/>
        <v>0</v>
      </c>
      <c r="I130" s="19"/>
      <c r="J130" s="19"/>
      <c r="K130" s="20">
        <f t="shared" si="7"/>
        <v>0</v>
      </c>
      <c r="L130" s="21">
        <f t="shared" si="8"/>
        <v>0</v>
      </c>
    </row>
    <row r="131" spans="3:12" ht="15">
      <c r="C131" s="16">
        <v>3.11</v>
      </c>
      <c r="D131" s="17"/>
      <c r="E131" s="18"/>
      <c r="F131" s="19"/>
      <c r="G131" s="19"/>
      <c r="H131" s="20">
        <f t="shared" si="6"/>
        <v>0</v>
      </c>
      <c r="I131" s="19"/>
      <c r="J131" s="19"/>
      <c r="K131" s="20">
        <f t="shared" si="7"/>
        <v>0</v>
      </c>
      <c r="L131" s="21">
        <f t="shared" si="8"/>
        <v>0</v>
      </c>
    </row>
    <row r="132" spans="3:12" ht="15">
      <c r="C132" s="16">
        <v>3.12</v>
      </c>
      <c r="D132" s="17"/>
      <c r="E132" s="18"/>
      <c r="F132" s="19"/>
      <c r="G132" s="19"/>
      <c r="H132" s="20">
        <f t="shared" si="6"/>
        <v>0</v>
      </c>
      <c r="I132" s="19"/>
      <c r="J132" s="19"/>
      <c r="K132" s="20">
        <f t="shared" si="7"/>
        <v>0</v>
      </c>
      <c r="L132" s="21">
        <f t="shared" si="8"/>
        <v>0</v>
      </c>
    </row>
    <row r="133" spans="3:12" ht="15">
      <c r="C133" s="16">
        <v>3.13</v>
      </c>
      <c r="D133" s="17"/>
      <c r="E133" s="18"/>
      <c r="F133" s="19"/>
      <c r="G133" s="19"/>
      <c r="H133" s="20">
        <f t="shared" si="6"/>
        <v>0</v>
      </c>
      <c r="I133" s="19"/>
      <c r="J133" s="19"/>
      <c r="K133" s="20">
        <f t="shared" si="7"/>
        <v>0</v>
      </c>
      <c r="L133" s="21">
        <f t="shared" si="8"/>
        <v>0</v>
      </c>
    </row>
    <row r="134" spans="3:12" ht="15">
      <c r="C134" s="16">
        <v>3.14</v>
      </c>
      <c r="D134" s="17"/>
      <c r="E134" s="18"/>
      <c r="F134" s="19"/>
      <c r="G134" s="19"/>
      <c r="H134" s="20">
        <f t="shared" si="6"/>
        <v>0</v>
      </c>
      <c r="I134" s="19"/>
      <c r="J134" s="19"/>
      <c r="K134" s="20">
        <f t="shared" si="7"/>
        <v>0</v>
      </c>
      <c r="L134" s="21">
        <f t="shared" si="8"/>
        <v>0</v>
      </c>
    </row>
    <row r="135" spans="3:12" ht="15">
      <c r="C135" s="16">
        <v>3.15</v>
      </c>
      <c r="D135" s="17"/>
      <c r="E135" s="18"/>
      <c r="F135" s="19"/>
      <c r="G135" s="19"/>
      <c r="H135" s="20">
        <f t="shared" si="6"/>
        <v>0</v>
      </c>
      <c r="I135" s="19"/>
      <c r="J135" s="19"/>
      <c r="K135" s="20">
        <f t="shared" si="7"/>
        <v>0</v>
      </c>
      <c r="L135" s="21">
        <f t="shared" si="8"/>
        <v>0</v>
      </c>
    </row>
    <row r="136" spans="3:12" ht="15">
      <c r="C136" s="16">
        <v>3.16</v>
      </c>
      <c r="D136" s="17"/>
      <c r="E136" s="18"/>
      <c r="F136" s="19"/>
      <c r="G136" s="19"/>
      <c r="H136" s="20">
        <f t="shared" si="6"/>
        <v>0</v>
      </c>
      <c r="I136" s="19"/>
      <c r="J136" s="19"/>
      <c r="K136" s="20">
        <f t="shared" si="7"/>
        <v>0</v>
      </c>
      <c r="L136" s="21">
        <f t="shared" si="8"/>
        <v>0</v>
      </c>
    </row>
    <row r="137" spans="3:12" ht="15">
      <c r="C137" s="16">
        <v>3.17</v>
      </c>
      <c r="D137" s="17"/>
      <c r="E137" s="18"/>
      <c r="F137" s="19"/>
      <c r="G137" s="19"/>
      <c r="H137" s="20">
        <f t="shared" si="6"/>
        <v>0</v>
      </c>
      <c r="I137" s="19"/>
      <c r="J137" s="19"/>
      <c r="K137" s="20">
        <f t="shared" si="7"/>
        <v>0</v>
      </c>
      <c r="L137" s="21">
        <f t="shared" si="8"/>
        <v>0</v>
      </c>
    </row>
    <row r="138" spans="3:12" ht="15">
      <c r="C138" s="16">
        <v>3.18</v>
      </c>
      <c r="D138" s="17"/>
      <c r="E138" s="18"/>
      <c r="F138" s="19"/>
      <c r="G138" s="19"/>
      <c r="H138" s="20">
        <f t="shared" si="6"/>
        <v>0</v>
      </c>
      <c r="I138" s="19"/>
      <c r="J138" s="19"/>
      <c r="K138" s="20">
        <f t="shared" si="7"/>
        <v>0</v>
      </c>
      <c r="L138" s="21">
        <f t="shared" si="8"/>
        <v>0</v>
      </c>
    </row>
    <row r="139" spans="3:12" ht="15">
      <c r="C139" s="16">
        <v>3.19</v>
      </c>
      <c r="D139" s="17"/>
      <c r="E139" s="18"/>
      <c r="F139" s="19"/>
      <c r="G139" s="19"/>
      <c r="H139" s="20">
        <f t="shared" si="6"/>
        <v>0</v>
      </c>
      <c r="I139" s="19"/>
      <c r="J139" s="19"/>
      <c r="K139" s="20">
        <f t="shared" si="7"/>
        <v>0</v>
      </c>
      <c r="L139" s="21">
        <f t="shared" si="8"/>
        <v>0</v>
      </c>
    </row>
    <row r="140" spans="3:12" ht="15">
      <c r="C140" s="22" t="s">
        <v>39</v>
      </c>
      <c r="D140" s="17"/>
      <c r="E140" s="18"/>
      <c r="F140" s="19"/>
      <c r="G140" s="19"/>
      <c r="H140" s="20">
        <f t="shared" si="6"/>
        <v>0</v>
      </c>
      <c r="I140" s="19"/>
      <c r="J140" s="19"/>
      <c r="K140" s="20">
        <f t="shared" si="7"/>
        <v>0</v>
      </c>
      <c r="L140" s="21">
        <f t="shared" si="8"/>
        <v>0</v>
      </c>
    </row>
    <row r="141" spans="3:12" ht="15">
      <c r="C141" s="16">
        <v>3.21</v>
      </c>
      <c r="D141" s="17"/>
      <c r="E141" s="18"/>
      <c r="F141" s="19"/>
      <c r="G141" s="19"/>
      <c r="H141" s="20">
        <f t="shared" si="6"/>
        <v>0</v>
      </c>
      <c r="I141" s="19"/>
      <c r="J141" s="19"/>
      <c r="K141" s="20">
        <f t="shared" si="7"/>
        <v>0</v>
      </c>
      <c r="L141" s="21">
        <f t="shared" si="8"/>
        <v>0</v>
      </c>
    </row>
    <row r="142" spans="3:12" ht="15">
      <c r="C142" s="16">
        <v>3.22</v>
      </c>
      <c r="D142" s="23"/>
      <c r="E142" s="19"/>
      <c r="F142" s="19"/>
      <c r="G142" s="19"/>
      <c r="H142" s="20">
        <f t="shared" si="6"/>
        <v>0</v>
      </c>
      <c r="I142" s="19"/>
      <c r="J142" s="19"/>
      <c r="K142" s="20">
        <f t="shared" si="7"/>
        <v>0</v>
      </c>
      <c r="L142" s="21">
        <f t="shared" si="8"/>
        <v>0</v>
      </c>
    </row>
    <row r="143" spans="3:12" ht="15">
      <c r="C143" s="16">
        <v>3.23</v>
      </c>
      <c r="D143" s="23"/>
      <c r="E143" s="19"/>
      <c r="F143" s="19"/>
      <c r="G143" s="19"/>
      <c r="H143" s="20">
        <f t="shared" si="6"/>
        <v>0</v>
      </c>
      <c r="I143" s="19"/>
      <c r="J143" s="19"/>
      <c r="K143" s="20">
        <f t="shared" si="7"/>
        <v>0</v>
      </c>
      <c r="L143" s="21">
        <f t="shared" si="8"/>
        <v>0</v>
      </c>
    </row>
    <row r="144" spans="3:12" ht="15">
      <c r="C144" s="16">
        <v>3.24</v>
      </c>
      <c r="D144" s="23"/>
      <c r="E144" s="19"/>
      <c r="F144" s="19"/>
      <c r="G144" s="19"/>
      <c r="H144" s="20">
        <f t="shared" si="6"/>
        <v>0</v>
      </c>
      <c r="I144" s="19"/>
      <c r="J144" s="19"/>
      <c r="K144" s="20">
        <f t="shared" si="7"/>
        <v>0</v>
      </c>
      <c r="L144" s="21">
        <f t="shared" si="8"/>
        <v>0</v>
      </c>
    </row>
    <row r="145" spans="3:12" ht="15">
      <c r="C145" s="16">
        <v>3.25</v>
      </c>
      <c r="D145" s="23"/>
      <c r="E145" s="19"/>
      <c r="F145" s="19"/>
      <c r="G145" s="19"/>
      <c r="H145" s="20">
        <f t="shared" si="6"/>
        <v>0</v>
      </c>
      <c r="I145" s="19"/>
      <c r="J145" s="19"/>
      <c r="K145" s="20">
        <f t="shared" si="7"/>
        <v>0</v>
      </c>
      <c r="L145" s="21">
        <f t="shared" si="8"/>
        <v>0</v>
      </c>
    </row>
    <row r="146" spans="3:12" ht="15">
      <c r="C146" s="16">
        <v>3.26</v>
      </c>
      <c r="D146" s="23"/>
      <c r="E146" s="19"/>
      <c r="F146" s="19"/>
      <c r="G146" s="19"/>
      <c r="H146" s="20">
        <f t="shared" si="6"/>
        <v>0</v>
      </c>
      <c r="I146" s="19"/>
      <c r="J146" s="19"/>
      <c r="K146" s="20">
        <f t="shared" si="7"/>
        <v>0</v>
      </c>
      <c r="L146" s="21">
        <f t="shared" si="8"/>
        <v>0</v>
      </c>
    </row>
    <row r="147" spans="3:12" ht="15">
      <c r="C147" s="16">
        <v>3.27</v>
      </c>
      <c r="D147" s="23"/>
      <c r="E147" s="19"/>
      <c r="F147" s="19"/>
      <c r="G147" s="19"/>
      <c r="H147" s="20">
        <f t="shared" si="6"/>
        <v>0</v>
      </c>
      <c r="I147" s="19"/>
      <c r="J147" s="19"/>
      <c r="K147" s="20">
        <f t="shared" si="7"/>
        <v>0</v>
      </c>
      <c r="L147" s="21">
        <f t="shared" si="8"/>
        <v>0</v>
      </c>
    </row>
    <row r="148" spans="3:12" ht="15">
      <c r="C148" s="16">
        <v>3.28</v>
      </c>
      <c r="D148" s="23"/>
      <c r="E148" s="19"/>
      <c r="F148" s="19"/>
      <c r="G148" s="19"/>
      <c r="H148" s="20">
        <f t="shared" si="6"/>
        <v>0</v>
      </c>
      <c r="I148" s="19"/>
      <c r="J148" s="19"/>
      <c r="K148" s="20">
        <f t="shared" si="7"/>
        <v>0</v>
      </c>
      <c r="L148" s="21">
        <f t="shared" si="8"/>
        <v>0</v>
      </c>
    </row>
    <row r="149" spans="3:12" ht="15">
      <c r="C149" s="16">
        <v>3.29</v>
      </c>
      <c r="D149" s="23"/>
      <c r="E149" s="19"/>
      <c r="F149" s="19"/>
      <c r="G149" s="19"/>
      <c r="H149" s="20">
        <f t="shared" si="6"/>
        <v>0</v>
      </c>
      <c r="I149" s="19"/>
      <c r="J149" s="19"/>
      <c r="K149" s="20">
        <f t="shared" si="7"/>
        <v>0</v>
      </c>
      <c r="L149" s="21">
        <f t="shared" si="8"/>
        <v>0</v>
      </c>
    </row>
    <row r="150" spans="3:12" ht="15">
      <c r="C150" s="16">
        <v>3.3</v>
      </c>
      <c r="D150" s="23"/>
      <c r="E150" s="19"/>
      <c r="F150" s="19"/>
      <c r="G150" s="19"/>
      <c r="H150" s="20">
        <f t="shared" si="6"/>
        <v>0</v>
      </c>
      <c r="I150" s="19"/>
      <c r="J150" s="19"/>
      <c r="K150" s="20">
        <f t="shared" si="7"/>
        <v>0</v>
      </c>
      <c r="L150" s="21">
        <f t="shared" si="8"/>
        <v>0</v>
      </c>
    </row>
    <row r="151" spans="3:12" ht="15">
      <c r="C151" s="16">
        <v>3.31</v>
      </c>
      <c r="D151" s="23"/>
      <c r="E151" s="19"/>
      <c r="F151" s="19"/>
      <c r="G151" s="19"/>
      <c r="H151" s="20">
        <f t="shared" si="6"/>
        <v>0</v>
      </c>
      <c r="I151" s="19"/>
      <c r="J151" s="19"/>
      <c r="K151" s="20">
        <f t="shared" si="7"/>
        <v>0</v>
      </c>
      <c r="L151" s="21">
        <f t="shared" si="8"/>
        <v>0</v>
      </c>
    </row>
    <row r="152" spans="3:12" ht="15">
      <c r="C152" s="16">
        <v>3.32</v>
      </c>
      <c r="D152" s="23"/>
      <c r="E152" s="19"/>
      <c r="F152" s="19"/>
      <c r="G152" s="19"/>
      <c r="H152" s="20">
        <f t="shared" si="6"/>
        <v>0</v>
      </c>
      <c r="I152" s="19"/>
      <c r="J152" s="19"/>
      <c r="K152" s="20">
        <f t="shared" si="7"/>
        <v>0</v>
      </c>
      <c r="L152" s="21">
        <f t="shared" si="8"/>
        <v>0</v>
      </c>
    </row>
    <row r="153" spans="3:12" ht="15">
      <c r="C153" s="16">
        <v>3.33</v>
      </c>
      <c r="D153" s="23"/>
      <c r="E153" s="19"/>
      <c r="F153" s="19"/>
      <c r="G153" s="19"/>
      <c r="H153" s="20">
        <f t="shared" si="6"/>
        <v>0</v>
      </c>
      <c r="I153" s="19"/>
      <c r="J153" s="19"/>
      <c r="K153" s="20">
        <f t="shared" si="7"/>
        <v>0</v>
      </c>
      <c r="L153" s="21">
        <f t="shared" si="8"/>
        <v>0</v>
      </c>
    </row>
    <row r="154" spans="3:12" ht="15">
      <c r="C154" s="16">
        <v>3.34</v>
      </c>
      <c r="D154" s="23"/>
      <c r="E154" s="19"/>
      <c r="F154" s="19"/>
      <c r="G154" s="19"/>
      <c r="H154" s="20">
        <f t="shared" si="6"/>
        <v>0</v>
      </c>
      <c r="I154" s="19"/>
      <c r="J154" s="19"/>
      <c r="K154" s="20">
        <f t="shared" si="7"/>
        <v>0</v>
      </c>
      <c r="L154" s="21">
        <f t="shared" si="8"/>
        <v>0</v>
      </c>
    </row>
    <row r="155" spans="3:12" ht="15">
      <c r="C155" s="16">
        <v>3.35</v>
      </c>
      <c r="D155" s="23"/>
      <c r="E155" s="19"/>
      <c r="F155" s="19"/>
      <c r="G155" s="19"/>
      <c r="H155" s="20">
        <f t="shared" si="6"/>
        <v>0</v>
      </c>
      <c r="I155" s="19"/>
      <c r="J155" s="19"/>
      <c r="K155" s="20">
        <f t="shared" si="7"/>
        <v>0</v>
      </c>
      <c r="L155" s="21">
        <f t="shared" si="8"/>
        <v>0</v>
      </c>
    </row>
    <row r="156" spans="3:12" ht="15">
      <c r="C156" s="16">
        <v>3.36</v>
      </c>
      <c r="D156" s="23"/>
      <c r="E156" s="19"/>
      <c r="F156" s="19"/>
      <c r="G156" s="19"/>
      <c r="H156" s="20">
        <f t="shared" si="6"/>
        <v>0</v>
      </c>
      <c r="I156" s="19"/>
      <c r="J156" s="19"/>
      <c r="K156" s="20">
        <f t="shared" si="7"/>
        <v>0</v>
      </c>
      <c r="L156" s="21">
        <f t="shared" si="8"/>
        <v>0</v>
      </c>
    </row>
    <row r="157" spans="3:12" ht="15">
      <c r="C157" s="16">
        <v>3.37</v>
      </c>
      <c r="D157" s="23"/>
      <c r="E157" s="19"/>
      <c r="F157" s="19"/>
      <c r="G157" s="19"/>
      <c r="H157" s="20">
        <f t="shared" si="6"/>
        <v>0</v>
      </c>
      <c r="I157" s="19"/>
      <c r="J157" s="19"/>
      <c r="K157" s="20">
        <f t="shared" si="7"/>
        <v>0</v>
      </c>
      <c r="L157" s="21">
        <f t="shared" si="8"/>
        <v>0</v>
      </c>
    </row>
    <row r="158" spans="3:12" ht="15">
      <c r="C158" s="16">
        <v>3.38</v>
      </c>
      <c r="D158" s="23"/>
      <c r="E158" s="19"/>
      <c r="F158" s="19"/>
      <c r="G158" s="19"/>
      <c r="H158" s="20">
        <f t="shared" si="6"/>
        <v>0</v>
      </c>
      <c r="I158" s="19"/>
      <c r="J158" s="19"/>
      <c r="K158" s="20">
        <f t="shared" si="7"/>
        <v>0</v>
      </c>
      <c r="L158" s="21">
        <f t="shared" si="8"/>
        <v>0</v>
      </c>
    </row>
    <row r="159" spans="3:12" ht="15">
      <c r="C159" s="16">
        <v>3.39</v>
      </c>
      <c r="D159" s="23"/>
      <c r="E159" s="19"/>
      <c r="F159" s="19"/>
      <c r="G159" s="19"/>
      <c r="H159" s="20">
        <f t="shared" si="6"/>
        <v>0</v>
      </c>
      <c r="I159" s="19"/>
      <c r="J159" s="19"/>
      <c r="K159" s="20">
        <f t="shared" si="7"/>
        <v>0</v>
      </c>
      <c r="L159" s="21">
        <f t="shared" si="8"/>
        <v>0</v>
      </c>
    </row>
    <row r="160" spans="3:12" ht="15">
      <c r="C160" s="24">
        <v>3.4</v>
      </c>
      <c r="D160" s="25"/>
      <c r="E160" s="26"/>
      <c r="F160" s="26"/>
      <c r="G160" s="26"/>
      <c r="H160" s="27">
        <f t="shared" si="6"/>
        <v>0</v>
      </c>
      <c r="I160" s="26"/>
      <c r="J160" s="26"/>
      <c r="K160" s="27">
        <f t="shared" si="7"/>
        <v>0</v>
      </c>
      <c r="L160" s="28">
        <f t="shared" si="8"/>
        <v>0</v>
      </c>
    </row>
    <row r="161" spans="3:12" ht="15">
      <c r="C161" s="29"/>
      <c r="D161" s="30"/>
      <c r="E161" s="31"/>
      <c r="F161" s="31"/>
      <c r="G161" s="31"/>
      <c r="H161" s="31"/>
      <c r="I161" s="31"/>
      <c r="J161" s="31"/>
      <c r="K161" s="31"/>
      <c r="L161" s="32"/>
    </row>
    <row r="162" spans="3:12" ht="15">
      <c r="C162" s="29"/>
      <c r="D162" s="30"/>
      <c r="E162" s="31"/>
      <c r="F162" s="31"/>
      <c r="G162" s="31"/>
      <c r="H162" s="31"/>
      <c r="I162" s="31"/>
      <c r="J162" s="31"/>
      <c r="K162" s="31"/>
      <c r="L162" s="32"/>
    </row>
    <row r="163" spans="3:12" ht="15">
      <c r="C163" s="29"/>
      <c r="D163" s="30"/>
      <c r="E163" s="31"/>
      <c r="F163" s="31"/>
      <c r="G163" s="31"/>
      <c r="H163" s="31"/>
      <c r="I163" s="31"/>
      <c r="J163" s="31"/>
      <c r="K163" s="31"/>
      <c r="L163" s="32"/>
    </row>
    <row r="164" spans="3:12" ht="15">
      <c r="C164" s="29"/>
      <c r="D164" s="30"/>
      <c r="E164" s="31"/>
      <c r="F164" s="31"/>
      <c r="G164" s="31"/>
      <c r="H164" s="31"/>
      <c r="I164" s="31"/>
      <c r="J164" s="31"/>
      <c r="K164" s="31"/>
      <c r="L164" s="32"/>
    </row>
    <row r="165" spans="3:12" ht="15">
      <c r="D165" s="30"/>
      <c r="E165" s="31"/>
      <c r="F165" s="31"/>
      <c r="G165" s="31"/>
      <c r="H165" s="31"/>
      <c r="I165" s="31"/>
      <c r="J165" s="31"/>
      <c r="K165" s="31"/>
      <c r="L165" s="32"/>
    </row>
    <row r="166" spans="3:12" ht="15">
      <c r="C166" s="29" t="s">
        <v>31</v>
      </c>
      <c r="D166" s="30"/>
      <c r="E166" s="31"/>
      <c r="F166" s="31"/>
      <c r="G166" s="31"/>
      <c r="H166" s="31"/>
      <c r="I166" s="31"/>
      <c r="J166" s="31"/>
      <c r="K166" s="31"/>
      <c r="L166" s="32"/>
    </row>
    <row r="167" spans="3:12" ht="15.75">
      <c r="D167" s="2" t="s">
        <v>0</v>
      </c>
      <c r="E167" s="2"/>
      <c r="F167" s="3" t="s">
        <v>1</v>
      </c>
      <c r="G167" s="4" t="s">
        <v>2</v>
      </c>
      <c r="H167" s="2"/>
      <c r="I167" s="2"/>
      <c r="J167" s="3" t="s">
        <v>3</v>
      </c>
      <c r="K167" s="5">
        <f>K2</f>
        <v>0</v>
      </c>
      <c r="L167" s="2"/>
    </row>
    <row r="168" spans="3:12" ht="14.25">
      <c r="D168" s="2"/>
      <c r="E168" s="2"/>
      <c r="F168" s="3"/>
      <c r="G168" s="2"/>
      <c r="H168" s="2"/>
      <c r="I168" s="2"/>
      <c r="J168" s="2"/>
      <c r="K168" s="2"/>
      <c r="L168" s="2"/>
    </row>
    <row r="169" spans="3:12" ht="15">
      <c r="D169" s="2" t="s">
        <v>4</v>
      </c>
      <c r="E169" s="2"/>
      <c r="F169" s="3" t="s">
        <v>5</v>
      </c>
      <c r="G169" s="6">
        <f>G4</f>
        <v>0</v>
      </c>
      <c r="H169" s="2"/>
      <c r="I169" s="2"/>
      <c r="J169" s="3" t="s">
        <v>6</v>
      </c>
      <c r="K169" s="6">
        <f>K4</f>
        <v>0</v>
      </c>
      <c r="L169" s="2"/>
    </row>
    <row r="170" spans="3:12" ht="14.25">
      <c r="D170" s="2"/>
      <c r="E170" s="2"/>
      <c r="F170" s="2"/>
      <c r="G170" s="2"/>
      <c r="H170" s="2"/>
      <c r="I170" s="2"/>
      <c r="J170" s="2"/>
      <c r="K170" s="2"/>
      <c r="L170" s="2"/>
    </row>
    <row r="171" spans="3:12" ht="14.25">
      <c r="D171" s="3" t="s">
        <v>7</v>
      </c>
      <c r="E171" s="34">
        <f>E6</f>
        <v>0</v>
      </c>
      <c r="F171" s="2"/>
      <c r="G171" s="2"/>
      <c r="H171" s="2"/>
      <c r="I171" s="2"/>
      <c r="J171" s="2"/>
      <c r="K171" s="2"/>
      <c r="L171" s="2"/>
    </row>
    <row r="172" spans="3:12" ht="14.25">
      <c r="D172" s="2"/>
      <c r="E172" s="2"/>
      <c r="F172" s="2"/>
      <c r="G172" s="2"/>
      <c r="H172" s="2"/>
      <c r="I172" s="2"/>
      <c r="J172" s="2"/>
      <c r="K172" s="2"/>
      <c r="L172" s="2"/>
    </row>
    <row r="173" spans="3:12">
      <c r="D173" s="8" t="s">
        <v>8</v>
      </c>
      <c r="E173" s="8" t="s">
        <v>9</v>
      </c>
      <c r="F173" s="8" t="s">
        <v>10</v>
      </c>
      <c r="G173" s="8" t="s">
        <v>11</v>
      </c>
      <c r="H173" s="8" t="s">
        <v>12</v>
      </c>
      <c r="I173" s="8" t="s">
        <v>13</v>
      </c>
      <c r="J173" s="8" t="s">
        <v>14</v>
      </c>
      <c r="K173" s="8" t="s">
        <v>15</v>
      </c>
      <c r="L173" s="8" t="s">
        <v>16</v>
      </c>
    </row>
    <row r="174" spans="3:12" ht="76.5">
      <c r="D174" s="9" t="s">
        <v>17</v>
      </c>
      <c r="E174" s="9" t="s">
        <v>18</v>
      </c>
      <c r="F174" s="9" t="s">
        <v>19</v>
      </c>
      <c r="G174" s="9" t="s">
        <v>20</v>
      </c>
      <c r="H174" s="9" t="s">
        <v>21</v>
      </c>
      <c r="I174" s="9" t="s">
        <v>22</v>
      </c>
      <c r="J174" s="9" t="s">
        <v>23</v>
      </c>
      <c r="K174" s="9" t="s">
        <v>24</v>
      </c>
      <c r="L174" s="9" t="s">
        <v>25</v>
      </c>
    </row>
    <row r="175" spans="3:12" ht="15.75">
      <c r="C175" s="10" t="s">
        <v>40</v>
      </c>
      <c r="D175" s="11" t="s">
        <v>41</v>
      </c>
      <c r="E175" s="12"/>
      <c r="F175" s="13">
        <f>SUM(F176:F215)</f>
        <v>0</v>
      </c>
      <c r="G175" s="13">
        <f>SUM(G176:G215)</f>
        <v>0</v>
      </c>
      <c r="H175" s="13">
        <f>SUM(H176:H203)</f>
        <v>0</v>
      </c>
      <c r="I175" s="14" t="s">
        <v>28</v>
      </c>
      <c r="J175" s="13">
        <f>SUM(J176:J215)</f>
        <v>0</v>
      </c>
      <c r="K175" s="13">
        <f>SUM(K176:K215)</f>
        <v>0</v>
      </c>
      <c r="L175" s="15"/>
    </row>
    <row r="176" spans="3:12" ht="15">
      <c r="C176" s="16">
        <v>4.01</v>
      </c>
      <c r="D176" s="17"/>
      <c r="E176" s="18"/>
      <c r="F176" s="19"/>
      <c r="G176" s="19"/>
      <c r="H176" s="20">
        <f>+F176-G176</f>
        <v>0</v>
      </c>
      <c r="I176" s="19"/>
      <c r="J176" s="19"/>
      <c r="K176" s="20">
        <f>+H176-J176</f>
        <v>0</v>
      </c>
      <c r="L176" s="21">
        <f>IF(K176=0,0,K176/$E$6*100)</f>
        <v>0</v>
      </c>
    </row>
    <row r="177" spans="3:12" ht="15">
      <c r="C177" s="16">
        <v>4.0199999999999996</v>
      </c>
      <c r="D177" s="17"/>
      <c r="E177" s="18"/>
      <c r="F177" s="19"/>
      <c r="G177" s="19"/>
      <c r="H177" s="20">
        <f t="shared" ref="H177:H215" si="9">+F177-G177</f>
        <v>0</v>
      </c>
      <c r="I177" s="19"/>
      <c r="J177" s="19"/>
      <c r="K177" s="20">
        <f t="shared" ref="K177:K215" si="10">+H177-J177</f>
        <v>0</v>
      </c>
      <c r="L177" s="21">
        <f t="shared" ref="L177:L215" si="11">IF(K177=0,0,K177/$E$6*100)</f>
        <v>0</v>
      </c>
    </row>
    <row r="178" spans="3:12" ht="15">
      <c r="C178" s="16">
        <v>4.03</v>
      </c>
      <c r="D178" s="17"/>
      <c r="E178" s="18"/>
      <c r="F178" s="19"/>
      <c r="G178" s="19"/>
      <c r="H178" s="20">
        <f t="shared" si="9"/>
        <v>0</v>
      </c>
      <c r="I178" s="19"/>
      <c r="J178" s="19"/>
      <c r="K178" s="20">
        <f t="shared" si="10"/>
        <v>0</v>
      </c>
      <c r="L178" s="21">
        <f t="shared" si="11"/>
        <v>0</v>
      </c>
    </row>
    <row r="179" spans="3:12" ht="15">
      <c r="C179" s="16">
        <v>4.04</v>
      </c>
      <c r="D179" s="17"/>
      <c r="E179" s="18"/>
      <c r="F179" s="19"/>
      <c r="G179" s="19"/>
      <c r="H179" s="20">
        <f t="shared" si="9"/>
        <v>0</v>
      </c>
      <c r="I179" s="19"/>
      <c r="J179" s="19"/>
      <c r="K179" s="20">
        <f t="shared" si="10"/>
        <v>0</v>
      </c>
      <c r="L179" s="21">
        <f t="shared" si="11"/>
        <v>0</v>
      </c>
    </row>
    <row r="180" spans="3:12" ht="15">
      <c r="C180" s="16">
        <v>4.05</v>
      </c>
      <c r="D180" s="17"/>
      <c r="E180" s="18"/>
      <c r="F180" s="19"/>
      <c r="G180" s="19"/>
      <c r="H180" s="20">
        <f t="shared" si="9"/>
        <v>0</v>
      </c>
      <c r="I180" s="19"/>
      <c r="J180" s="19"/>
      <c r="K180" s="20">
        <f t="shared" si="10"/>
        <v>0</v>
      </c>
      <c r="L180" s="21">
        <f t="shared" si="11"/>
        <v>0</v>
      </c>
    </row>
    <row r="181" spans="3:12" ht="15">
      <c r="C181" s="16">
        <v>4.0599999999999996</v>
      </c>
      <c r="D181" s="17"/>
      <c r="E181" s="18"/>
      <c r="F181" s="19"/>
      <c r="G181" s="19"/>
      <c r="H181" s="20">
        <f t="shared" si="9"/>
        <v>0</v>
      </c>
      <c r="I181" s="19"/>
      <c r="J181" s="19"/>
      <c r="K181" s="20">
        <f t="shared" si="10"/>
        <v>0</v>
      </c>
      <c r="L181" s="21">
        <f t="shared" si="11"/>
        <v>0</v>
      </c>
    </row>
    <row r="182" spans="3:12" ht="15">
      <c r="C182" s="16">
        <v>4.07</v>
      </c>
      <c r="D182" s="17"/>
      <c r="E182" s="18"/>
      <c r="F182" s="19"/>
      <c r="G182" s="19"/>
      <c r="H182" s="20">
        <f t="shared" si="9"/>
        <v>0</v>
      </c>
      <c r="I182" s="19"/>
      <c r="J182" s="19"/>
      <c r="K182" s="20">
        <f t="shared" si="10"/>
        <v>0</v>
      </c>
      <c r="L182" s="21">
        <f t="shared" si="11"/>
        <v>0</v>
      </c>
    </row>
    <row r="183" spans="3:12" ht="15">
      <c r="C183" s="16">
        <v>4.08</v>
      </c>
      <c r="D183" s="17"/>
      <c r="E183" s="18"/>
      <c r="F183" s="19"/>
      <c r="G183" s="19"/>
      <c r="H183" s="20">
        <f t="shared" si="9"/>
        <v>0</v>
      </c>
      <c r="I183" s="19"/>
      <c r="J183" s="19"/>
      <c r="K183" s="20">
        <f t="shared" si="10"/>
        <v>0</v>
      </c>
      <c r="L183" s="21">
        <f t="shared" si="11"/>
        <v>0</v>
      </c>
    </row>
    <row r="184" spans="3:12" ht="15">
      <c r="C184" s="16">
        <v>4.09</v>
      </c>
      <c r="D184" s="17"/>
      <c r="E184" s="18"/>
      <c r="F184" s="19"/>
      <c r="G184" s="19"/>
      <c r="H184" s="20">
        <f t="shared" si="9"/>
        <v>0</v>
      </c>
      <c r="I184" s="19"/>
      <c r="J184" s="19"/>
      <c r="K184" s="20">
        <f t="shared" si="10"/>
        <v>0</v>
      </c>
      <c r="L184" s="21">
        <f t="shared" si="11"/>
        <v>0</v>
      </c>
    </row>
    <row r="185" spans="3:12" ht="15">
      <c r="C185" s="22" t="s">
        <v>42</v>
      </c>
      <c r="D185" s="17"/>
      <c r="E185" s="18"/>
      <c r="F185" s="19"/>
      <c r="G185" s="19"/>
      <c r="H185" s="20">
        <f t="shared" si="9"/>
        <v>0</v>
      </c>
      <c r="I185" s="19"/>
      <c r="J185" s="19"/>
      <c r="K185" s="20">
        <f t="shared" si="10"/>
        <v>0</v>
      </c>
      <c r="L185" s="21">
        <f t="shared" si="11"/>
        <v>0</v>
      </c>
    </row>
    <row r="186" spans="3:12" ht="15">
      <c r="C186" s="16">
        <v>4.1100000000000003</v>
      </c>
      <c r="D186" s="17"/>
      <c r="E186" s="18"/>
      <c r="F186" s="19"/>
      <c r="G186" s="19"/>
      <c r="H186" s="20">
        <f t="shared" si="9"/>
        <v>0</v>
      </c>
      <c r="I186" s="19"/>
      <c r="J186" s="19"/>
      <c r="K186" s="20">
        <f t="shared" si="10"/>
        <v>0</v>
      </c>
      <c r="L186" s="21">
        <f t="shared" si="11"/>
        <v>0</v>
      </c>
    </row>
    <row r="187" spans="3:12" ht="15">
      <c r="C187" s="16">
        <v>4.12</v>
      </c>
      <c r="D187" s="17"/>
      <c r="E187" s="18"/>
      <c r="F187" s="19"/>
      <c r="G187" s="19"/>
      <c r="H187" s="20">
        <f t="shared" si="9"/>
        <v>0</v>
      </c>
      <c r="I187" s="19"/>
      <c r="J187" s="19"/>
      <c r="K187" s="20">
        <f t="shared" si="10"/>
        <v>0</v>
      </c>
      <c r="L187" s="21">
        <f t="shared" si="11"/>
        <v>0</v>
      </c>
    </row>
    <row r="188" spans="3:12" ht="15">
      <c r="C188" s="16">
        <v>4.13</v>
      </c>
      <c r="D188" s="17"/>
      <c r="E188" s="18"/>
      <c r="F188" s="19"/>
      <c r="G188" s="19"/>
      <c r="H188" s="20">
        <f t="shared" si="9"/>
        <v>0</v>
      </c>
      <c r="I188" s="19"/>
      <c r="J188" s="19"/>
      <c r="K188" s="20">
        <f t="shared" si="10"/>
        <v>0</v>
      </c>
      <c r="L188" s="21">
        <f t="shared" si="11"/>
        <v>0</v>
      </c>
    </row>
    <row r="189" spans="3:12" ht="15">
      <c r="C189" s="16">
        <v>4.1399999999999997</v>
      </c>
      <c r="D189" s="17"/>
      <c r="E189" s="18"/>
      <c r="F189" s="19"/>
      <c r="G189" s="19"/>
      <c r="H189" s="20">
        <f t="shared" si="9"/>
        <v>0</v>
      </c>
      <c r="I189" s="19"/>
      <c r="J189" s="19"/>
      <c r="K189" s="20">
        <f t="shared" si="10"/>
        <v>0</v>
      </c>
      <c r="L189" s="21">
        <f t="shared" si="11"/>
        <v>0</v>
      </c>
    </row>
    <row r="190" spans="3:12" ht="15">
      <c r="C190" s="16">
        <v>4.1500000000000004</v>
      </c>
      <c r="D190" s="17"/>
      <c r="E190" s="18"/>
      <c r="F190" s="19"/>
      <c r="G190" s="19"/>
      <c r="H190" s="20">
        <f t="shared" si="9"/>
        <v>0</v>
      </c>
      <c r="I190" s="19"/>
      <c r="J190" s="19"/>
      <c r="K190" s="20">
        <f t="shared" si="10"/>
        <v>0</v>
      </c>
      <c r="L190" s="21">
        <f t="shared" si="11"/>
        <v>0</v>
      </c>
    </row>
    <row r="191" spans="3:12" ht="15">
      <c r="C191" s="16">
        <v>4.16</v>
      </c>
      <c r="D191" s="17"/>
      <c r="E191" s="18"/>
      <c r="F191" s="19"/>
      <c r="G191" s="19"/>
      <c r="H191" s="20">
        <f t="shared" si="9"/>
        <v>0</v>
      </c>
      <c r="I191" s="19"/>
      <c r="J191" s="19"/>
      <c r="K191" s="20">
        <f t="shared" si="10"/>
        <v>0</v>
      </c>
      <c r="L191" s="21">
        <f t="shared" si="11"/>
        <v>0</v>
      </c>
    </row>
    <row r="192" spans="3:12" ht="15">
      <c r="C192" s="16">
        <v>4.17</v>
      </c>
      <c r="D192" s="17"/>
      <c r="E192" s="18"/>
      <c r="F192" s="19"/>
      <c r="G192" s="19"/>
      <c r="H192" s="20">
        <f t="shared" si="9"/>
        <v>0</v>
      </c>
      <c r="I192" s="19"/>
      <c r="J192" s="19"/>
      <c r="K192" s="20">
        <f t="shared" si="10"/>
        <v>0</v>
      </c>
      <c r="L192" s="21">
        <f t="shared" si="11"/>
        <v>0</v>
      </c>
    </row>
    <row r="193" spans="3:12" ht="15">
      <c r="C193" s="16">
        <v>4.18</v>
      </c>
      <c r="D193" s="17"/>
      <c r="E193" s="18"/>
      <c r="F193" s="19"/>
      <c r="G193" s="19"/>
      <c r="H193" s="20">
        <f t="shared" si="9"/>
        <v>0</v>
      </c>
      <c r="I193" s="19"/>
      <c r="J193" s="19"/>
      <c r="K193" s="20">
        <f t="shared" si="10"/>
        <v>0</v>
      </c>
      <c r="L193" s="21">
        <f t="shared" si="11"/>
        <v>0</v>
      </c>
    </row>
    <row r="194" spans="3:12" ht="15">
      <c r="C194" s="16">
        <v>4.1900000000000004</v>
      </c>
      <c r="D194" s="17"/>
      <c r="E194" s="18"/>
      <c r="F194" s="19"/>
      <c r="G194" s="19"/>
      <c r="H194" s="20">
        <f t="shared" si="9"/>
        <v>0</v>
      </c>
      <c r="I194" s="19"/>
      <c r="J194" s="19"/>
      <c r="K194" s="20">
        <f t="shared" si="10"/>
        <v>0</v>
      </c>
      <c r="L194" s="21">
        <f t="shared" si="11"/>
        <v>0</v>
      </c>
    </row>
    <row r="195" spans="3:12" ht="15">
      <c r="C195" s="22" t="s">
        <v>43</v>
      </c>
      <c r="D195" s="17"/>
      <c r="E195" s="18"/>
      <c r="F195" s="19"/>
      <c r="G195" s="19"/>
      <c r="H195" s="20">
        <f t="shared" si="9"/>
        <v>0</v>
      </c>
      <c r="I195" s="19"/>
      <c r="J195" s="19"/>
      <c r="K195" s="20">
        <f t="shared" si="10"/>
        <v>0</v>
      </c>
      <c r="L195" s="21">
        <f t="shared" si="11"/>
        <v>0</v>
      </c>
    </row>
    <row r="196" spans="3:12" ht="15">
      <c r="C196" s="16">
        <v>4.21</v>
      </c>
      <c r="D196" s="17"/>
      <c r="E196" s="18"/>
      <c r="F196" s="19"/>
      <c r="G196" s="19"/>
      <c r="H196" s="20">
        <f t="shared" si="9"/>
        <v>0</v>
      </c>
      <c r="I196" s="19"/>
      <c r="J196" s="19"/>
      <c r="K196" s="20">
        <f t="shared" si="10"/>
        <v>0</v>
      </c>
      <c r="L196" s="21">
        <f t="shared" si="11"/>
        <v>0</v>
      </c>
    </row>
    <row r="197" spans="3:12" ht="15">
      <c r="C197" s="16">
        <v>4.22</v>
      </c>
      <c r="D197" s="23"/>
      <c r="E197" s="19"/>
      <c r="F197" s="19"/>
      <c r="G197" s="19"/>
      <c r="H197" s="20">
        <f t="shared" si="9"/>
        <v>0</v>
      </c>
      <c r="I197" s="19"/>
      <c r="J197" s="19"/>
      <c r="K197" s="20">
        <f t="shared" si="10"/>
        <v>0</v>
      </c>
      <c r="L197" s="21">
        <f t="shared" si="11"/>
        <v>0</v>
      </c>
    </row>
    <row r="198" spans="3:12" ht="15">
      <c r="C198" s="16">
        <v>4.2300000000000004</v>
      </c>
      <c r="D198" s="23"/>
      <c r="E198" s="19"/>
      <c r="F198" s="19"/>
      <c r="G198" s="19"/>
      <c r="H198" s="20">
        <f t="shared" si="9"/>
        <v>0</v>
      </c>
      <c r="I198" s="19"/>
      <c r="J198" s="19"/>
      <c r="K198" s="20">
        <f t="shared" si="10"/>
        <v>0</v>
      </c>
      <c r="L198" s="21">
        <f t="shared" si="11"/>
        <v>0</v>
      </c>
    </row>
    <row r="199" spans="3:12" ht="15">
      <c r="C199" s="16">
        <v>4.24</v>
      </c>
      <c r="D199" s="23"/>
      <c r="E199" s="19"/>
      <c r="F199" s="19"/>
      <c r="G199" s="19"/>
      <c r="H199" s="20">
        <f t="shared" si="9"/>
        <v>0</v>
      </c>
      <c r="I199" s="19"/>
      <c r="J199" s="19"/>
      <c r="K199" s="20">
        <f t="shared" si="10"/>
        <v>0</v>
      </c>
      <c r="L199" s="21">
        <f t="shared" si="11"/>
        <v>0</v>
      </c>
    </row>
    <row r="200" spans="3:12" ht="15">
      <c r="C200" s="16">
        <v>4.25</v>
      </c>
      <c r="D200" s="23"/>
      <c r="E200" s="19"/>
      <c r="F200" s="19"/>
      <c r="G200" s="19"/>
      <c r="H200" s="20">
        <f t="shared" si="9"/>
        <v>0</v>
      </c>
      <c r="I200" s="19"/>
      <c r="J200" s="19"/>
      <c r="K200" s="20">
        <f t="shared" si="10"/>
        <v>0</v>
      </c>
      <c r="L200" s="21">
        <f t="shared" si="11"/>
        <v>0</v>
      </c>
    </row>
    <row r="201" spans="3:12" ht="15">
      <c r="C201" s="16">
        <v>4.26</v>
      </c>
      <c r="D201" s="23"/>
      <c r="E201" s="19"/>
      <c r="F201" s="19"/>
      <c r="G201" s="19"/>
      <c r="H201" s="20">
        <f t="shared" si="9"/>
        <v>0</v>
      </c>
      <c r="I201" s="19"/>
      <c r="J201" s="19"/>
      <c r="K201" s="20">
        <f t="shared" si="10"/>
        <v>0</v>
      </c>
      <c r="L201" s="21">
        <f t="shared" si="11"/>
        <v>0</v>
      </c>
    </row>
    <row r="202" spans="3:12" ht="15">
      <c r="C202" s="16">
        <v>4.2699999999999996</v>
      </c>
      <c r="D202" s="23"/>
      <c r="E202" s="19"/>
      <c r="F202" s="19"/>
      <c r="G202" s="19"/>
      <c r="H202" s="20">
        <f t="shared" si="9"/>
        <v>0</v>
      </c>
      <c r="I202" s="19"/>
      <c r="J202" s="19"/>
      <c r="K202" s="20">
        <f t="shared" si="10"/>
        <v>0</v>
      </c>
      <c r="L202" s="21">
        <f t="shared" si="11"/>
        <v>0</v>
      </c>
    </row>
    <row r="203" spans="3:12" ht="15">
      <c r="C203" s="16">
        <v>4.28</v>
      </c>
      <c r="D203" s="23"/>
      <c r="E203" s="19"/>
      <c r="F203" s="19"/>
      <c r="G203" s="19"/>
      <c r="H203" s="20">
        <f t="shared" si="9"/>
        <v>0</v>
      </c>
      <c r="I203" s="19"/>
      <c r="J203" s="19"/>
      <c r="K203" s="20">
        <f t="shared" si="10"/>
        <v>0</v>
      </c>
      <c r="L203" s="21">
        <f t="shared" si="11"/>
        <v>0</v>
      </c>
    </row>
    <row r="204" spans="3:12" ht="15">
      <c r="C204" s="16">
        <v>4.29</v>
      </c>
      <c r="D204" s="23"/>
      <c r="E204" s="19"/>
      <c r="F204" s="19"/>
      <c r="G204" s="19"/>
      <c r="H204" s="20">
        <f t="shared" si="9"/>
        <v>0</v>
      </c>
      <c r="I204" s="19"/>
      <c r="J204" s="19"/>
      <c r="K204" s="20">
        <f t="shared" si="10"/>
        <v>0</v>
      </c>
      <c r="L204" s="21">
        <f t="shared" si="11"/>
        <v>0</v>
      </c>
    </row>
    <row r="205" spans="3:12" ht="15">
      <c r="C205" s="16">
        <v>4.3</v>
      </c>
      <c r="D205" s="23"/>
      <c r="E205" s="19"/>
      <c r="F205" s="19"/>
      <c r="G205" s="19"/>
      <c r="H205" s="20">
        <f t="shared" si="9"/>
        <v>0</v>
      </c>
      <c r="I205" s="19"/>
      <c r="J205" s="19"/>
      <c r="K205" s="20">
        <f t="shared" si="10"/>
        <v>0</v>
      </c>
      <c r="L205" s="21">
        <f t="shared" si="11"/>
        <v>0</v>
      </c>
    </row>
    <row r="206" spans="3:12" ht="15">
      <c r="C206" s="16">
        <v>4.3099999999999996</v>
      </c>
      <c r="D206" s="23"/>
      <c r="E206" s="19"/>
      <c r="F206" s="19"/>
      <c r="G206" s="19"/>
      <c r="H206" s="20">
        <f t="shared" si="9"/>
        <v>0</v>
      </c>
      <c r="I206" s="19"/>
      <c r="J206" s="19"/>
      <c r="K206" s="20">
        <f t="shared" si="10"/>
        <v>0</v>
      </c>
      <c r="L206" s="21">
        <f t="shared" si="11"/>
        <v>0</v>
      </c>
    </row>
    <row r="207" spans="3:12" ht="15">
      <c r="C207" s="16">
        <v>4.32</v>
      </c>
      <c r="D207" s="23"/>
      <c r="E207" s="19"/>
      <c r="F207" s="19"/>
      <c r="G207" s="19"/>
      <c r="H207" s="20">
        <f t="shared" si="9"/>
        <v>0</v>
      </c>
      <c r="I207" s="19"/>
      <c r="J207" s="19"/>
      <c r="K207" s="20">
        <f t="shared" si="10"/>
        <v>0</v>
      </c>
      <c r="L207" s="21">
        <f t="shared" si="11"/>
        <v>0</v>
      </c>
    </row>
    <row r="208" spans="3:12" ht="15">
      <c r="C208" s="16">
        <v>4.33</v>
      </c>
      <c r="D208" s="23"/>
      <c r="E208" s="19"/>
      <c r="F208" s="19"/>
      <c r="G208" s="19"/>
      <c r="H208" s="20">
        <f t="shared" si="9"/>
        <v>0</v>
      </c>
      <c r="I208" s="19"/>
      <c r="J208" s="19"/>
      <c r="K208" s="20">
        <f t="shared" si="10"/>
        <v>0</v>
      </c>
      <c r="L208" s="21">
        <f t="shared" si="11"/>
        <v>0</v>
      </c>
    </row>
    <row r="209" spans="3:12" ht="15">
      <c r="C209" s="16">
        <v>4.34</v>
      </c>
      <c r="D209" s="23"/>
      <c r="E209" s="19"/>
      <c r="F209" s="19"/>
      <c r="G209" s="19"/>
      <c r="H209" s="20">
        <f t="shared" si="9"/>
        <v>0</v>
      </c>
      <c r="I209" s="19"/>
      <c r="J209" s="19"/>
      <c r="K209" s="20">
        <f t="shared" si="10"/>
        <v>0</v>
      </c>
      <c r="L209" s="21">
        <f t="shared" si="11"/>
        <v>0</v>
      </c>
    </row>
    <row r="210" spans="3:12" ht="15">
      <c r="C210" s="16">
        <v>4.3499999999999996</v>
      </c>
      <c r="D210" s="23"/>
      <c r="E210" s="19"/>
      <c r="F210" s="19"/>
      <c r="G210" s="19"/>
      <c r="H210" s="20">
        <f t="shared" si="9"/>
        <v>0</v>
      </c>
      <c r="I210" s="19"/>
      <c r="J210" s="19"/>
      <c r="K210" s="20">
        <f t="shared" si="10"/>
        <v>0</v>
      </c>
      <c r="L210" s="21">
        <f t="shared" si="11"/>
        <v>0</v>
      </c>
    </row>
    <row r="211" spans="3:12" ht="15">
      <c r="C211" s="16">
        <v>4.3600000000000101</v>
      </c>
      <c r="D211" s="23"/>
      <c r="E211" s="19"/>
      <c r="F211" s="19"/>
      <c r="G211" s="19"/>
      <c r="H211" s="20">
        <f t="shared" si="9"/>
        <v>0</v>
      </c>
      <c r="I211" s="19"/>
      <c r="J211" s="19"/>
      <c r="K211" s="20">
        <f t="shared" si="10"/>
        <v>0</v>
      </c>
      <c r="L211" s="21">
        <f t="shared" si="11"/>
        <v>0</v>
      </c>
    </row>
    <row r="212" spans="3:12" ht="15">
      <c r="C212" s="16">
        <v>4.3700000000000099</v>
      </c>
      <c r="D212" s="23"/>
      <c r="E212" s="19"/>
      <c r="F212" s="19"/>
      <c r="G212" s="19"/>
      <c r="H212" s="20">
        <f t="shared" si="9"/>
        <v>0</v>
      </c>
      <c r="I212" s="19"/>
      <c r="J212" s="19"/>
      <c r="K212" s="20">
        <f t="shared" si="10"/>
        <v>0</v>
      </c>
      <c r="L212" s="21">
        <f t="shared" si="11"/>
        <v>0</v>
      </c>
    </row>
    <row r="213" spans="3:12" ht="15">
      <c r="C213" s="16">
        <v>4.3800000000000097</v>
      </c>
      <c r="D213" s="23"/>
      <c r="E213" s="19"/>
      <c r="F213" s="19"/>
      <c r="G213" s="19"/>
      <c r="H213" s="20">
        <f t="shared" si="9"/>
        <v>0</v>
      </c>
      <c r="I213" s="19"/>
      <c r="J213" s="19"/>
      <c r="K213" s="20">
        <f t="shared" si="10"/>
        <v>0</v>
      </c>
      <c r="L213" s="21">
        <f t="shared" si="11"/>
        <v>0</v>
      </c>
    </row>
    <row r="214" spans="3:12" ht="15">
      <c r="C214" s="16">
        <v>4.3900000000000103</v>
      </c>
      <c r="D214" s="23"/>
      <c r="E214" s="19"/>
      <c r="F214" s="19"/>
      <c r="G214" s="19"/>
      <c r="H214" s="20">
        <f t="shared" si="9"/>
        <v>0</v>
      </c>
      <c r="I214" s="19"/>
      <c r="J214" s="19"/>
      <c r="K214" s="20">
        <f t="shared" si="10"/>
        <v>0</v>
      </c>
      <c r="L214" s="21">
        <f t="shared" si="11"/>
        <v>0</v>
      </c>
    </row>
    <row r="215" spans="3:12" ht="15">
      <c r="C215" s="24">
        <v>4.4000000000000101</v>
      </c>
      <c r="D215" s="25"/>
      <c r="E215" s="26"/>
      <c r="F215" s="26"/>
      <c r="G215" s="26"/>
      <c r="H215" s="27">
        <f t="shared" si="9"/>
        <v>0</v>
      </c>
      <c r="I215" s="26"/>
      <c r="J215" s="26"/>
      <c r="K215" s="27">
        <f t="shared" si="10"/>
        <v>0</v>
      </c>
      <c r="L215" s="28">
        <f t="shared" si="11"/>
        <v>0</v>
      </c>
    </row>
    <row r="216" spans="3:12" ht="15">
      <c r="C216" s="29"/>
      <c r="D216" s="30"/>
      <c r="E216" s="31"/>
      <c r="F216" s="31"/>
      <c r="G216" s="31"/>
      <c r="H216" s="31"/>
      <c r="I216" s="31"/>
      <c r="J216" s="31"/>
      <c r="K216" s="31"/>
      <c r="L216" s="32"/>
    </row>
    <row r="217" spans="3:12" ht="15">
      <c r="C217" s="29"/>
      <c r="D217" s="30"/>
      <c r="E217" s="31"/>
      <c r="F217" s="31"/>
      <c r="G217" s="31"/>
      <c r="H217" s="31"/>
      <c r="I217" s="31"/>
      <c r="J217" s="31"/>
      <c r="K217" s="31"/>
      <c r="L217" s="32"/>
    </row>
    <row r="218" spans="3:12" ht="15">
      <c r="C218" s="29"/>
      <c r="D218" s="30"/>
      <c r="E218" s="31"/>
      <c r="F218" s="31"/>
      <c r="G218" s="31"/>
      <c r="H218" s="31"/>
      <c r="I218" s="31"/>
      <c r="J218" s="31"/>
      <c r="K218" s="31"/>
      <c r="L218" s="32"/>
    </row>
    <row r="219" spans="3:12" ht="15">
      <c r="C219" s="29"/>
      <c r="D219" s="30"/>
      <c r="E219" s="31"/>
      <c r="F219" s="31"/>
      <c r="G219" s="31"/>
      <c r="H219" s="31"/>
      <c r="I219" s="31"/>
      <c r="J219" s="31"/>
      <c r="K219" s="31"/>
      <c r="L219" s="32"/>
    </row>
    <row r="220" spans="3:12" ht="15">
      <c r="D220" s="30"/>
      <c r="E220" s="31"/>
      <c r="F220" s="31"/>
      <c r="G220" s="31"/>
      <c r="H220" s="31"/>
      <c r="I220" s="31"/>
      <c r="J220" s="31"/>
      <c r="K220" s="31"/>
      <c r="L220" s="32"/>
    </row>
    <row r="221" spans="3:12" ht="15">
      <c r="C221" s="29" t="s">
        <v>31</v>
      </c>
      <c r="D221" s="30"/>
      <c r="E221" s="31"/>
      <c r="F221" s="31"/>
      <c r="G221" s="31"/>
      <c r="H221" s="31"/>
      <c r="I221" s="31"/>
      <c r="J221" s="31"/>
      <c r="K221" s="31"/>
      <c r="L221" s="32"/>
    </row>
    <row r="222" spans="3:12" ht="15.75">
      <c r="D222" s="2" t="s">
        <v>0</v>
      </c>
      <c r="E222" s="2"/>
      <c r="F222" s="3" t="s">
        <v>1</v>
      </c>
      <c r="G222" s="4" t="s">
        <v>2</v>
      </c>
      <c r="H222" s="2"/>
      <c r="I222" s="2"/>
      <c r="J222" s="3" t="s">
        <v>3</v>
      </c>
      <c r="K222" s="5">
        <f>K2</f>
        <v>0</v>
      </c>
      <c r="L222" s="2"/>
    </row>
    <row r="223" spans="3:12" ht="14.25">
      <c r="D223" s="2"/>
      <c r="E223" s="2"/>
      <c r="F223" s="3"/>
      <c r="G223" s="2"/>
      <c r="H223" s="2"/>
      <c r="I223" s="2"/>
      <c r="J223" s="2"/>
      <c r="K223" s="2"/>
      <c r="L223" s="2"/>
    </row>
    <row r="224" spans="3:12" ht="15">
      <c r="D224" s="2" t="s">
        <v>4</v>
      </c>
      <c r="E224" s="2"/>
      <c r="F224" s="3" t="s">
        <v>5</v>
      </c>
      <c r="G224" s="6">
        <f>G4</f>
        <v>0</v>
      </c>
      <c r="H224" s="2"/>
      <c r="I224" s="2"/>
      <c r="J224" s="3" t="s">
        <v>6</v>
      </c>
      <c r="K224" s="6">
        <f>K4</f>
        <v>0</v>
      </c>
      <c r="L224" s="2"/>
    </row>
    <row r="225" spans="3:12" ht="14.25">
      <c r="D225" s="2"/>
      <c r="E225" s="2"/>
      <c r="F225" s="2"/>
      <c r="G225" s="2"/>
      <c r="H225" s="2"/>
      <c r="I225" s="2"/>
      <c r="J225" s="2"/>
      <c r="K225" s="2"/>
      <c r="L225" s="2"/>
    </row>
    <row r="226" spans="3:12" ht="14.25">
      <c r="D226" s="3" t="s">
        <v>7</v>
      </c>
      <c r="E226" s="34">
        <f>E6</f>
        <v>0</v>
      </c>
      <c r="F226" s="2"/>
      <c r="G226" s="2"/>
      <c r="H226" s="2"/>
      <c r="I226" s="2"/>
      <c r="J226" s="2"/>
      <c r="K226" s="2"/>
      <c r="L226" s="2"/>
    </row>
    <row r="227" spans="3:12" ht="14.25">
      <c r="D227" s="2"/>
      <c r="E227" s="2"/>
      <c r="F227" s="2"/>
      <c r="G227" s="2"/>
      <c r="H227" s="2"/>
      <c r="I227" s="2"/>
      <c r="J227" s="2"/>
      <c r="K227" s="2"/>
      <c r="L227" s="2"/>
    </row>
    <row r="228" spans="3:12">
      <c r="D228" s="8" t="s">
        <v>8</v>
      </c>
      <c r="E228" s="8" t="s">
        <v>9</v>
      </c>
      <c r="F228" s="8" t="s">
        <v>10</v>
      </c>
      <c r="G228" s="8" t="s">
        <v>11</v>
      </c>
      <c r="H228" s="8" t="s">
        <v>12</v>
      </c>
      <c r="I228" s="8" t="s">
        <v>13</v>
      </c>
      <c r="J228" s="8" t="s">
        <v>14</v>
      </c>
      <c r="K228" s="8" t="s">
        <v>15</v>
      </c>
      <c r="L228" s="8" t="s">
        <v>16</v>
      </c>
    </row>
    <row r="229" spans="3:12" ht="89.25">
      <c r="D229" s="9" t="s">
        <v>17</v>
      </c>
      <c r="E229" s="9" t="s">
        <v>18</v>
      </c>
      <c r="F229" s="9" t="s">
        <v>19</v>
      </c>
      <c r="G229" s="9" t="s">
        <v>20</v>
      </c>
      <c r="H229" s="9" t="s">
        <v>21</v>
      </c>
      <c r="I229" s="9" t="s">
        <v>22</v>
      </c>
      <c r="J229" s="9" t="s">
        <v>23</v>
      </c>
      <c r="K229" s="9" t="s">
        <v>24</v>
      </c>
      <c r="L229" s="9" t="s">
        <v>25</v>
      </c>
    </row>
    <row r="230" spans="3:12" ht="15.75">
      <c r="C230" s="10" t="s">
        <v>44</v>
      </c>
      <c r="D230" s="11" t="s">
        <v>45</v>
      </c>
      <c r="E230" s="12"/>
      <c r="F230" s="13">
        <f>SUM(F231:F270)</f>
        <v>0</v>
      </c>
      <c r="G230" s="13">
        <f>SUM(G231:G270)</f>
        <v>0</v>
      </c>
      <c r="H230" s="13">
        <f>SUM(H231:H258)</f>
        <v>0</v>
      </c>
      <c r="I230" s="14" t="s">
        <v>28</v>
      </c>
      <c r="J230" s="13">
        <f>SUM(J231:J270)</f>
        <v>0</v>
      </c>
      <c r="K230" s="13">
        <f>SUM(K231:K270)</f>
        <v>0</v>
      </c>
      <c r="L230" s="15"/>
    </row>
    <row r="231" spans="3:12" ht="15">
      <c r="C231" s="16">
        <v>5.01</v>
      </c>
      <c r="D231" s="17"/>
      <c r="E231" s="18"/>
      <c r="F231" s="19"/>
      <c r="G231" s="19"/>
      <c r="H231" s="20">
        <f>+F231-G231</f>
        <v>0</v>
      </c>
      <c r="I231" s="19"/>
      <c r="J231" s="19"/>
      <c r="K231" s="20">
        <f>+H231-J231</f>
        <v>0</v>
      </c>
      <c r="L231" s="21">
        <f>IF(K231=0,0,K231/$E$6*100)</f>
        <v>0</v>
      </c>
    </row>
    <row r="232" spans="3:12" ht="15">
      <c r="C232" s="16">
        <v>5.0199999999999996</v>
      </c>
      <c r="D232" s="17"/>
      <c r="E232" s="18"/>
      <c r="F232" s="19"/>
      <c r="G232" s="19"/>
      <c r="H232" s="20">
        <f t="shared" ref="H232:H270" si="12">+F232-G232</f>
        <v>0</v>
      </c>
      <c r="I232" s="19"/>
      <c r="J232" s="19"/>
      <c r="K232" s="20">
        <f t="shared" ref="K232:K270" si="13">+H232-J232</f>
        <v>0</v>
      </c>
      <c r="L232" s="21">
        <f t="shared" ref="L232:L270" si="14">IF(K232=0,0,K232/$E$6*100)</f>
        <v>0</v>
      </c>
    </row>
    <row r="233" spans="3:12" ht="15">
      <c r="C233" s="16">
        <v>5.03</v>
      </c>
      <c r="D233" s="17"/>
      <c r="E233" s="18"/>
      <c r="F233" s="19"/>
      <c r="G233" s="19"/>
      <c r="H233" s="20">
        <f t="shared" si="12"/>
        <v>0</v>
      </c>
      <c r="I233" s="19"/>
      <c r="J233" s="19"/>
      <c r="K233" s="20">
        <f t="shared" si="13"/>
        <v>0</v>
      </c>
      <c r="L233" s="21">
        <f t="shared" si="14"/>
        <v>0</v>
      </c>
    </row>
    <row r="234" spans="3:12" ht="15">
      <c r="C234" s="16">
        <v>5.04</v>
      </c>
      <c r="D234" s="17"/>
      <c r="E234" s="18"/>
      <c r="F234" s="19"/>
      <c r="G234" s="19"/>
      <c r="H234" s="20">
        <f t="shared" si="12"/>
        <v>0</v>
      </c>
      <c r="I234" s="19"/>
      <c r="J234" s="19"/>
      <c r="K234" s="20">
        <f t="shared" si="13"/>
        <v>0</v>
      </c>
      <c r="L234" s="21">
        <f t="shared" si="14"/>
        <v>0</v>
      </c>
    </row>
    <row r="235" spans="3:12" ht="15">
      <c r="C235" s="16">
        <v>5.05</v>
      </c>
      <c r="D235" s="17"/>
      <c r="E235" s="18"/>
      <c r="F235" s="19"/>
      <c r="G235" s="19"/>
      <c r="H235" s="20">
        <f t="shared" si="12"/>
        <v>0</v>
      </c>
      <c r="I235" s="19"/>
      <c r="J235" s="19"/>
      <c r="K235" s="20">
        <f t="shared" si="13"/>
        <v>0</v>
      </c>
      <c r="L235" s="21">
        <f t="shared" si="14"/>
        <v>0</v>
      </c>
    </row>
    <row r="236" spans="3:12" ht="15">
      <c r="C236" s="16">
        <v>5.0599999999999996</v>
      </c>
      <c r="D236" s="17"/>
      <c r="E236" s="18"/>
      <c r="F236" s="19"/>
      <c r="G236" s="19"/>
      <c r="H236" s="20">
        <f t="shared" si="12"/>
        <v>0</v>
      </c>
      <c r="I236" s="19"/>
      <c r="J236" s="19"/>
      <c r="K236" s="20">
        <f t="shared" si="13"/>
        <v>0</v>
      </c>
      <c r="L236" s="21">
        <f t="shared" si="14"/>
        <v>0</v>
      </c>
    </row>
    <row r="237" spans="3:12" ht="15">
      <c r="C237" s="16">
        <v>5.07</v>
      </c>
      <c r="D237" s="17"/>
      <c r="E237" s="18"/>
      <c r="F237" s="19"/>
      <c r="G237" s="19"/>
      <c r="H237" s="20">
        <f t="shared" si="12"/>
        <v>0</v>
      </c>
      <c r="I237" s="19"/>
      <c r="J237" s="19"/>
      <c r="K237" s="20">
        <f t="shared" si="13"/>
        <v>0</v>
      </c>
      <c r="L237" s="21">
        <f t="shared" si="14"/>
        <v>0</v>
      </c>
    </row>
    <row r="238" spans="3:12" ht="15">
      <c r="C238" s="16">
        <v>5.08</v>
      </c>
      <c r="D238" s="17"/>
      <c r="E238" s="18"/>
      <c r="F238" s="19"/>
      <c r="G238" s="19"/>
      <c r="H238" s="20">
        <f t="shared" si="12"/>
        <v>0</v>
      </c>
      <c r="I238" s="19"/>
      <c r="J238" s="19"/>
      <c r="K238" s="20">
        <f t="shared" si="13"/>
        <v>0</v>
      </c>
      <c r="L238" s="21">
        <f t="shared" si="14"/>
        <v>0</v>
      </c>
    </row>
    <row r="239" spans="3:12" ht="15">
      <c r="C239" s="16">
        <v>5.09</v>
      </c>
      <c r="D239" s="17"/>
      <c r="E239" s="18"/>
      <c r="F239" s="19"/>
      <c r="G239" s="19"/>
      <c r="H239" s="20">
        <f t="shared" si="12"/>
        <v>0</v>
      </c>
      <c r="I239" s="19"/>
      <c r="J239" s="19"/>
      <c r="K239" s="20">
        <f t="shared" si="13"/>
        <v>0</v>
      </c>
      <c r="L239" s="21">
        <f t="shared" si="14"/>
        <v>0</v>
      </c>
    </row>
    <row r="240" spans="3:12" ht="15">
      <c r="C240" s="22" t="s">
        <v>46</v>
      </c>
      <c r="D240" s="17"/>
      <c r="E240" s="18"/>
      <c r="F240" s="19"/>
      <c r="G240" s="19"/>
      <c r="H240" s="20">
        <f t="shared" si="12"/>
        <v>0</v>
      </c>
      <c r="I240" s="19"/>
      <c r="J240" s="19"/>
      <c r="K240" s="20">
        <f t="shared" si="13"/>
        <v>0</v>
      </c>
      <c r="L240" s="21">
        <f t="shared" si="14"/>
        <v>0</v>
      </c>
    </row>
    <row r="241" spans="3:12" ht="15">
      <c r="C241" s="16">
        <v>5.1100000000000003</v>
      </c>
      <c r="D241" s="17"/>
      <c r="E241" s="18"/>
      <c r="F241" s="19"/>
      <c r="G241" s="19"/>
      <c r="H241" s="20">
        <f t="shared" si="12"/>
        <v>0</v>
      </c>
      <c r="I241" s="19"/>
      <c r="J241" s="19"/>
      <c r="K241" s="20">
        <f t="shared" si="13"/>
        <v>0</v>
      </c>
      <c r="L241" s="21">
        <f t="shared" si="14"/>
        <v>0</v>
      </c>
    </row>
    <row r="242" spans="3:12" ht="15">
      <c r="C242" s="16">
        <v>5.12</v>
      </c>
      <c r="D242" s="17"/>
      <c r="E242" s="18"/>
      <c r="F242" s="19"/>
      <c r="G242" s="19"/>
      <c r="H242" s="20">
        <f t="shared" si="12"/>
        <v>0</v>
      </c>
      <c r="I242" s="19"/>
      <c r="J242" s="19"/>
      <c r="K242" s="20">
        <f t="shared" si="13"/>
        <v>0</v>
      </c>
      <c r="L242" s="21">
        <f t="shared" si="14"/>
        <v>0</v>
      </c>
    </row>
    <row r="243" spans="3:12" ht="15">
      <c r="C243" s="16">
        <v>5.13</v>
      </c>
      <c r="D243" s="17"/>
      <c r="E243" s="18"/>
      <c r="F243" s="19"/>
      <c r="G243" s="19"/>
      <c r="H243" s="20">
        <f t="shared" si="12"/>
        <v>0</v>
      </c>
      <c r="I243" s="19"/>
      <c r="J243" s="19"/>
      <c r="K243" s="20">
        <f t="shared" si="13"/>
        <v>0</v>
      </c>
      <c r="L243" s="21">
        <f t="shared" si="14"/>
        <v>0</v>
      </c>
    </row>
    <row r="244" spans="3:12" ht="15">
      <c r="C244" s="16">
        <v>5.14</v>
      </c>
      <c r="D244" s="17"/>
      <c r="E244" s="18"/>
      <c r="F244" s="19"/>
      <c r="G244" s="19"/>
      <c r="H244" s="20">
        <f t="shared" si="12"/>
        <v>0</v>
      </c>
      <c r="I244" s="19"/>
      <c r="J244" s="19"/>
      <c r="K244" s="20">
        <f t="shared" si="13"/>
        <v>0</v>
      </c>
      <c r="L244" s="21">
        <f t="shared" si="14"/>
        <v>0</v>
      </c>
    </row>
    <row r="245" spans="3:12" ht="15">
      <c r="C245" s="16">
        <v>5.15</v>
      </c>
      <c r="D245" s="17"/>
      <c r="E245" s="18"/>
      <c r="F245" s="19"/>
      <c r="G245" s="19"/>
      <c r="H245" s="20">
        <f t="shared" si="12"/>
        <v>0</v>
      </c>
      <c r="I245" s="19"/>
      <c r="J245" s="19"/>
      <c r="K245" s="20">
        <f t="shared" si="13"/>
        <v>0</v>
      </c>
      <c r="L245" s="21">
        <f t="shared" si="14"/>
        <v>0</v>
      </c>
    </row>
    <row r="246" spans="3:12" ht="15">
      <c r="C246" s="16">
        <v>5.16</v>
      </c>
      <c r="D246" s="17"/>
      <c r="E246" s="18"/>
      <c r="F246" s="19"/>
      <c r="G246" s="19"/>
      <c r="H246" s="20">
        <f t="shared" si="12"/>
        <v>0</v>
      </c>
      <c r="I246" s="19"/>
      <c r="J246" s="19"/>
      <c r="K246" s="20">
        <f t="shared" si="13"/>
        <v>0</v>
      </c>
      <c r="L246" s="21">
        <f t="shared" si="14"/>
        <v>0</v>
      </c>
    </row>
    <row r="247" spans="3:12" ht="15">
      <c r="C247" s="16">
        <v>5.17</v>
      </c>
      <c r="D247" s="17"/>
      <c r="E247" s="18"/>
      <c r="F247" s="19"/>
      <c r="G247" s="19"/>
      <c r="H247" s="20">
        <f t="shared" si="12"/>
        <v>0</v>
      </c>
      <c r="I247" s="19"/>
      <c r="J247" s="19"/>
      <c r="K247" s="20">
        <f t="shared" si="13"/>
        <v>0</v>
      </c>
      <c r="L247" s="21">
        <f t="shared" si="14"/>
        <v>0</v>
      </c>
    </row>
    <row r="248" spans="3:12" ht="15">
      <c r="C248" s="16">
        <v>5.18</v>
      </c>
      <c r="D248" s="17"/>
      <c r="E248" s="18"/>
      <c r="F248" s="19"/>
      <c r="G248" s="19"/>
      <c r="H248" s="20">
        <f t="shared" si="12"/>
        <v>0</v>
      </c>
      <c r="I248" s="19"/>
      <c r="J248" s="19"/>
      <c r="K248" s="20">
        <f t="shared" si="13"/>
        <v>0</v>
      </c>
      <c r="L248" s="21">
        <f t="shared" si="14"/>
        <v>0</v>
      </c>
    </row>
    <row r="249" spans="3:12" ht="15">
      <c r="C249" s="16">
        <v>5.19</v>
      </c>
      <c r="D249" s="17"/>
      <c r="E249" s="18"/>
      <c r="F249" s="19"/>
      <c r="G249" s="19"/>
      <c r="H249" s="20">
        <f t="shared" si="12"/>
        <v>0</v>
      </c>
      <c r="I249" s="19"/>
      <c r="J249" s="19"/>
      <c r="K249" s="20">
        <f t="shared" si="13"/>
        <v>0</v>
      </c>
      <c r="L249" s="21">
        <f t="shared" si="14"/>
        <v>0</v>
      </c>
    </row>
    <row r="250" spans="3:12" ht="15">
      <c r="C250" s="22" t="s">
        <v>47</v>
      </c>
      <c r="D250" s="17"/>
      <c r="E250" s="18"/>
      <c r="F250" s="19"/>
      <c r="G250" s="19"/>
      <c r="H250" s="20">
        <f t="shared" si="12"/>
        <v>0</v>
      </c>
      <c r="I250" s="19"/>
      <c r="J250" s="19"/>
      <c r="K250" s="20">
        <f t="shared" si="13"/>
        <v>0</v>
      </c>
      <c r="L250" s="21">
        <f t="shared" si="14"/>
        <v>0</v>
      </c>
    </row>
    <row r="251" spans="3:12" ht="15">
      <c r="C251" s="16">
        <v>5.21</v>
      </c>
      <c r="D251" s="17"/>
      <c r="E251" s="18"/>
      <c r="F251" s="19"/>
      <c r="G251" s="19"/>
      <c r="H251" s="20">
        <f t="shared" si="12"/>
        <v>0</v>
      </c>
      <c r="I251" s="19"/>
      <c r="J251" s="19"/>
      <c r="K251" s="20">
        <f t="shared" si="13"/>
        <v>0</v>
      </c>
      <c r="L251" s="21">
        <f t="shared" si="14"/>
        <v>0</v>
      </c>
    </row>
    <row r="252" spans="3:12" ht="15">
      <c r="C252" s="16">
        <v>5.22</v>
      </c>
      <c r="D252" s="23"/>
      <c r="E252" s="19"/>
      <c r="F252" s="19"/>
      <c r="G252" s="19"/>
      <c r="H252" s="20">
        <f t="shared" si="12"/>
        <v>0</v>
      </c>
      <c r="I252" s="19"/>
      <c r="J252" s="19"/>
      <c r="K252" s="20">
        <f t="shared" si="13"/>
        <v>0</v>
      </c>
      <c r="L252" s="21">
        <f t="shared" si="14"/>
        <v>0</v>
      </c>
    </row>
    <row r="253" spans="3:12" ht="15">
      <c r="C253" s="16">
        <v>5.23</v>
      </c>
      <c r="D253" s="23"/>
      <c r="E253" s="19"/>
      <c r="F253" s="19"/>
      <c r="G253" s="19"/>
      <c r="H253" s="20">
        <f t="shared" si="12"/>
        <v>0</v>
      </c>
      <c r="I253" s="19"/>
      <c r="J253" s="19"/>
      <c r="K253" s="20">
        <f t="shared" si="13"/>
        <v>0</v>
      </c>
      <c r="L253" s="21">
        <f t="shared" si="14"/>
        <v>0</v>
      </c>
    </row>
    <row r="254" spans="3:12" ht="15">
      <c r="C254" s="16">
        <v>5.24</v>
      </c>
      <c r="D254" s="23"/>
      <c r="E254" s="19"/>
      <c r="F254" s="19"/>
      <c r="G254" s="19"/>
      <c r="H254" s="20">
        <f t="shared" si="12"/>
        <v>0</v>
      </c>
      <c r="I254" s="19"/>
      <c r="J254" s="19"/>
      <c r="K254" s="20">
        <f t="shared" si="13"/>
        <v>0</v>
      </c>
      <c r="L254" s="21">
        <f t="shared" si="14"/>
        <v>0</v>
      </c>
    </row>
    <row r="255" spans="3:12" ht="15">
      <c r="C255" s="16">
        <v>5.25</v>
      </c>
      <c r="D255" s="23"/>
      <c r="E255" s="19"/>
      <c r="F255" s="19"/>
      <c r="G255" s="19"/>
      <c r="H255" s="20">
        <f t="shared" si="12"/>
        <v>0</v>
      </c>
      <c r="I255" s="19"/>
      <c r="J255" s="19"/>
      <c r="K255" s="20">
        <f t="shared" si="13"/>
        <v>0</v>
      </c>
      <c r="L255" s="21">
        <f t="shared" si="14"/>
        <v>0</v>
      </c>
    </row>
    <row r="256" spans="3:12" ht="15">
      <c r="C256" s="16">
        <v>5.26</v>
      </c>
      <c r="D256" s="23"/>
      <c r="E256" s="19"/>
      <c r="F256" s="19"/>
      <c r="G256" s="19"/>
      <c r="H256" s="20">
        <f t="shared" si="12"/>
        <v>0</v>
      </c>
      <c r="I256" s="19"/>
      <c r="J256" s="19"/>
      <c r="K256" s="20">
        <f t="shared" si="13"/>
        <v>0</v>
      </c>
      <c r="L256" s="21">
        <f t="shared" si="14"/>
        <v>0</v>
      </c>
    </row>
    <row r="257" spans="3:12" ht="15">
      <c r="C257" s="16">
        <v>5.27</v>
      </c>
      <c r="D257" s="23"/>
      <c r="E257" s="19"/>
      <c r="F257" s="19"/>
      <c r="G257" s="19"/>
      <c r="H257" s="20">
        <f t="shared" si="12"/>
        <v>0</v>
      </c>
      <c r="I257" s="19"/>
      <c r="J257" s="19"/>
      <c r="K257" s="20">
        <f t="shared" si="13"/>
        <v>0</v>
      </c>
      <c r="L257" s="21">
        <f t="shared" si="14"/>
        <v>0</v>
      </c>
    </row>
    <row r="258" spans="3:12" ht="15">
      <c r="C258" s="16">
        <v>5.28</v>
      </c>
      <c r="D258" s="23"/>
      <c r="E258" s="19"/>
      <c r="F258" s="19"/>
      <c r="G258" s="19"/>
      <c r="H258" s="20">
        <f t="shared" si="12"/>
        <v>0</v>
      </c>
      <c r="I258" s="19"/>
      <c r="J258" s="19"/>
      <c r="K258" s="20">
        <f t="shared" si="13"/>
        <v>0</v>
      </c>
      <c r="L258" s="21">
        <f t="shared" si="14"/>
        <v>0</v>
      </c>
    </row>
    <row r="259" spans="3:12" ht="15">
      <c r="C259" s="16">
        <v>5.29</v>
      </c>
      <c r="D259" s="23"/>
      <c r="E259" s="19"/>
      <c r="F259" s="19"/>
      <c r="G259" s="19"/>
      <c r="H259" s="20">
        <f t="shared" si="12"/>
        <v>0</v>
      </c>
      <c r="I259" s="19"/>
      <c r="J259" s="19"/>
      <c r="K259" s="20">
        <f t="shared" si="13"/>
        <v>0</v>
      </c>
      <c r="L259" s="21">
        <f t="shared" si="14"/>
        <v>0</v>
      </c>
    </row>
    <row r="260" spans="3:12" ht="15">
      <c r="C260" s="16">
        <v>5.3</v>
      </c>
      <c r="D260" s="23"/>
      <c r="E260" s="19"/>
      <c r="F260" s="19"/>
      <c r="G260" s="19"/>
      <c r="H260" s="20">
        <f t="shared" si="12"/>
        <v>0</v>
      </c>
      <c r="I260" s="19"/>
      <c r="J260" s="19"/>
      <c r="K260" s="20">
        <f t="shared" si="13"/>
        <v>0</v>
      </c>
      <c r="L260" s="21">
        <f t="shared" si="14"/>
        <v>0</v>
      </c>
    </row>
    <row r="261" spans="3:12" ht="15">
      <c r="C261" s="16">
        <v>5.31</v>
      </c>
      <c r="D261" s="23"/>
      <c r="E261" s="19"/>
      <c r="F261" s="19"/>
      <c r="G261" s="19"/>
      <c r="H261" s="20">
        <f t="shared" si="12"/>
        <v>0</v>
      </c>
      <c r="I261" s="19"/>
      <c r="J261" s="19"/>
      <c r="K261" s="20">
        <f t="shared" si="13"/>
        <v>0</v>
      </c>
      <c r="L261" s="21">
        <f t="shared" si="14"/>
        <v>0</v>
      </c>
    </row>
    <row r="262" spans="3:12" ht="15">
      <c r="C262" s="16">
        <v>5.32</v>
      </c>
      <c r="D262" s="23"/>
      <c r="E262" s="19"/>
      <c r="F262" s="19"/>
      <c r="G262" s="19"/>
      <c r="H262" s="20">
        <f t="shared" si="12"/>
        <v>0</v>
      </c>
      <c r="I262" s="19"/>
      <c r="J262" s="19"/>
      <c r="K262" s="20">
        <f t="shared" si="13"/>
        <v>0</v>
      </c>
      <c r="L262" s="21">
        <f t="shared" si="14"/>
        <v>0</v>
      </c>
    </row>
    <row r="263" spans="3:12" ht="15">
      <c r="C263" s="16">
        <v>5.33</v>
      </c>
      <c r="D263" s="23"/>
      <c r="E263" s="19"/>
      <c r="F263" s="19"/>
      <c r="G263" s="19"/>
      <c r="H263" s="20">
        <f t="shared" si="12"/>
        <v>0</v>
      </c>
      <c r="I263" s="19"/>
      <c r="J263" s="19"/>
      <c r="K263" s="20">
        <f t="shared" si="13"/>
        <v>0</v>
      </c>
      <c r="L263" s="21">
        <f t="shared" si="14"/>
        <v>0</v>
      </c>
    </row>
    <row r="264" spans="3:12" ht="15">
      <c r="C264" s="16">
        <v>5.34</v>
      </c>
      <c r="D264" s="23"/>
      <c r="E264" s="19"/>
      <c r="F264" s="19"/>
      <c r="G264" s="19"/>
      <c r="H264" s="20">
        <f t="shared" si="12"/>
        <v>0</v>
      </c>
      <c r="I264" s="19"/>
      <c r="J264" s="19"/>
      <c r="K264" s="20">
        <f t="shared" si="13"/>
        <v>0</v>
      </c>
      <c r="L264" s="21">
        <f t="shared" si="14"/>
        <v>0</v>
      </c>
    </row>
    <row r="265" spans="3:12" ht="15">
      <c r="C265" s="16">
        <v>5.35</v>
      </c>
      <c r="D265" s="23"/>
      <c r="E265" s="19"/>
      <c r="F265" s="19"/>
      <c r="G265" s="19"/>
      <c r="H265" s="20">
        <f t="shared" si="12"/>
        <v>0</v>
      </c>
      <c r="I265" s="19"/>
      <c r="J265" s="19"/>
      <c r="K265" s="20">
        <f t="shared" si="13"/>
        <v>0</v>
      </c>
      <c r="L265" s="21">
        <f t="shared" si="14"/>
        <v>0</v>
      </c>
    </row>
    <row r="266" spans="3:12" ht="15">
      <c r="C266" s="16">
        <v>5.3600000000000101</v>
      </c>
      <c r="D266" s="23"/>
      <c r="E266" s="19"/>
      <c r="F266" s="19"/>
      <c r="G266" s="19"/>
      <c r="H266" s="20">
        <f t="shared" si="12"/>
        <v>0</v>
      </c>
      <c r="I266" s="19"/>
      <c r="J266" s="19"/>
      <c r="K266" s="20">
        <f t="shared" si="13"/>
        <v>0</v>
      </c>
      <c r="L266" s="21">
        <f t="shared" si="14"/>
        <v>0</v>
      </c>
    </row>
    <row r="267" spans="3:12" ht="15">
      <c r="C267" s="16">
        <v>5.3700000000000099</v>
      </c>
      <c r="D267" s="23"/>
      <c r="E267" s="19"/>
      <c r="F267" s="19"/>
      <c r="G267" s="19"/>
      <c r="H267" s="20">
        <f t="shared" si="12"/>
        <v>0</v>
      </c>
      <c r="I267" s="19"/>
      <c r="J267" s="19"/>
      <c r="K267" s="20">
        <f t="shared" si="13"/>
        <v>0</v>
      </c>
      <c r="L267" s="21">
        <f t="shared" si="14"/>
        <v>0</v>
      </c>
    </row>
    <row r="268" spans="3:12" ht="15">
      <c r="C268" s="16">
        <v>5.3800000000000097</v>
      </c>
      <c r="D268" s="23"/>
      <c r="E268" s="19"/>
      <c r="F268" s="19"/>
      <c r="G268" s="19"/>
      <c r="H268" s="20">
        <f t="shared" si="12"/>
        <v>0</v>
      </c>
      <c r="I268" s="19"/>
      <c r="J268" s="19"/>
      <c r="K268" s="20">
        <f t="shared" si="13"/>
        <v>0</v>
      </c>
      <c r="L268" s="21">
        <f t="shared" si="14"/>
        <v>0</v>
      </c>
    </row>
    <row r="269" spans="3:12" ht="15">
      <c r="C269" s="16">
        <v>5.3900000000000103</v>
      </c>
      <c r="D269" s="23"/>
      <c r="E269" s="19"/>
      <c r="F269" s="19"/>
      <c r="G269" s="19"/>
      <c r="H269" s="20">
        <f t="shared" si="12"/>
        <v>0</v>
      </c>
      <c r="I269" s="19"/>
      <c r="J269" s="19"/>
      <c r="K269" s="20">
        <f t="shared" si="13"/>
        <v>0</v>
      </c>
      <c r="L269" s="21">
        <f t="shared" si="14"/>
        <v>0</v>
      </c>
    </row>
    <row r="270" spans="3:12" ht="15">
      <c r="C270" s="24">
        <v>5.4000000000000101</v>
      </c>
      <c r="D270" s="25"/>
      <c r="E270" s="26"/>
      <c r="F270" s="26"/>
      <c r="G270" s="26"/>
      <c r="H270" s="27">
        <f t="shared" si="12"/>
        <v>0</v>
      </c>
      <c r="I270" s="26"/>
      <c r="J270" s="26"/>
      <c r="K270" s="27">
        <f t="shared" si="13"/>
        <v>0</v>
      </c>
      <c r="L270" s="28">
        <f t="shared" si="14"/>
        <v>0</v>
      </c>
    </row>
    <row r="271" spans="3:12" ht="15">
      <c r="C271" s="29"/>
      <c r="D271" s="30"/>
      <c r="E271" s="31"/>
      <c r="F271" s="31"/>
      <c r="G271" s="31"/>
      <c r="H271" s="31"/>
      <c r="I271" s="31"/>
      <c r="J271" s="31"/>
      <c r="K271" s="31"/>
      <c r="L271" s="32"/>
    </row>
    <row r="272" spans="3:12" ht="15">
      <c r="C272" s="29"/>
      <c r="D272" s="30"/>
      <c r="E272" s="31"/>
      <c r="F272" s="31"/>
      <c r="G272" s="31"/>
      <c r="H272" s="31"/>
      <c r="I272" s="31"/>
      <c r="J272" s="31"/>
      <c r="K272" s="31"/>
      <c r="L272" s="32"/>
    </row>
    <row r="273" spans="1:12" ht="15">
      <c r="C273" s="29"/>
      <c r="D273" s="30"/>
      <c r="E273" s="31"/>
      <c r="F273" s="31"/>
      <c r="G273" s="31"/>
      <c r="H273" s="31"/>
      <c r="I273" s="31"/>
      <c r="J273" s="31"/>
      <c r="K273" s="31"/>
      <c r="L273" s="32"/>
    </row>
    <row r="274" spans="1:12" ht="15">
      <c r="C274" s="29"/>
      <c r="D274" s="30"/>
      <c r="E274" s="31"/>
      <c r="F274" s="31"/>
      <c r="G274" s="31"/>
      <c r="H274" s="31"/>
      <c r="I274" s="31"/>
      <c r="J274" s="31"/>
      <c r="K274" s="31"/>
      <c r="L274" s="32"/>
    </row>
    <row r="275" spans="1:12" ht="15">
      <c r="D275" s="30"/>
      <c r="E275" s="31"/>
      <c r="F275" s="31"/>
      <c r="G275" s="31"/>
      <c r="H275" s="31"/>
      <c r="I275" s="31"/>
      <c r="J275" s="31"/>
      <c r="K275" s="31"/>
      <c r="L275" s="32"/>
    </row>
    <row r="276" spans="1:12" ht="15">
      <c r="C276" s="29" t="s">
        <v>31</v>
      </c>
      <c r="D276" s="30"/>
      <c r="E276" s="31"/>
      <c r="F276" s="31"/>
      <c r="G276" s="31"/>
      <c r="H276" s="31"/>
      <c r="I276" s="31"/>
      <c r="J276" s="31"/>
      <c r="K276" s="31"/>
      <c r="L276" s="32"/>
    </row>
    <row r="277" spans="1:12" ht="15.75">
      <c r="D277" s="2" t="s">
        <v>0</v>
      </c>
      <c r="E277" s="2"/>
      <c r="F277" s="3" t="s">
        <v>1</v>
      </c>
      <c r="G277" s="4" t="s">
        <v>2</v>
      </c>
      <c r="H277" s="2"/>
      <c r="I277" s="2"/>
      <c r="J277" s="3" t="s">
        <v>3</v>
      </c>
      <c r="K277" s="5">
        <f>K2</f>
        <v>0</v>
      </c>
      <c r="L277" s="2"/>
    </row>
    <row r="278" spans="1:12" ht="14.25">
      <c r="D278" s="2"/>
      <c r="E278" s="2"/>
      <c r="F278" s="3"/>
      <c r="G278" s="2"/>
      <c r="H278" s="2"/>
      <c r="I278" s="2"/>
      <c r="J278" s="2"/>
      <c r="K278" s="2"/>
      <c r="L278" s="2"/>
    </row>
    <row r="279" spans="1:12" ht="15">
      <c r="D279" s="2" t="s">
        <v>4</v>
      </c>
      <c r="E279" s="2"/>
      <c r="F279" s="3" t="s">
        <v>5</v>
      </c>
      <c r="G279" s="6">
        <f>G4</f>
        <v>0</v>
      </c>
      <c r="H279" s="2"/>
      <c r="I279" s="2"/>
      <c r="J279" s="3" t="s">
        <v>6</v>
      </c>
      <c r="K279" s="6">
        <f>K4</f>
        <v>0</v>
      </c>
      <c r="L279" s="2"/>
    </row>
    <row r="280" spans="1:12" ht="14.25"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14.25">
      <c r="D281" s="3" t="s">
        <v>7</v>
      </c>
      <c r="E281" s="34">
        <f>E6</f>
        <v>0</v>
      </c>
      <c r="F281" s="2"/>
      <c r="G281" s="2"/>
      <c r="H281" s="2"/>
      <c r="I281" s="2"/>
      <c r="J281" s="2"/>
      <c r="K281" s="2"/>
      <c r="L281" s="2"/>
    </row>
    <row r="282" spans="1:12" s="35" customFormat="1" ht="15" hidden="1">
      <c r="B282" s="36"/>
      <c r="E282" s="37"/>
      <c r="F282" s="35" t="s">
        <v>48</v>
      </c>
      <c r="G282" s="35" t="s">
        <v>49</v>
      </c>
      <c r="H282" s="35" t="s">
        <v>50</v>
      </c>
      <c r="J282" s="35" t="s">
        <v>51</v>
      </c>
      <c r="K282" s="35" t="s">
        <v>52</v>
      </c>
    </row>
    <row r="283" spans="1:12" ht="30" hidden="1">
      <c r="B283" s="38"/>
      <c r="F283" s="39" t="s">
        <v>53</v>
      </c>
      <c r="G283" s="39" t="s">
        <v>54</v>
      </c>
      <c r="H283" s="39" t="s">
        <v>55</v>
      </c>
      <c r="I283" s="39"/>
      <c r="J283" s="39" t="s">
        <v>56</v>
      </c>
      <c r="K283" s="39" t="s">
        <v>57</v>
      </c>
      <c r="L283" s="39"/>
    </row>
    <row r="284" spans="1:12" ht="15">
      <c r="B284" s="38"/>
      <c r="F284" s="39"/>
      <c r="G284" s="39"/>
      <c r="H284" s="39"/>
      <c r="I284" s="39"/>
      <c r="J284" s="39"/>
      <c r="K284" s="39"/>
      <c r="L284" s="39"/>
    </row>
    <row r="285" spans="1:12">
      <c r="D285" s="8" t="s">
        <v>8</v>
      </c>
      <c r="E285" s="8" t="s">
        <v>9</v>
      </c>
      <c r="F285" s="8" t="s">
        <v>10</v>
      </c>
      <c r="G285" s="8" t="s">
        <v>11</v>
      </c>
      <c r="H285" s="8" t="s">
        <v>12</v>
      </c>
      <c r="I285" s="8" t="s">
        <v>13</v>
      </c>
      <c r="J285" s="8" t="s">
        <v>14</v>
      </c>
      <c r="K285" s="8" t="s">
        <v>15</v>
      </c>
      <c r="L285" s="8" t="s">
        <v>16</v>
      </c>
    </row>
    <row r="286" spans="1:12" ht="89.25">
      <c r="D286" s="9" t="s">
        <v>17</v>
      </c>
      <c r="E286" s="9" t="s">
        <v>18</v>
      </c>
      <c r="F286" s="9" t="s">
        <v>19</v>
      </c>
      <c r="G286" s="9" t="s">
        <v>20</v>
      </c>
      <c r="H286" s="9" t="s">
        <v>21</v>
      </c>
      <c r="I286" s="9" t="s">
        <v>22</v>
      </c>
      <c r="J286" s="9" t="s">
        <v>23</v>
      </c>
      <c r="K286" s="9" t="s">
        <v>24</v>
      </c>
      <c r="L286" s="9" t="s">
        <v>25</v>
      </c>
    </row>
    <row r="287" spans="1:12" ht="15.75">
      <c r="A287" s="40" t="s">
        <v>58</v>
      </c>
      <c r="B287" s="41" t="s">
        <v>59</v>
      </c>
      <c r="C287" s="10" t="s">
        <v>60</v>
      </c>
      <c r="D287" s="11" t="s">
        <v>61</v>
      </c>
      <c r="E287" s="42"/>
      <c r="F287" s="13">
        <f>SUM(F288:F292)</f>
        <v>0</v>
      </c>
      <c r="G287" s="13">
        <f>SUM(G288:G292)</f>
        <v>0</v>
      </c>
      <c r="H287" s="13">
        <f>SUM(H288:H292)</f>
        <v>0</v>
      </c>
      <c r="I287" s="43"/>
      <c r="J287" s="13">
        <f>SUM(J288:J292)</f>
        <v>0</v>
      </c>
      <c r="K287" s="13">
        <f>SUM(K288:K292)</f>
        <v>0</v>
      </c>
      <c r="L287" s="43"/>
    </row>
    <row r="288" spans="1:12" ht="15">
      <c r="A288" s="40" t="s">
        <v>62</v>
      </c>
      <c r="B288" s="41" t="s">
        <v>63</v>
      </c>
      <c r="C288" s="16">
        <v>6.01</v>
      </c>
      <c r="D288" s="44" t="s">
        <v>27</v>
      </c>
      <c r="E288" s="45"/>
      <c r="F288" s="46">
        <f>+F10</f>
        <v>0</v>
      </c>
      <c r="G288" s="46">
        <f>+G10</f>
        <v>0</v>
      </c>
      <c r="H288" s="46">
        <f>+H10</f>
        <v>0</v>
      </c>
      <c r="I288" s="47"/>
      <c r="J288" s="46">
        <f>+J10</f>
        <v>0</v>
      </c>
      <c r="K288" s="46">
        <f>+K10</f>
        <v>0</v>
      </c>
      <c r="L288" s="45"/>
    </row>
    <row r="289" spans="1:12" ht="15">
      <c r="A289" s="40" t="s">
        <v>64</v>
      </c>
      <c r="B289" s="41" t="s">
        <v>65</v>
      </c>
      <c r="C289" s="16">
        <v>6.02</v>
      </c>
      <c r="D289" s="48" t="s">
        <v>33</v>
      </c>
      <c r="E289" s="49"/>
      <c r="F289" s="20">
        <f>+F65</f>
        <v>0</v>
      </c>
      <c r="G289" s="20">
        <f>+G65</f>
        <v>0</v>
      </c>
      <c r="H289" s="20">
        <f>+H65</f>
        <v>0</v>
      </c>
      <c r="I289" s="50"/>
      <c r="J289" s="20">
        <f>+J65</f>
        <v>0</v>
      </c>
      <c r="K289" s="20">
        <f>+K65</f>
        <v>0</v>
      </c>
      <c r="L289" s="49"/>
    </row>
    <row r="290" spans="1:12" ht="15">
      <c r="A290" s="40" t="s">
        <v>66</v>
      </c>
      <c r="B290" s="41" t="s">
        <v>67</v>
      </c>
      <c r="C290" s="16">
        <v>6.03</v>
      </c>
      <c r="D290" s="48" t="s">
        <v>37</v>
      </c>
      <c r="E290" s="49"/>
      <c r="F290" s="20">
        <f>+F120</f>
        <v>0</v>
      </c>
      <c r="G290" s="20">
        <f>+G120</f>
        <v>0</v>
      </c>
      <c r="H290" s="20">
        <f>+H120</f>
        <v>0</v>
      </c>
      <c r="I290" s="50"/>
      <c r="J290" s="20">
        <f>+J120</f>
        <v>0</v>
      </c>
      <c r="K290" s="20">
        <f>+K120</f>
        <v>0</v>
      </c>
      <c r="L290" s="49"/>
    </row>
    <row r="291" spans="1:12" ht="15">
      <c r="A291" s="40" t="s">
        <v>68</v>
      </c>
      <c r="B291" s="41" t="s">
        <v>69</v>
      </c>
      <c r="C291" s="16">
        <v>6.04</v>
      </c>
      <c r="D291" s="48" t="s">
        <v>41</v>
      </c>
      <c r="E291" s="49"/>
      <c r="F291" s="20">
        <f>+F175</f>
        <v>0</v>
      </c>
      <c r="G291" s="20">
        <f>+G175</f>
        <v>0</v>
      </c>
      <c r="H291" s="20">
        <f>+H175</f>
        <v>0</v>
      </c>
      <c r="I291" s="50"/>
      <c r="J291" s="20">
        <f>+J175</f>
        <v>0</v>
      </c>
      <c r="K291" s="20">
        <f>+K175</f>
        <v>0</v>
      </c>
      <c r="L291" s="49"/>
    </row>
    <row r="292" spans="1:12" ht="15">
      <c r="A292" s="40" t="s">
        <v>70</v>
      </c>
      <c r="B292" s="41" t="s">
        <v>71</v>
      </c>
      <c r="C292" s="24">
        <v>6.05</v>
      </c>
      <c r="D292" s="51" t="s">
        <v>45</v>
      </c>
      <c r="E292" s="52"/>
      <c r="F292" s="27">
        <f>+F230</f>
        <v>0</v>
      </c>
      <c r="G292" s="27">
        <f>+G230</f>
        <v>0</v>
      </c>
      <c r="H292" s="27">
        <f>+H230</f>
        <v>0</v>
      </c>
      <c r="I292" s="53"/>
      <c r="J292" s="27">
        <f>+J230</f>
        <v>0</v>
      </c>
      <c r="K292" s="27">
        <f>+K230</f>
        <v>0</v>
      </c>
      <c r="L292" s="52"/>
    </row>
    <row r="293" spans="1:12" ht="15">
      <c r="C293" s="29"/>
      <c r="D293" s="54"/>
      <c r="E293" s="31"/>
      <c r="F293" s="31"/>
      <c r="G293" s="31"/>
      <c r="H293" s="31"/>
      <c r="I293" s="31"/>
      <c r="J293" s="31"/>
      <c r="K293" s="31"/>
      <c r="L293" s="32"/>
    </row>
    <row r="294" spans="1:12" ht="15">
      <c r="C294" s="29"/>
      <c r="D294" s="54"/>
      <c r="E294" s="31"/>
      <c r="F294" s="31"/>
      <c r="G294" s="31"/>
      <c r="H294" s="31"/>
      <c r="I294" s="31"/>
      <c r="J294" s="31"/>
      <c r="K294" s="31"/>
      <c r="L294" s="32"/>
    </row>
    <row r="295" spans="1:12" ht="15">
      <c r="C295" s="29"/>
      <c r="D295" s="54"/>
      <c r="E295" s="31"/>
      <c r="F295" s="31"/>
      <c r="G295" s="31"/>
      <c r="H295" s="31"/>
      <c r="I295" s="31"/>
      <c r="J295" s="31"/>
      <c r="K295" s="31"/>
      <c r="L295" s="32"/>
    </row>
    <row r="296" spans="1:12" ht="15">
      <c r="C296" s="29"/>
      <c r="D296" s="30"/>
      <c r="E296" s="31"/>
      <c r="F296" s="31"/>
      <c r="G296" s="31"/>
      <c r="H296" s="31"/>
      <c r="I296" s="31"/>
      <c r="J296" s="31"/>
      <c r="K296" s="31"/>
      <c r="L296" s="32"/>
    </row>
    <row r="297" spans="1:12" ht="15">
      <c r="D297" s="30"/>
      <c r="E297" s="31"/>
      <c r="F297" s="31"/>
      <c r="G297" s="31"/>
      <c r="H297" s="31"/>
      <c r="I297" s="31"/>
      <c r="J297" s="31"/>
      <c r="K297" s="31"/>
      <c r="L297" s="32"/>
    </row>
    <row r="298" spans="1:12" ht="15">
      <c r="C298" s="29" t="s">
        <v>31</v>
      </c>
      <c r="D298" s="30"/>
      <c r="E298" s="31"/>
      <c r="F298" s="31"/>
      <c r="G298" s="31"/>
      <c r="H298" s="31"/>
      <c r="I298" s="31"/>
      <c r="J298" s="31"/>
      <c r="K298" s="31"/>
      <c r="L298" s="32"/>
    </row>
    <row r="299" spans="1:12" ht="15.75">
      <c r="D299" s="2" t="s">
        <v>0</v>
      </c>
      <c r="E299" s="2"/>
      <c r="F299" s="3" t="s">
        <v>1</v>
      </c>
      <c r="G299" s="4" t="s">
        <v>2</v>
      </c>
      <c r="H299" s="2"/>
      <c r="I299" s="2"/>
      <c r="J299" s="3" t="s">
        <v>3</v>
      </c>
      <c r="K299" s="5">
        <f>K2</f>
        <v>0</v>
      </c>
      <c r="L299" s="2"/>
    </row>
    <row r="300" spans="1:12" ht="14.25">
      <c r="D300" s="2"/>
      <c r="E300" s="2"/>
      <c r="F300" s="3"/>
      <c r="G300" s="2"/>
      <c r="H300" s="2"/>
      <c r="I300" s="2"/>
      <c r="J300" s="2"/>
      <c r="K300" s="2"/>
      <c r="L300" s="2"/>
    </row>
    <row r="301" spans="1:12" ht="15">
      <c r="D301" s="2" t="s">
        <v>4</v>
      </c>
      <c r="E301" s="2"/>
      <c r="F301" s="3" t="s">
        <v>5</v>
      </c>
      <c r="G301" s="6">
        <f>G4</f>
        <v>0</v>
      </c>
      <c r="H301" s="2"/>
      <c r="I301" s="2"/>
      <c r="J301" s="3" t="s">
        <v>6</v>
      </c>
      <c r="K301" s="6">
        <f>K4</f>
        <v>0</v>
      </c>
      <c r="L301" s="2"/>
    </row>
    <row r="302" spans="1:12" ht="14.25"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14.25">
      <c r="D303" s="3" t="s">
        <v>7</v>
      </c>
      <c r="E303" s="34">
        <f>E6</f>
        <v>0</v>
      </c>
      <c r="F303" s="2"/>
      <c r="G303" s="2"/>
      <c r="H303" s="2"/>
      <c r="I303" s="2"/>
      <c r="J303" s="2"/>
      <c r="K303" s="2"/>
      <c r="L303" s="2"/>
    </row>
    <row r="304" spans="1:12" ht="14.25">
      <c r="D304" s="2"/>
      <c r="E304" s="2"/>
      <c r="F304" s="2"/>
      <c r="G304" s="2"/>
      <c r="H304" s="2"/>
      <c r="I304" s="2"/>
      <c r="J304" s="2"/>
      <c r="K304" s="2"/>
      <c r="L304" s="2"/>
    </row>
    <row r="305" spans="3:6">
      <c r="C305" s="55"/>
      <c r="D305" s="8" t="s">
        <v>8</v>
      </c>
      <c r="E305" s="8" t="s">
        <v>9</v>
      </c>
      <c r="F305" s="8" t="s">
        <v>10</v>
      </c>
    </row>
    <row r="306" spans="3:6" ht="102">
      <c r="C306" s="56"/>
      <c r="D306" s="9" t="s">
        <v>72</v>
      </c>
      <c r="E306" s="9" t="s">
        <v>73</v>
      </c>
      <c r="F306" s="9" t="s">
        <v>74</v>
      </c>
    </row>
    <row r="307" spans="3:6" ht="15.75">
      <c r="C307" s="10" t="s">
        <v>75</v>
      </c>
      <c r="D307" s="57" t="s">
        <v>76</v>
      </c>
      <c r="E307" s="42"/>
      <c r="F307" s="13"/>
    </row>
    <row r="308" spans="3:6">
      <c r="C308" s="16"/>
      <c r="D308" s="58"/>
      <c r="E308" s="59"/>
      <c r="F308" s="60"/>
    </row>
    <row r="309" spans="3:6">
      <c r="C309" s="56"/>
      <c r="D309" s="23"/>
      <c r="E309" s="23"/>
      <c r="F309" s="23"/>
    </row>
    <row r="310" spans="3:6">
      <c r="C310" s="56"/>
      <c r="D310" s="23"/>
      <c r="E310" s="23"/>
      <c r="F310" s="23"/>
    </row>
    <row r="311" spans="3:6">
      <c r="C311" s="56"/>
      <c r="D311" s="23"/>
      <c r="E311" s="23"/>
      <c r="F311" s="23"/>
    </row>
    <row r="312" spans="3:6">
      <c r="C312" s="56"/>
      <c r="D312" s="23"/>
      <c r="E312" s="23"/>
      <c r="F312" s="23"/>
    </row>
    <row r="313" spans="3:6">
      <c r="C313" s="56"/>
      <c r="D313" s="23"/>
      <c r="E313" s="23"/>
      <c r="F313" s="23"/>
    </row>
    <row r="314" spans="3:6">
      <c r="C314" s="56"/>
      <c r="D314" s="23"/>
      <c r="E314" s="23"/>
      <c r="F314" s="23"/>
    </row>
    <row r="315" spans="3:6">
      <c r="C315" s="56"/>
      <c r="D315" s="23"/>
      <c r="E315" s="23"/>
      <c r="F315" s="23"/>
    </row>
    <row r="316" spans="3:6">
      <c r="C316" s="56"/>
      <c r="D316" s="23"/>
      <c r="E316" s="23"/>
      <c r="F316" s="23"/>
    </row>
    <row r="317" spans="3:6">
      <c r="C317" s="56"/>
      <c r="D317" s="23"/>
      <c r="E317" s="23"/>
      <c r="F317" s="23"/>
    </row>
    <row r="318" spans="3:6">
      <c r="C318" s="56"/>
      <c r="D318" s="23"/>
      <c r="E318" s="23"/>
      <c r="F318" s="23"/>
    </row>
    <row r="319" spans="3:6">
      <c r="C319" s="56"/>
      <c r="D319" s="23"/>
      <c r="E319" s="23"/>
      <c r="F319" s="23"/>
    </row>
    <row r="320" spans="3:6">
      <c r="C320" s="56"/>
      <c r="D320" s="23"/>
      <c r="E320" s="23"/>
      <c r="F320" s="23"/>
    </row>
    <row r="321" spans="3:6">
      <c r="C321" s="56"/>
      <c r="D321" s="23"/>
      <c r="E321" s="23"/>
      <c r="F321" s="23"/>
    </row>
    <row r="322" spans="3:6">
      <c r="C322" s="56"/>
      <c r="D322" s="23"/>
      <c r="E322" s="23"/>
      <c r="F322" s="23"/>
    </row>
    <row r="323" spans="3:6">
      <c r="C323" s="56"/>
      <c r="D323" s="23"/>
      <c r="E323" s="23"/>
      <c r="F323" s="23"/>
    </row>
    <row r="324" spans="3:6">
      <c r="C324" s="56"/>
      <c r="D324" s="23"/>
      <c r="E324" s="23"/>
      <c r="F324" s="23"/>
    </row>
    <row r="325" spans="3:6">
      <c r="C325" s="56"/>
      <c r="D325" s="23"/>
      <c r="E325" s="23"/>
      <c r="F325" s="23"/>
    </row>
    <row r="326" spans="3:6">
      <c r="C326" s="56"/>
      <c r="D326" s="23"/>
      <c r="E326" s="23"/>
      <c r="F326" s="23"/>
    </row>
    <row r="327" spans="3:6">
      <c r="C327" s="56"/>
      <c r="D327" s="23"/>
      <c r="E327" s="23"/>
      <c r="F327" s="23"/>
    </row>
    <row r="328" spans="3:6">
      <c r="C328" s="56"/>
      <c r="D328" s="23"/>
      <c r="E328" s="23"/>
      <c r="F328" s="23"/>
    </row>
    <row r="329" spans="3:6">
      <c r="C329" s="56"/>
      <c r="D329" s="23"/>
      <c r="E329" s="23"/>
      <c r="F329" s="23"/>
    </row>
    <row r="330" spans="3:6">
      <c r="C330" s="56"/>
      <c r="D330" s="23"/>
      <c r="E330" s="23"/>
      <c r="F330" s="23"/>
    </row>
    <row r="331" spans="3:6">
      <c r="C331" s="56"/>
      <c r="D331" s="23"/>
      <c r="E331" s="23"/>
      <c r="F331" s="23"/>
    </row>
    <row r="332" spans="3:6">
      <c r="C332" s="56"/>
      <c r="D332" s="23"/>
      <c r="E332" s="23"/>
      <c r="F332" s="23"/>
    </row>
    <row r="333" spans="3:6">
      <c r="C333" s="56"/>
      <c r="D333" s="23"/>
      <c r="E333" s="23"/>
      <c r="F333" s="23"/>
    </row>
    <row r="334" spans="3:6">
      <c r="C334" s="56"/>
      <c r="D334" s="23"/>
      <c r="E334" s="23"/>
      <c r="F334" s="23"/>
    </row>
    <row r="335" spans="3:6">
      <c r="C335" s="56"/>
      <c r="D335" s="23"/>
      <c r="E335" s="23"/>
      <c r="F335" s="23"/>
    </row>
    <row r="336" spans="3:6">
      <c r="C336" s="56"/>
      <c r="D336" s="23"/>
      <c r="E336" s="23"/>
      <c r="F336" s="23"/>
    </row>
    <row r="337" spans="3:6">
      <c r="C337" s="56"/>
      <c r="D337" s="23"/>
      <c r="E337" s="23"/>
      <c r="F337" s="23"/>
    </row>
    <row r="338" spans="3:6">
      <c r="C338" s="56"/>
      <c r="D338" s="23"/>
      <c r="E338" s="23"/>
      <c r="F338" s="23"/>
    </row>
    <row r="339" spans="3:6">
      <c r="C339" s="56"/>
      <c r="D339" s="23"/>
      <c r="E339" s="23"/>
      <c r="F339" s="23"/>
    </row>
    <row r="340" spans="3:6">
      <c r="C340" s="56"/>
      <c r="D340" s="23"/>
      <c r="E340" s="23"/>
      <c r="F340" s="23"/>
    </row>
    <row r="341" spans="3:6">
      <c r="C341" s="56"/>
      <c r="D341" s="23"/>
      <c r="E341" s="23"/>
      <c r="F341" s="23"/>
    </row>
    <row r="342" spans="3:6">
      <c r="C342" s="56"/>
      <c r="D342" s="23"/>
      <c r="E342" s="23"/>
      <c r="F342" s="23"/>
    </row>
    <row r="343" spans="3:6">
      <c r="C343" s="56"/>
      <c r="D343" s="23"/>
      <c r="E343" s="23"/>
      <c r="F343" s="23"/>
    </row>
    <row r="344" spans="3:6">
      <c r="C344" s="56"/>
      <c r="D344" s="23"/>
      <c r="E344" s="23"/>
      <c r="F344" s="23"/>
    </row>
    <row r="345" spans="3:6">
      <c r="C345" s="56"/>
      <c r="D345" s="23"/>
      <c r="E345" s="23"/>
      <c r="F345" s="23"/>
    </row>
    <row r="346" spans="3:6">
      <c r="C346" s="56"/>
      <c r="D346" s="23"/>
      <c r="E346" s="23"/>
      <c r="F346" s="23"/>
    </row>
    <row r="347" spans="3:6">
      <c r="C347" s="56"/>
      <c r="D347" s="23"/>
      <c r="E347" s="23"/>
      <c r="F347" s="23"/>
    </row>
    <row r="348" spans="3:6">
      <c r="C348" s="56"/>
      <c r="D348" s="23"/>
      <c r="E348" s="23"/>
      <c r="F348" s="23"/>
    </row>
    <row r="349" spans="3:6">
      <c r="C349" s="56"/>
      <c r="D349" s="23"/>
      <c r="E349" s="23"/>
      <c r="F349" s="23"/>
    </row>
    <row r="350" spans="3:6">
      <c r="C350" s="56"/>
      <c r="D350" s="23"/>
      <c r="E350" s="23"/>
      <c r="F350" s="23"/>
    </row>
    <row r="351" spans="3:6">
      <c r="C351" s="56"/>
      <c r="D351" s="23"/>
      <c r="E351" s="23"/>
      <c r="F351" s="23"/>
    </row>
    <row r="352" spans="3:6">
      <c r="C352" s="56"/>
      <c r="D352" s="23"/>
      <c r="E352" s="23"/>
      <c r="F352" s="23"/>
    </row>
    <row r="353" spans="3:12">
      <c r="C353" s="61"/>
      <c r="D353" s="25"/>
      <c r="E353" s="25"/>
      <c r="F353" s="25"/>
      <c r="G353" s="62"/>
    </row>
    <row r="354" spans="3:12">
      <c r="C354" s="30"/>
      <c r="D354" s="30"/>
      <c r="E354" s="30"/>
      <c r="F354" s="30"/>
      <c r="G354" s="30"/>
    </row>
    <row r="355" spans="3:12">
      <c r="C355" s="30"/>
      <c r="D355" s="30"/>
      <c r="E355" s="30"/>
      <c r="F355" s="30"/>
      <c r="G355" s="30"/>
    </row>
    <row r="356" spans="3:12">
      <c r="C356" s="30"/>
      <c r="D356" s="30"/>
      <c r="E356" s="30"/>
      <c r="F356" s="30"/>
      <c r="G356" s="30"/>
    </row>
    <row r="357" spans="3:12" ht="15">
      <c r="C357" s="29"/>
      <c r="D357" s="30"/>
      <c r="E357" s="31"/>
      <c r="F357" s="31"/>
      <c r="G357" s="31"/>
      <c r="H357" s="31"/>
      <c r="I357" s="31"/>
      <c r="J357" s="31"/>
      <c r="K357" s="31"/>
      <c r="L357" s="32"/>
    </row>
    <row r="358" spans="3:12" ht="15">
      <c r="D358" s="30"/>
      <c r="E358" s="31"/>
      <c r="F358" s="31"/>
      <c r="G358" s="31"/>
      <c r="H358" s="31"/>
      <c r="I358" s="31"/>
      <c r="J358" s="31"/>
      <c r="K358" s="31"/>
      <c r="L358" s="32"/>
    </row>
    <row r="359" spans="3:12" ht="15">
      <c r="C359" s="29" t="s">
        <v>31</v>
      </c>
      <c r="D359" s="30"/>
      <c r="E359" s="31"/>
      <c r="F359" s="31"/>
      <c r="G359" s="31"/>
      <c r="H359" s="31"/>
      <c r="I359" s="31"/>
      <c r="J359" s="31"/>
      <c r="K359" s="31"/>
      <c r="L359" s="32"/>
    </row>
    <row r="360" spans="3:12" ht="15.75">
      <c r="D360" s="2" t="s">
        <v>0</v>
      </c>
      <c r="E360" s="2"/>
      <c r="F360" s="3" t="s">
        <v>1</v>
      </c>
      <c r="G360" s="4" t="s">
        <v>2</v>
      </c>
      <c r="H360" s="2"/>
      <c r="I360" s="2"/>
      <c r="J360" s="3" t="s">
        <v>3</v>
      </c>
      <c r="K360" s="5">
        <f>K2</f>
        <v>0</v>
      </c>
      <c r="L360" s="2"/>
    </row>
    <row r="361" spans="3:12" ht="14.25">
      <c r="D361" s="2"/>
      <c r="E361" s="2"/>
      <c r="F361" s="3"/>
      <c r="G361" s="2"/>
      <c r="H361" s="2"/>
      <c r="I361" s="2"/>
      <c r="J361" s="2"/>
      <c r="K361" s="2"/>
      <c r="L361" s="2"/>
    </row>
    <row r="362" spans="3:12" ht="15">
      <c r="D362" s="2" t="s">
        <v>4</v>
      </c>
      <c r="E362" s="2"/>
      <c r="F362" s="3" t="s">
        <v>5</v>
      </c>
      <c r="G362" s="6">
        <f>G4</f>
        <v>0</v>
      </c>
      <c r="H362" s="2"/>
      <c r="I362" s="2"/>
      <c r="J362" s="3" t="s">
        <v>6</v>
      </c>
      <c r="K362" s="6">
        <f>K4</f>
        <v>0</v>
      </c>
      <c r="L362" s="2"/>
    </row>
    <row r="363" spans="3:12" ht="14.25">
      <c r="D363" s="2"/>
      <c r="E363" s="2"/>
      <c r="F363" s="2"/>
      <c r="G363" s="2"/>
      <c r="H363" s="2"/>
      <c r="I363" s="2"/>
      <c r="J363" s="2"/>
      <c r="K363" s="2"/>
      <c r="L363" s="2"/>
    </row>
    <row r="364" spans="3:12" ht="14.25">
      <c r="D364" s="3" t="s">
        <v>7</v>
      </c>
      <c r="E364" s="34">
        <f>E6</f>
        <v>0</v>
      </c>
      <c r="F364" s="2"/>
      <c r="G364" s="2"/>
      <c r="H364" s="2"/>
      <c r="I364" s="2"/>
      <c r="J364" s="2"/>
      <c r="K364" s="2"/>
      <c r="L364" s="2"/>
    </row>
    <row r="365" spans="3:12" ht="15">
      <c r="C365" s="29"/>
      <c r="D365" s="30"/>
      <c r="E365" s="31"/>
      <c r="F365" s="31"/>
      <c r="G365" s="31"/>
      <c r="H365" s="31"/>
      <c r="I365" s="31"/>
      <c r="J365" s="31"/>
      <c r="K365" s="31"/>
      <c r="L365" s="32"/>
    </row>
    <row r="366" spans="3:12">
      <c r="C366" s="55"/>
      <c r="D366" s="8" t="s">
        <v>8</v>
      </c>
      <c r="E366" s="8" t="s">
        <v>9</v>
      </c>
      <c r="F366" s="8" t="s">
        <v>10</v>
      </c>
    </row>
    <row r="367" spans="3:12" ht="102">
      <c r="C367" s="56"/>
      <c r="D367" s="9" t="s">
        <v>77</v>
      </c>
      <c r="E367" s="9" t="s">
        <v>73</v>
      </c>
      <c r="F367" s="9" t="s">
        <v>74</v>
      </c>
    </row>
    <row r="368" spans="3:12" ht="15.75">
      <c r="C368" s="10" t="s">
        <v>75</v>
      </c>
      <c r="D368" s="57" t="s">
        <v>76</v>
      </c>
      <c r="E368" s="42"/>
      <c r="F368" s="13"/>
    </row>
    <row r="369" spans="3:6">
      <c r="C369" s="16"/>
      <c r="D369" s="58"/>
      <c r="E369" s="59"/>
      <c r="F369" s="60"/>
    </row>
    <row r="370" spans="3:6">
      <c r="C370" s="56"/>
      <c r="D370" s="23"/>
      <c r="E370" s="23"/>
      <c r="F370" s="23"/>
    </row>
    <row r="371" spans="3:6">
      <c r="C371" s="56"/>
      <c r="D371" s="23"/>
      <c r="E371" s="23"/>
      <c r="F371" s="23"/>
    </row>
    <row r="372" spans="3:6">
      <c r="C372" s="56"/>
      <c r="D372" s="23"/>
      <c r="E372" s="23"/>
      <c r="F372" s="23"/>
    </row>
    <row r="373" spans="3:6">
      <c r="C373" s="56"/>
      <c r="D373" s="23"/>
      <c r="E373" s="23"/>
      <c r="F373" s="23"/>
    </row>
    <row r="374" spans="3:6">
      <c r="C374" s="56"/>
      <c r="D374" s="23"/>
      <c r="E374" s="23"/>
      <c r="F374" s="23"/>
    </row>
    <row r="375" spans="3:6">
      <c r="C375" s="56"/>
      <c r="D375" s="23"/>
      <c r="E375" s="23"/>
      <c r="F375" s="23"/>
    </row>
    <row r="376" spans="3:6">
      <c r="C376" s="56"/>
      <c r="D376" s="23"/>
      <c r="E376" s="23"/>
      <c r="F376" s="23"/>
    </row>
    <row r="377" spans="3:6">
      <c r="C377" s="56"/>
      <c r="D377" s="23"/>
      <c r="E377" s="23"/>
      <c r="F377" s="23"/>
    </row>
    <row r="378" spans="3:6">
      <c r="C378" s="56"/>
      <c r="D378" s="23"/>
      <c r="E378" s="23"/>
      <c r="F378" s="23"/>
    </row>
    <row r="379" spans="3:6">
      <c r="C379" s="56"/>
      <c r="D379" s="23"/>
      <c r="E379" s="23"/>
      <c r="F379" s="23"/>
    </row>
    <row r="380" spans="3:6">
      <c r="C380" s="56"/>
      <c r="D380" s="23"/>
      <c r="E380" s="23"/>
      <c r="F380" s="23"/>
    </row>
    <row r="381" spans="3:6">
      <c r="C381" s="56"/>
      <c r="D381" s="23"/>
      <c r="E381" s="23"/>
      <c r="F381" s="23"/>
    </row>
    <row r="382" spans="3:6">
      <c r="C382" s="56"/>
      <c r="D382" s="23"/>
      <c r="E382" s="23"/>
      <c r="F382" s="23"/>
    </row>
    <row r="383" spans="3:6">
      <c r="C383" s="56"/>
      <c r="D383" s="23"/>
      <c r="E383" s="23"/>
      <c r="F383" s="23"/>
    </row>
    <row r="384" spans="3:6">
      <c r="C384" s="56"/>
      <c r="D384" s="23"/>
      <c r="E384" s="23"/>
      <c r="F384" s="23"/>
    </row>
    <row r="385" spans="3:6">
      <c r="C385" s="56"/>
      <c r="D385" s="23"/>
      <c r="E385" s="23"/>
      <c r="F385" s="23"/>
    </row>
    <row r="386" spans="3:6">
      <c r="C386" s="56"/>
      <c r="D386" s="23"/>
      <c r="E386" s="23"/>
      <c r="F386" s="23"/>
    </row>
    <row r="387" spans="3:6">
      <c r="C387" s="56"/>
      <c r="D387" s="23"/>
      <c r="E387" s="23"/>
      <c r="F387" s="23"/>
    </row>
    <row r="388" spans="3:6">
      <c r="C388" s="56"/>
      <c r="D388" s="23"/>
      <c r="E388" s="23"/>
      <c r="F388" s="23"/>
    </row>
    <row r="389" spans="3:6">
      <c r="C389" s="56"/>
      <c r="D389" s="23"/>
      <c r="E389" s="23"/>
      <c r="F389" s="23"/>
    </row>
    <row r="390" spans="3:6">
      <c r="C390" s="56"/>
      <c r="D390" s="23"/>
      <c r="E390" s="23"/>
      <c r="F390" s="23"/>
    </row>
    <row r="391" spans="3:6">
      <c r="C391" s="56"/>
      <c r="D391" s="23"/>
      <c r="E391" s="23"/>
      <c r="F391" s="23"/>
    </row>
    <row r="392" spans="3:6">
      <c r="C392" s="56"/>
      <c r="D392" s="23"/>
      <c r="E392" s="23"/>
      <c r="F392" s="23"/>
    </row>
    <row r="393" spans="3:6">
      <c r="C393" s="56"/>
      <c r="D393" s="23"/>
      <c r="E393" s="23"/>
      <c r="F393" s="23"/>
    </row>
    <row r="394" spans="3:6">
      <c r="C394" s="56"/>
      <c r="D394" s="23"/>
      <c r="E394" s="23"/>
      <c r="F394" s="23"/>
    </row>
    <row r="395" spans="3:6">
      <c r="C395" s="56"/>
      <c r="D395" s="23"/>
      <c r="E395" s="23"/>
      <c r="F395" s="23"/>
    </row>
    <row r="396" spans="3:6">
      <c r="C396" s="56"/>
      <c r="D396" s="23"/>
      <c r="E396" s="23"/>
      <c r="F396" s="23"/>
    </row>
    <row r="397" spans="3:6">
      <c r="C397" s="56"/>
      <c r="D397" s="23"/>
      <c r="E397" s="23"/>
      <c r="F397" s="23"/>
    </row>
    <row r="398" spans="3:6">
      <c r="C398" s="56"/>
      <c r="D398" s="23"/>
      <c r="E398" s="23"/>
      <c r="F398" s="23"/>
    </row>
    <row r="399" spans="3:6">
      <c r="C399" s="56"/>
      <c r="D399" s="23"/>
      <c r="E399" s="23"/>
      <c r="F399" s="23"/>
    </row>
    <row r="400" spans="3:6">
      <c r="C400" s="56"/>
      <c r="D400" s="23"/>
      <c r="E400" s="23"/>
      <c r="F400" s="23"/>
    </row>
    <row r="401" spans="3:7">
      <c r="C401" s="56"/>
      <c r="D401" s="23"/>
      <c r="E401" s="23"/>
      <c r="F401" s="23"/>
    </row>
    <row r="402" spans="3:7">
      <c r="C402" s="56"/>
      <c r="D402" s="23"/>
      <c r="E402" s="23"/>
      <c r="F402" s="23"/>
    </row>
    <row r="403" spans="3:7">
      <c r="C403" s="56"/>
      <c r="D403" s="23"/>
      <c r="E403" s="23"/>
      <c r="F403" s="23"/>
    </row>
    <row r="404" spans="3:7">
      <c r="C404" s="56"/>
      <c r="D404" s="23"/>
      <c r="E404" s="23"/>
      <c r="F404" s="23"/>
    </row>
    <row r="405" spans="3:7">
      <c r="C405" s="56"/>
      <c r="D405" s="23"/>
      <c r="E405" s="23"/>
      <c r="F405" s="23"/>
    </row>
    <row r="406" spans="3:7">
      <c r="C406" s="56"/>
      <c r="D406" s="23"/>
      <c r="E406" s="23"/>
      <c r="F406" s="23"/>
    </row>
    <row r="407" spans="3:7">
      <c r="C407" s="56"/>
      <c r="D407" s="23"/>
      <c r="E407" s="23"/>
      <c r="F407" s="23"/>
    </row>
    <row r="408" spans="3:7">
      <c r="C408" s="56"/>
      <c r="D408" s="23"/>
      <c r="E408" s="23"/>
      <c r="F408" s="23"/>
    </row>
    <row r="409" spans="3:7">
      <c r="C409" s="56"/>
      <c r="D409" s="23"/>
      <c r="E409" s="23"/>
      <c r="F409" s="23"/>
    </row>
    <row r="410" spans="3:7">
      <c r="C410" s="56"/>
      <c r="D410" s="23"/>
      <c r="E410" s="23"/>
      <c r="F410" s="23"/>
    </row>
    <row r="411" spans="3:7">
      <c r="C411" s="56"/>
      <c r="D411" s="23"/>
      <c r="E411" s="23"/>
      <c r="F411" s="23"/>
    </row>
    <row r="412" spans="3:7">
      <c r="C412" s="56"/>
      <c r="D412" s="23"/>
      <c r="E412" s="23"/>
      <c r="F412" s="23"/>
    </row>
    <row r="413" spans="3:7">
      <c r="C413" s="56"/>
      <c r="D413" s="23"/>
      <c r="E413" s="23"/>
      <c r="F413" s="23"/>
    </row>
    <row r="414" spans="3:7">
      <c r="C414" s="61"/>
      <c r="D414" s="25"/>
      <c r="E414" s="25"/>
      <c r="F414" s="25"/>
      <c r="G414" s="62"/>
    </row>
    <row r="415" spans="3:7">
      <c r="C415" s="30"/>
      <c r="D415" s="30"/>
      <c r="E415" s="30"/>
      <c r="F415" s="30"/>
      <c r="G415" s="30"/>
    </row>
    <row r="416" spans="3:7">
      <c r="C416" s="30"/>
      <c r="D416" s="30"/>
      <c r="E416" s="30"/>
      <c r="F416" s="30"/>
      <c r="G416" s="30"/>
    </row>
    <row r="417" spans="3:12">
      <c r="C417" s="30"/>
      <c r="D417" s="30"/>
      <c r="E417" s="30"/>
      <c r="F417" s="30"/>
      <c r="G417" s="30"/>
    </row>
    <row r="418" spans="3:12" ht="15">
      <c r="C418" s="29"/>
      <c r="D418" s="30"/>
      <c r="E418" s="31"/>
      <c r="F418" s="31"/>
      <c r="G418" s="31"/>
      <c r="H418" s="31"/>
      <c r="I418" s="31"/>
      <c r="J418" s="31"/>
      <c r="K418" s="31"/>
      <c r="L418" s="32"/>
    </row>
    <row r="419" spans="3:12" ht="15">
      <c r="D419" s="30"/>
      <c r="E419" s="31"/>
      <c r="F419" s="31"/>
      <c r="G419" s="31"/>
      <c r="H419" s="31"/>
      <c r="I419" s="31"/>
      <c r="J419" s="31"/>
      <c r="K419" s="31"/>
      <c r="L419" s="32"/>
    </row>
    <row r="420" spans="3:12" ht="15">
      <c r="C420" s="29" t="s">
        <v>31</v>
      </c>
      <c r="D420" s="30"/>
      <c r="E420" s="31"/>
      <c r="F420" s="31"/>
      <c r="G420" s="31"/>
      <c r="H420" s="31"/>
      <c r="I420" s="31"/>
      <c r="J420" s="31"/>
      <c r="K420" s="31"/>
      <c r="L420" s="32"/>
    </row>
    <row r="421" spans="3:12" ht="15.75">
      <c r="D421" s="2" t="s">
        <v>0</v>
      </c>
      <c r="E421" s="2"/>
      <c r="F421" s="3" t="s">
        <v>1</v>
      </c>
      <c r="G421" s="4" t="s">
        <v>2</v>
      </c>
      <c r="H421" s="2"/>
      <c r="I421" s="2"/>
      <c r="J421" s="3" t="s">
        <v>3</v>
      </c>
      <c r="K421" s="5">
        <f>K2</f>
        <v>0</v>
      </c>
      <c r="L421" s="2"/>
    </row>
    <row r="422" spans="3:12" ht="14.25">
      <c r="D422" s="2"/>
      <c r="E422" s="2"/>
      <c r="F422" s="3"/>
      <c r="G422" s="2"/>
      <c r="H422" s="2"/>
      <c r="I422" s="2"/>
      <c r="J422" s="2"/>
      <c r="K422" s="2"/>
      <c r="L422" s="2"/>
    </row>
    <row r="423" spans="3:12" ht="15">
      <c r="D423" s="2" t="s">
        <v>4</v>
      </c>
      <c r="E423" s="2"/>
      <c r="F423" s="3" t="s">
        <v>5</v>
      </c>
      <c r="G423" s="6">
        <f>G4</f>
        <v>0</v>
      </c>
      <c r="H423" s="2"/>
      <c r="I423" s="2"/>
      <c r="J423" s="3" t="s">
        <v>6</v>
      </c>
      <c r="K423" s="6">
        <f>K4</f>
        <v>0</v>
      </c>
      <c r="L423" s="2"/>
    </row>
    <row r="424" spans="3:12" ht="14.25">
      <c r="D424" s="2"/>
      <c r="E424" s="2"/>
      <c r="F424" s="2"/>
      <c r="G424" s="2"/>
      <c r="H424" s="2"/>
      <c r="I424" s="2"/>
      <c r="J424" s="2"/>
      <c r="K424" s="2"/>
      <c r="L424" s="2"/>
    </row>
    <row r="425" spans="3:12" ht="14.25">
      <c r="D425" s="3" t="s">
        <v>7</v>
      </c>
      <c r="E425" s="34">
        <f>E6</f>
        <v>0</v>
      </c>
      <c r="F425" s="2"/>
      <c r="G425" s="2"/>
      <c r="H425" s="2"/>
      <c r="I425" s="2"/>
      <c r="J425" s="2"/>
      <c r="K425" s="2"/>
      <c r="L425" s="2"/>
    </row>
    <row r="426" spans="3:12" ht="15">
      <c r="C426" s="29"/>
      <c r="D426" s="30"/>
      <c r="E426" s="31"/>
      <c r="F426" s="31"/>
      <c r="G426" s="31"/>
      <c r="H426" s="31"/>
      <c r="I426" s="31"/>
      <c r="J426" s="31"/>
      <c r="K426" s="31"/>
      <c r="L426" s="32"/>
    </row>
    <row r="427" spans="3:12">
      <c r="C427" s="55"/>
      <c r="D427" s="8" t="s">
        <v>8</v>
      </c>
      <c r="E427" s="8" t="s">
        <v>9</v>
      </c>
      <c r="F427" s="8" t="s">
        <v>10</v>
      </c>
    </row>
    <row r="428" spans="3:12" ht="102">
      <c r="C428" s="56"/>
      <c r="D428" s="9" t="s">
        <v>77</v>
      </c>
      <c r="E428" s="9" t="s">
        <v>73</v>
      </c>
      <c r="F428" s="9" t="s">
        <v>74</v>
      </c>
    </row>
    <row r="429" spans="3:12" ht="15.75">
      <c r="C429" s="10" t="s">
        <v>75</v>
      </c>
      <c r="D429" s="57" t="s">
        <v>76</v>
      </c>
      <c r="E429" s="42"/>
      <c r="F429" s="13"/>
    </row>
    <row r="430" spans="3:12">
      <c r="C430" s="16"/>
      <c r="D430" s="58"/>
      <c r="E430" s="59"/>
      <c r="F430" s="60"/>
    </row>
    <row r="431" spans="3:12">
      <c r="C431" s="56"/>
      <c r="D431" s="23"/>
      <c r="E431" s="23"/>
      <c r="F431" s="23"/>
    </row>
    <row r="432" spans="3:12">
      <c r="C432" s="56"/>
      <c r="D432" s="23"/>
      <c r="E432" s="23"/>
      <c r="F432" s="23"/>
    </row>
    <row r="433" spans="3:6">
      <c r="C433" s="56"/>
      <c r="D433" s="23"/>
      <c r="E433" s="23"/>
      <c r="F433" s="23"/>
    </row>
    <row r="434" spans="3:6">
      <c r="C434" s="56"/>
      <c r="D434" s="23"/>
      <c r="E434" s="23"/>
      <c r="F434" s="23"/>
    </row>
    <row r="435" spans="3:6">
      <c r="C435" s="56"/>
      <c r="D435" s="23"/>
      <c r="E435" s="23"/>
      <c r="F435" s="23"/>
    </row>
    <row r="436" spans="3:6">
      <c r="C436" s="56"/>
      <c r="D436" s="23"/>
      <c r="E436" s="23"/>
      <c r="F436" s="23"/>
    </row>
    <row r="437" spans="3:6">
      <c r="C437" s="56"/>
      <c r="D437" s="23"/>
      <c r="E437" s="23"/>
      <c r="F437" s="23"/>
    </row>
    <row r="438" spans="3:6">
      <c r="C438" s="56"/>
      <c r="D438" s="23"/>
      <c r="E438" s="23"/>
      <c r="F438" s="23"/>
    </row>
    <row r="439" spans="3:6">
      <c r="C439" s="56"/>
      <c r="D439" s="23"/>
      <c r="E439" s="23"/>
      <c r="F439" s="23"/>
    </row>
    <row r="440" spans="3:6">
      <c r="C440" s="56"/>
      <c r="D440" s="23"/>
      <c r="E440" s="23"/>
      <c r="F440" s="23"/>
    </row>
    <row r="441" spans="3:6">
      <c r="C441" s="56"/>
      <c r="D441" s="23"/>
      <c r="E441" s="23"/>
      <c r="F441" s="23"/>
    </row>
    <row r="442" spans="3:6">
      <c r="C442" s="56"/>
      <c r="D442" s="23"/>
      <c r="E442" s="23"/>
      <c r="F442" s="23"/>
    </row>
    <row r="443" spans="3:6">
      <c r="C443" s="56"/>
      <c r="D443" s="23"/>
      <c r="E443" s="23"/>
      <c r="F443" s="23"/>
    </row>
    <row r="444" spans="3:6">
      <c r="C444" s="56"/>
      <c r="D444" s="23"/>
      <c r="E444" s="23"/>
      <c r="F444" s="23"/>
    </row>
    <row r="445" spans="3:6">
      <c r="C445" s="56"/>
      <c r="D445" s="23"/>
      <c r="E445" s="23"/>
      <c r="F445" s="23"/>
    </row>
    <row r="446" spans="3:6">
      <c r="C446" s="56"/>
      <c r="D446" s="23"/>
      <c r="E446" s="23"/>
      <c r="F446" s="23"/>
    </row>
    <row r="447" spans="3:6">
      <c r="C447" s="56"/>
      <c r="D447" s="23"/>
      <c r="E447" s="23"/>
      <c r="F447" s="23"/>
    </row>
    <row r="448" spans="3:6">
      <c r="C448" s="56"/>
      <c r="D448" s="23"/>
      <c r="E448" s="23"/>
      <c r="F448" s="23"/>
    </row>
    <row r="449" spans="3:6">
      <c r="C449" s="56"/>
      <c r="D449" s="23"/>
      <c r="E449" s="23"/>
      <c r="F449" s="23"/>
    </row>
    <row r="450" spans="3:6">
      <c r="C450" s="56"/>
      <c r="D450" s="23"/>
      <c r="E450" s="23"/>
      <c r="F450" s="23"/>
    </row>
    <row r="451" spans="3:6">
      <c r="C451" s="56"/>
      <c r="D451" s="23"/>
      <c r="E451" s="23"/>
      <c r="F451" s="23"/>
    </row>
    <row r="452" spans="3:6">
      <c r="C452" s="56"/>
      <c r="D452" s="23"/>
      <c r="E452" s="23"/>
      <c r="F452" s="23"/>
    </row>
    <row r="453" spans="3:6">
      <c r="C453" s="56"/>
      <c r="D453" s="23"/>
      <c r="E453" s="23"/>
      <c r="F453" s="23"/>
    </row>
    <row r="454" spans="3:6">
      <c r="C454" s="56"/>
      <c r="D454" s="23"/>
      <c r="E454" s="23"/>
      <c r="F454" s="23"/>
    </row>
    <row r="455" spans="3:6">
      <c r="C455" s="56"/>
      <c r="D455" s="23"/>
      <c r="E455" s="23"/>
      <c r="F455" s="23"/>
    </row>
    <row r="456" spans="3:6">
      <c r="C456" s="56"/>
      <c r="D456" s="23"/>
      <c r="E456" s="23"/>
      <c r="F456" s="23"/>
    </row>
    <row r="457" spans="3:6">
      <c r="C457" s="56"/>
      <c r="D457" s="23"/>
      <c r="E457" s="23"/>
      <c r="F457" s="23"/>
    </row>
    <row r="458" spans="3:6">
      <c r="C458" s="56"/>
      <c r="D458" s="23"/>
      <c r="E458" s="23"/>
      <c r="F458" s="23"/>
    </row>
    <row r="459" spans="3:6">
      <c r="C459" s="56"/>
      <c r="D459" s="23"/>
      <c r="E459" s="23"/>
      <c r="F459" s="23"/>
    </row>
    <row r="460" spans="3:6">
      <c r="C460" s="56"/>
      <c r="D460" s="23"/>
      <c r="E460" s="23"/>
      <c r="F460" s="23"/>
    </row>
    <row r="461" spans="3:6">
      <c r="C461" s="56"/>
      <c r="D461" s="23"/>
      <c r="E461" s="23"/>
      <c r="F461" s="23"/>
    </row>
    <row r="462" spans="3:6">
      <c r="C462" s="56"/>
      <c r="D462" s="23"/>
      <c r="E462" s="23"/>
      <c r="F462" s="23"/>
    </row>
    <row r="463" spans="3:6">
      <c r="C463" s="56"/>
      <c r="D463" s="23"/>
      <c r="E463" s="23"/>
      <c r="F463" s="23"/>
    </row>
    <row r="464" spans="3:6">
      <c r="C464" s="56"/>
      <c r="D464" s="23"/>
      <c r="E464" s="23"/>
      <c r="F464" s="23"/>
    </row>
    <row r="465" spans="3:12">
      <c r="C465" s="56"/>
      <c r="D465" s="23"/>
      <c r="E465" s="23"/>
      <c r="F465" s="23"/>
    </row>
    <row r="466" spans="3:12">
      <c r="C466" s="56"/>
      <c r="D466" s="23"/>
      <c r="E466" s="23"/>
      <c r="F466" s="23"/>
    </row>
    <row r="467" spans="3:12">
      <c r="C467" s="56"/>
      <c r="D467" s="23"/>
      <c r="E467" s="23"/>
      <c r="F467" s="23"/>
    </row>
    <row r="468" spans="3:12">
      <c r="C468" s="56"/>
      <c r="D468" s="23"/>
      <c r="E468" s="23"/>
      <c r="F468" s="23"/>
    </row>
    <row r="469" spans="3:12">
      <c r="C469" s="56"/>
      <c r="D469" s="23"/>
      <c r="E469" s="23"/>
      <c r="F469" s="23"/>
    </row>
    <row r="470" spans="3:12">
      <c r="C470" s="56"/>
      <c r="D470" s="23"/>
      <c r="E470" s="23"/>
      <c r="F470" s="23"/>
    </row>
    <row r="471" spans="3:12">
      <c r="C471" s="56"/>
      <c r="D471" s="23"/>
      <c r="E471" s="23"/>
      <c r="F471" s="23"/>
    </row>
    <row r="472" spans="3:12">
      <c r="C472" s="56"/>
      <c r="D472" s="23"/>
      <c r="E472" s="23"/>
      <c r="F472" s="23"/>
    </row>
    <row r="473" spans="3:12">
      <c r="C473" s="56"/>
      <c r="D473" s="23"/>
      <c r="E473" s="23"/>
      <c r="F473" s="23"/>
    </row>
    <row r="474" spans="3:12">
      <c r="C474" s="56"/>
      <c r="D474" s="23"/>
      <c r="E474" s="23"/>
      <c r="F474" s="23"/>
    </row>
    <row r="475" spans="3:12">
      <c r="C475" s="61"/>
      <c r="D475" s="25"/>
      <c r="E475" s="25"/>
      <c r="F475" s="25"/>
      <c r="G475" s="62"/>
    </row>
    <row r="476" spans="3:12">
      <c r="C476" s="30"/>
      <c r="D476" s="30"/>
      <c r="E476" s="30"/>
      <c r="F476" s="30"/>
      <c r="G476" s="30"/>
    </row>
    <row r="477" spans="3:12">
      <c r="C477" s="30"/>
      <c r="D477" s="30"/>
      <c r="E477" s="30"/>
      <c r="F477" s="30"/>
      <c r="G477" s="30"/>
    </row>
    <row r="478" spans="3:12">
      <c r="C478" s="30"/>
      <c r="D478" s="30"/>
      <c r="E478" s="30"/>
      <c r="F478" s="30"/>
      <c r="G478" s="30"/>
    </row>
    <row r="479" spans="3:12" ht="15">
      <c r="C479" s="29"/>
      <c r="D479" s="30"/>
      <c r="E479" s="31"/>
      <c r="F479" s="31"/>
      <c r="G479" s="31"/>
      <c r="H479" s="31"/>
      <c r="I479" s="31"/>
      <c r="J479" s="31"/>
      <c r="K479" s="31"/>
      <c r="L479" s="32"/>
    </row>
    <row r="480" spans="3:12" ht="15">
      <c r="D480" s="30"/>
      <c r="E480" s="31"/>
      <c r="F480" s="31"/>
      <c r="G480" s="31"/>
      <c r="H480" s="31"/>
      <c r="I480" s="31"/>
      <c r="J480" s="31"/>
      <c r="K480" s="31"/>
      <c r="L480" s="32"/>
    </row>
    <row r="481" spans="3:12" ht="15">
      <c r="C481" s="29" t="s">
        <v>31</v>
      </c>
      <c r="D481" s="30"/>
      <c r="E481" s="31"/>
      <c r="F481" s="31"/>
      <c r="G481" s="31"/>
      <c r="H481" s="31"/>
      <c r="I481" s="31"/>
      <c r="J481" s="31"/>
      <c r="K481" s="31"/>
      <c r="L481" s="32"/>
    </row>
  </sheetData>
  <sheetProtection password="E848" sheet="1"/>
  <dataValidations count="1">
    <dataValidation type="decimal" allowBlank="1" showInputMessage="1" showErrorMessage="1" errorTitle="Input Error!" error="Please input a numerical value." sqref="F11:G50 J11:J50 F66:G105 J66:J105 F121:G160 J121:J160 F176:G215 J176:J215 F231:G270 J231:J270 F308:F353 F369:F414 F430:F475">
      <formula1>-9.99999999999999E+37</formula1>
      <formula2>9.99999999999999E+36</formula2>
    </dataValidation>
  </dataValidations>
  <printOptions horizontalCentered="1" verticalCentered="1"/>
  <pageMargins left="0" right="0" top="0" bottom="0" header="0" footer="0"/>
  <pageSetup paperSize="9" scale="50" orientation="landscape" r:id="rId1"/>
  <rowBreaks count="8" manualBreakCount="8">
    <brk id="56" max="16383" man="1"/>
    <brk id="111" max="16383" man="1"/>
    <brk id="166" max="16383" man="1"/>
    <brk id="221" max="16383" man="1"/>
    <brk id="276" max="16383" man="1"/>
    <brk id="298" max="16383" man="1"/>
    <brk id="359" max="16383" man="1"/>
    <brk id="4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L481"/>
  <sheetViews>
    <sheetView view="pageBreakPreview" topLeftCell="C1" zoomScale="60" zoomScaleNormal="60" workbookViewId="0">
      <selection activeCell="D421" sqref="D421"/>
    </sheetView>
  </sheetViews>
  <sheetFormatPr defaultRowHeight="12.75"/>
  <cols>
    <col min="1" max="1" width="12.5703125" style="63" hidden="1" customWidth="1"/>
    <col min="2" max="2" width="36.140625" style="63" hidden="1" customWidth="1"/>
    <col min="3" max="3" width="5.5703125" style="63" bestFit="1" customWidth="1"/>
    <col min="4" max="4" width="89" style="63" bestFit="1" customWidth="1"/>
    <col min="5" max="12" width="22.5703125" style="63" customWidth="1"/>
    <col min="13" max="16384" width="9.140625" style="63"/>
  </cols>
  <sheetData>
    <row r="2" spans="3:12" ht="15.75">
      <c r="D2" s="2" t="s">
        <v>0</v>
      </c>
      <c r="E2" s="64"/>
      <c r="F2" s="3" t="s">
        <v>1</v>
      </c>
      <c r="G2" s="4" t="s">
        <v>2</v>
      </c>
      <c r="H2" s="2"/>
      <c r="I2" s="2"/>
      <c r="J2" s="3" t="s">
        <v>3</v>
      </c>
      <c r="K2" s="5">
        <f>+[1]BR05A!F5</f>
        <v>0</v>
      </c>
      <c r="L2" s="64"/>
    </row>
    <row r="3" spans="3:12" ht="14.25">
      <c r="D3" s="64"/>
      <c r="E3" s="64"/>
      <c r="F3" s="3"/>
      <c r="G3" s="2"/>
      <c r="H3" s="2"/>
      <c r="I3" s="2"/>
      <c r="J3" s="2"/>
      <c r="K3" s="2"/>
      <c r="L3" s="64"/>
    </row>
    <row r="4" spans="3:12" ht="15">
      <c r="D4" s="64" t="s">
        <v>78</v>
      </c>
      <c r="E4" s="64"/>
      <c r="F4" s="3" t="s">
        <v>5</v>
      </c>
      <c r="G4" s="6">
        <f>+[1]BR05A!F3</f>
        <v>0</v>
      </c>
      <c r="H4" s="2"/>
      <c r="I4" s="2"/>
      <c r="J4" s="3" t="s">
        <v>6</v>
      </c>
      <c r="K4" s="6">
        <f>+[1]BR05A!F6</f>
        <v>0</v>
      </c>
      <c r="L4" s="64"/>
    </row>
    <row r="5" spans="3:12" ht="14.25">
      <c r="D5" s="64"/>
      <c r="E5" s="64"/>
      <c r="F5" s="64"/>
      <c r="G5" s="64"/>
      <c r="H5" s="64"/>
      <c r="I5" s="64"/>
      <c r="J5" s="64"/>
      <c r="K5" s="64"/>
      <c r="L5" s="64"/>
    </row>
    <row r="6" spans="3:12" ht="14.25">
      <c r="D6" s="65" t="s">
        <v>79</v>
      </c>
      <c r="E6" s="7">
        <f>+'[1]BR03 group'!G164</f>
        <v>0</v>
      </c>
      <c r="F6" s="64"/>
      <c r="G6" s="64"/>
      <c r="H6" s="64"/>
      <c r="I6" s="64"/>
      <c r="J6" s="64"/>
      <c r="K6" s="64"/>
      <c r="L6" s="64"/>
    </row>
    <row r="7" spans="3:12" ht="14.25">
      <c r="D7" s="64"/>
      <c r="E7" s="64"/>
      <c r="F7" s="64"/>
      <c r="G7" s="64"/>
      <c r="H7" s="64"/>
      <c r="I7" s="64"/>
      <c r="J7" s="64"/>
      <c r="K7" s="64"/>
      <c r="L7" s="64"/>
    </row>
    <row r="8" spans="3:12">
      <c r="D8" s="8" t="s">
        <v>8</v>
      </c>
      <c r="E8" s="66" t="s">
        <v>9</v>
      </c>
      <c r="F8" s="66" t="s">
        <v>10</v>
      </c>
      <c r="G8" s="66" t="s">
        <v>11</v>
      </c>
      <c r="H8" s="66" t="s">
        <v>12</v>
      </c>
      <c r="I8" s="66" t="s">
        <v>13</v>
      </c>
      <c r="J8" s="66" t="s">
        <v>14</v>
      </c>
      <c r="K8" s="66" t="s">
        <v>15</v>
      </c>
      <c r="L8" s="66" t="s">
        <v>16</v>
      </c>
    </row>
    <row r="9" spans="3:12" ht="76.5">
      <c r="D9" s="67" t="s">
        <v>17</v>
      </c>
      <c r="E9" s="67" t="s">
        <v>18</v>
      </c>
      <c r="F9" s="67" t="s">
        <v>19</v>
      </c>
      <c r="G9" s="67" t="s">
        <v>20</v>
      </c>
      <c r="H9" s="67" t="s">
        <v>21</v>
      </c>
      <c r="I9" s="67" t="s">
        <v>22</v>
      </c>
      <c r="J9" s="67" t="s">
        <v>23</v>
      </c>
      <c r="K9" s="67" t="s">
        <v>24</v>
      </c>
      <c r="L9" s="67" t="s">
        <v>80</v>
      </c>
    </row>
    <row r="10" spans="3:12" ht="15.75">
      <c r="C10" s="68" t="s">
        <v>26</v>
      </c>
      <c r="D10" s="69" t="s">
        <v>27</v>
      </c>
      <c r="E10" s="70"/>
      <c r="F10" s="71">
        <f>SUM(F11:F50)</f>
        <v>0</v>
      </c>
      <c r="G10" s="71">
        <f>SUM(G11:G50)</f>
        <v>0</v>
      </c>
      <c r="H10" s="71">
        <f>SUM(H11:H38)</f>
        <v>0</v>
      </c>
      <c r="I10" s="72" t="s">
        <v>28</v>
      </c>
      <c r="J10" s="71">
        <f>SUM(J11:J50)</f>
        <v>0</v>
      </c>
      <c r="K10" s="71">
        <f>SUM(K11:K50)</f>
        <v>0</v>
      </c>
      <c r="L10" s="73"/>
    </row>
    <row r="11" spans="3:12" ht="15">
      <c r="C11" s="74">
        <v>1.01</v>
      </c>
      <c r="D11" s="17"/>
      <c r="E11" s="18"/>
      <c r="F11" s="19"/>
      <c r="G11" s="19"/>
      <c r="H11" s="75">
        <f>+F11-G11</f>
        <v>0</v>
      </c>
      <c r="I11" s="19"/>
      <c r="J11" s="19"/>
      <c r="K11" s="75">
        <f>+H11-J11</f>
        <v>0</v>
      </c>
      <c r="L11" s="76">
        <f>IF(K11=0,0,K11/$E$6*100)</f>
        <v>0</v>
      </c>
    </row>
    <row r="12" spans="3:12" ht="15">
      <c r="C12" s="74">
        <v>1.02</v>
      </c>
      <c r="D12" s="17"/>
      <c r="E12" s="18"/>
      <c r="F12" s="19"/>
      <c r="G12" s="19"/>
      <c r="H12" s="75">
        <f t="shared" ref="H12:H50" si="0">+F12-G12</f>
        <v>0</v>
      </c>
      <c r="I12" s="19"/>
      <c r="J12" s="19"/>
      <c r="K12" s="75">
        <f t="shared" ref="K12:K50" si="1">+H12-J12</f>
        <v>0</v>
      </c>
      <c r="L12" s="76">
        <f t="shared" ref="L12:L50" si="2">IF(K12=0,0,K12/$E$6*100)</f>
        <v>0</v>
      </c>
    </row>
    <row r="13" spans="3:12" ht="15">
      <c r="C13" s="74">
        <v>1.03</v>
      </c>
      <c r="D13" s="17"/>
      <c r="E13" s="18"/>
      <c r="F13" s="19"/>
      <c r="G13" s="19"/>
      <c r="H13" s="75">
        <f t="shared" si="0"/>
        <v>0</v>
      </c>
      <c r="I13" s="19"/>
      <c r="J13" s="19"/>
      <c r="K13" s="75">
        <f t="shared" si="1"/>
        <v>0</v>
      </c>
      <c r="L13" s="76">
        <f t="shared" si="2"/>
        <v>0</v>
      </c>
    </row>
    <row r="14" spans="3:12" ht="15">
      <c r="C14" s="74">
        <v>1.04</v>
      </c>
      <c r="D14" s="17"/>
      <c r="E14" s="18"/>
      <c r="F14" s="19"/>
      <c r="G14" s="19"/>
      <c r="H14" s="75">
        <f t="shared" si="0"/>
        <v>0</v>
      </c>
      <c r="I14" s="19"/>
      <c r="J14" s="19"/>
      <c r="K14" s="75">
        <f t="shared" si="1"/>
        <v>0</v>
      </c>
      <c r="L14" s="76">
        <f t="shared" si="2"/>
        <v>0</v>
      </c>
    </row>
    <row r="15" spans="3:12" ht="15">
      <c r="C15" s="74">
        <v>1.05</v>
      </c>
      <c r="D15" s="17"/>
      <c r="E15" s="18"/>
      <c r="F15" s="19"/>
      <c r="G15" s="19"/>
      <c r="H15" s="75">
        <f t="shared" si="0"/>
        <v>0</v>
      </c>
      <c r="I15" s="19"/>
      <c r="J15" s="19"/>
      <c r="K15" s="75">
        <f t="shared" si="1"/>
        <v>0</v>
      </c>
      <c r="L15" s="76">
        <f t="shared" si="2"/>
        <v>0</v>
      </c>
    </row>
    <row r="16" spans="3:12" ht="15">
      <c r="C16" s="74">
        <v>1.06</v>
      </c>
      <c r="D16" s="17"/>
      <c r="E16" s="18"/>
      <c r="F16" s="19"/>
      <c r="G16" s="19"/>
      <c r="H16" s="75">
        <f t="shared" si="0"/>
        <v>0</v>
      </c>
      <c r="I16" s="19"/>
      <c r="J16" s="19"/>
      <c r="K16" s="75">
        <f t="shared" si="1"/>
        <v>0</v>
      </c>
      <c r="L16" s="76">
        <f t="shared" si="2"/>
        <v>0</v>
      </c>
    </row>
    <row r="17" spans="3:12" ht="15">
      <c r="C17" s="74">
        <v>1.07</v>
      </c>
      <c r="D17" s="17"/>
      <c r="E17" s="18"/>
      <c r="F17" s="19"/>
      <c r="G17" s="19"/>
      <c r="H17" s="75">
        <f t="shared" si="0"/>
        <v>0</v>
      </c>
      <c r="I17" s="19"/>
      <c r="J17" s="19"/>
      <c r="K17" s="75">
        <f t="shared" si="1"/>
        <v>0</v>
      </c>
      <c r="L17" s="76">
        <f t="shared" si="2"/>
        <v>0</v>
      </c>
    </row>
    <row r="18" spans="3:12" ht="15">
      <c r="C18" s="74">
        <v>1.08</v>
      </c>
      <c r="D18" s="17"/>
      <c r="E18" s="18"/>
      <c r="F18" s="19"/>
      <c r="G18" s="19"/>
      <c r="H18" s="75">
        <f t="shared" si="0"/>
        <v>0</v>
      </c>
      <c r="I18" s="19"/>
      <c r="J18" s="19"/>
      <c r="K18" s="75">
        <f t="shared" si="1"/>
        <v>0</v>
      </c>
      <c r="L18" s="76">
        <f t="shared" si="2"/>
        <v>0</v>
      </c>
    </row>
    <row r="19" spans="3:12" ht="15">
      <c r="C19" s="74">
        <v>1.0900000000000001</v>
      </c>
      <c r="D19" s="17"/>
      <c r="E19" s="18"/>
      <c r="F19" s="19"/>
      <c r="G19" s="19"/>
      <c r="H19" s="75">
        <f t="shared" si="0"/>
        <v>0</v>
      </c>
      <c r="I19" s="19"/>
      <c r="J19" s="19"/>
      <c r="K19" s="75">
        <f t="shared" si="1"/>
        <v>0</v>
      </c>
      <c r="L19" s="76">
        <f t="shared" si="2"/>
        <v>0</v>
      </c>
    </row>
    <row r="20" spans="3:12" ht="15">
      <c r="C20" s="77" t="s">
        <v>29</v>
      </c>
      <c r="D20" s="17"/>
      <c r="E20" s="18"/>
      <c r="F20" s="19"/>
      <c r="G20" s="19"/>
      <c r="H20" s="75">
        <f t="shared" si="0"/>
        <v>0</v>
      </c>
      <c r="I20" s="19"/>
      <c r="J20" s="19"/>
      <c r="K20" s="75">
        <f t="shared" si="1"/>
        <v>0</v>
      </c>
      <c r="L20" s="76">
        <f t="shared" si="2"/>
        <v>0</v>
      </c>
    </row>
    <row r="21" spans="3:12" ht="15">
      <c r="C21" s="74">
        <v>1.1100000000000001</v>
      </c>
      <c r="D21" s="17"/>
      <c r="E21" s="18"/>
      <c r="F21" s="19"/>
      <c r="G21" s="19"/>
      <c r="H21" s="75">
        <f t="shared" si="0"/>
        <v>0</v>
      </c>
      <c r="I21" s="19"/>
      <c r="J21" s="19"/>
      <c r="K21" s="75">
        <f t="shared" si="1"/>
        <v>0</v>
      </c>
      <c r="L21" s="76">
        <f t="shared" si="2"/>
        <v>0</v>
      </c>
    </row>
    <row r="22" spans="3:12" ht="15">
      <c r="C22" s="74">
        <v>1.1200000000000001</v>
      </c>
      <c r="D22" s="17"/>
      <c r="E22" s="18"/>
      <c r="F22" s="19"/>
      <c r="G22" s="19"/>
      <c r="H22" s="75">
        <f t="shared" si="0"/>
        <v>0</v>
      </c>
      <c r="I22" s="19"/>
      <c r="J22" s="19"/>
      <c r="K22" s="75">
        <f t="shared" si="1"/>
        <v>0</v>
      </c>
      <c r="L22" s="76">
        <f t="shared" si="2"/>
        <v>0</v>
      </c>
    </row>
    <row r="23" spans="3:12" ht="15">
      <c r="C23" s="74">
        <v>1.1299999999999999</v>
      </c>
      <c r="D23" s="17"/>
      <c r="E23" s="18"/>
      <c r="F23" s="19"/>
      <c r="G23" s="19"/>
      <c r="H23" s="75">
        <f t="shared" si="0"/>
        <v>0</v>
      </c>
      <c r="I23" s="19"/>
      <c r="J23" s="19"/>
      <c r="K23" s="75">
        <f t="shared" si="1"/>
        <v>0</v>
      </c>
      <c r="L23" s="76">
        <f t="shared" si="2"/>
        <v>0</v>
      </c>
    </row>
    <row r="24" spans="3:12" ht="15">
      <c r="C24" s="74">
        <v>1.1399999999999999</v>
      </c>
      <c r="D24" s="17"/>
      <c r="E24" s="18"/>
      <c r="F24" s="19"/>
      <c r="G24" s="19"/>
      <c r="H24" s="75">
        <f t="shared" si="0"/>
        <v>0</v>
      </c>
      <c r="I24" s="19"/>
      <c r="J24" s="19"/>
      <c r="K24" s="75">
        <f t="shared" si="1"/>
        <v>0</v>
      </c>
      <c r="L24" s="76">
        <f t="shared" si="2"/>
        <v>0</v>
      </c>
    </row>
    <row r="25" spans="3:12" ht="15">
      <c r="C25" s="74">
        <v>1.1499999999999999</v>
      </c>
      <c r="D25" s="17"/>
      <c r="E25" s="18"/>
      <c r="F25" s="19"/>
      <c r="G25" s="19"/>
      <c r="H25" s="75">
        <f t="shared" si="0"/>
        <v>0</v>
      </c>
      <c r="I25" s="19"/>
      <c r="J25" s="19"/>
      <c r="K25" s="75">
        <f t="shared" si="1"/>
        <v>0</v>
      </c>
      <c r="L25" s="76">
        <f t="shared" si="2"/>
        <v>0</v>
      </c>
    </row>
    <row r="26" spans="3:12" ht="15">
      <c r="C26" s="74">
        <v>1.1599999999999999</v>
      </c>
      <c r="D26" s="17"/>
      <c r="E26" s="18"/>
      <c r="F26" s="19"/>
      <c r="G26" s="19"/>
      <c r="H26" s="75">
        <f t="shared" si="0"/>
        <v>0</v>
      </c>
      <c r="I26" s="19"/>
      <c r="J26" s="19"/>
      <c r="K26" s="75">
        <f t="shared" si="1"/>
        <v>0</v>
      </c>
      <c r="L26" s="76">
        <f t="shared" si="2"/>
        <v>0</v>
      </c>
    </row>
    <row r="27" spans="3:12" ht="15">
      <c r="C27" s="74">
        <v>1.17</v>
      </c>
      <c r="D27" s="17"/>
      <c r="E27" s="18"/>
      <c r="F27" s="19"/>
      <c r="G27" s="19"/>
      <c r="H27" s="75">
        <f t="shared" si="0"/>
        <v>0</v>
      </c>
      <c r="I27" s="19"/>
      <c r="J27" s="19"/>
      <c r="K27" s="75">
        <f t="shared" si="1"/>
        <v>0</v>
      </c>
      <c r="L27" s="76">
        <f t="shared" si="2"/>
        <v>0</v>
      </c>
    </row>
    <row r="28" spans="3:12" ht="15">
      <c r="C28" s="74">
        <v>1.18</v>
      </c>
      <c r="D28" s="17"/>
      <c r="E28" s="18"/>
      <c r="F28" s="19"/>
      <c r="G28" s="19"/>
      <c r="H28" s="75">
        <f t="shared" si="0"/>
        <v>0</v>
      </c>
      <c r="I28" s="19"/>
      <c r="J28" s="19"/>
      <c r="K28" s="75">
        <f t="shared" si="1"/>
        <v>0</v>
      </c>
      <c r="L28" s="76">
        <f t="shared" si="2"/>
        <v>0</v>
      </c>
    </row>
    <row r="29" spans="3:12" ht="15">
      <c r="C29" s="74">
        <v>1.19</v>
      </c>
      <c r="D29" s="17"/>
      <c r="E29" s="18"/>
      <c r="F29" s="19"/>
      <c r="G29" s="19"/>
      <c r="H29" s="75">
        <f t="shared" si="0"/>
        <v>0</v>
      </c>
      <c r="I29" s="19"/>
      <c r="J29" s="19"/>
      <c r="K29" s="75">
        <f t="shared" si="1"/>
        <v>0</v>
      </c>
      <c r="L29" s="76">
        <f t="shared" si="2"/>
        <v>0</v>
      </c>
    </row>
    <row r="30" spans="3:12" ht="15">
      <c r="C30" s="77" t="s">
        <v>30</v>
      </c>
      <c r="D30" s="17"/>
      <c r="E30" s="18"/>
      <c r="F30" s="19"/>
      <c r="G30" s="19"/>
      <c r="H30" s="75">
        <f t="shared" si="0"/>
        <v>0</v>
      </c>
      <c r="I30" s="19"/>
      <c r="J30" s="19"/>
      <c r="K30" s="75">
        <f t="shared" si="1"/>
        <v>0</v>
      </c>
      <c r="L30" s="76">
        <f t="shared" si="2"/>
        <v>0</v>
      </c>
    </row>
    <row r="31" spans="3:12" ht="15">
      <c r="C31" s="74">
        <v>1.21</v>
      </c>
      <c r="D31" s="17"/>
      <c r="E31" s="18"/>
      <c r="F31" s="19"/>
      <c r="G31" s="19"/>
      <c r="H31" s="75">
        <f t="shared" si="0"/>
        <v>0</v>
      </c>
      <c r="I31" s="19"/>
      <c r="J31" s="19"/>
      <c r="K31" s="75">
        <f t="shared" si="1"/>
        <v>0</v>
      </c>
      <c r="L31" s="76">
        <f t="shared" si="2"/>
        <v>0</v>
      </c>
    </row>
    <row r="32" spans="3:12" ht="15">
      <c r="C32" s="74">
        <v>1.22</v>
      </c>
      <c r="D32" s="23"/>
      <c r="E32" s="19"/>
      <c r="F32" s="19"/>
      <c r="G32" s="19"/>
      <c r="H32" s="75">
        <f t="shared" si="0"/>
        <v>0</v>
      </c>
      <c r="I32" s="19"/>
      <c r="J32" s="19"/>
      <c r="K32" s="75">
        <f t="shared" si="1"/>
        <v>0</v>
      </c>
      <c r="L32" s="76">
        <f t="shared" si="2"/>
        <v>0</v>
      </c>
    </row>
    <row r="33" spans="3:12" ht="15">
      <c r="C33" s="74">
        <v>1.23</v>
      </c>
      <c r="D33" s="23"/>
      <c r="E33" s="19"/>
      <c r="F33" s="19"/>
      <c r="G33" s="19"/>
      <c r="H33" s="75">
        <f t="shared" si="0"/>
        <v>0</v>
      </c>
      <c r="I33" s="19"/>
      <c r="J33" s="19"/>
      <c r="K33" s="75">
        <f t="shared" si="1"/>
        <v>0</v>
      </c>
      <c r="L33" s="76">
        <f t="shared" si="2"/>
        <v>0</v>
      </c>
    </row>
    <row r="34" spans="3:12" ht="15">
      <c r="C34" s="74">
        <v>1.24</v>
      </c>
      <c r="D34" s="23"/>
      <c r="E34" s="19"/>
      <c r="F34" s="19"/>
      <c r="G34" s="19"/>
      <c r="H34" s="75">
        <f t="shared" si="0"/>
        <v>0</v>
      </c>
      <c r="I34" s="19"/>
      <c r="J34" s="19"/>
      <c r="K34" s="75">
        <f t="shared" si="1"/>
        <v>0</v>
      </c>
      <c r="L34" s="76">
        <f t="shared" si="2"/>
        <v>0</v>
      </c>
    </row>
    <row r="35" spans="3:12" ht="15">
      <c r="C35" s="74">
        <v>1.25</v>
      </c>
      <c r="D35" s="23"/>
      <c r="E35" s="19"/>
      <c r="F35" s="19"/>
      <c r="G35" s="19"/>
      <c r="H35" s="75">
        <f t="shared" si="0"/>
        <v>0</v>
      </c>
      <c r="I35" s="19"/>
      <c r="J35" s="19"/>
      <c r="K35" s="75">
        <f t="shared" si="1"/>
        <v>0</v>
      </c>
      <c r="L35" s="76">
        <f t="shared" si="2"/>
        <v>0</v>
      </c>
    </row>
    <row r="36" spans="3:12" ht="15">
      <c r="C36" s="74">
        <v>1.26</v>
      </c>
      <c r="D36" s="23"/>
      <c r="E36" s="19"/>
      <c r="F36" s="19"/>
      <c r="G36" s="19"/>
      <c r="H36" s="75">
        <f t="shared" si="0"/>
        <v>0</v>
      </c>
      <c r="I36" s="19"/>
      <c r="J36" s="19"/>
      <c r="K36" s="75">
        <f t="shared" si="1"/>
        <v>0</v>
      </c>
      <c r="L36" s="76">
        <f t="shared" si="2"/>
        <v>0</v>
      </c>
    </row>
    <row r="37" spans="3:12" ht="15">
      <c r="C37" s="74">
        <v>1.27</v>
      </c>
      <c r="D37" s="23"/>
      <c r="E37" s="19"/>
      <c r="F37" s="19"/>
      <c r="G37" s="19"/>
      <c r="H37" s="75">
        <f t="shared" si="0"/>
        <v>0</v>
      </c>
      <c r="I37" s="19"/>
      <c r="J37" s="19"/>
      <c r="K37" s="75">
        <f t="shared" si="1"/>
        <v>0</v>
      </c>
      <c r="L37" s="76">
        <f t="shared" si="2"/>
        <v>0</v>
      </c>
    </row>
    <row r="38" spans="3:12" ht="15">
      <c r="C38" s="74">
        <v>1.28</v>
      </c>
      <c r="D38" s="23"/>
      <c r="E38" s="19"/>
      <c r="F38" s="19"/>
      <c r="G38" s="19"/>
      <c r="H38" s="75">
        <f t="shared" si="0"/>
        <v>0</v>
      </c>
      <c r="I38" s="19"/>
      <c r="J38" s="19"/>
      <c r="K38" s="75">
        <f t="shared" si="1"/>
        <v>0</v>
      </c>
      <c r="L38" s="76">
        <f t="shared" si="2"/>
        <v>0</v>
      </c>
    </row>
    <row r="39" spans="3:12" ht="15">
      <c r="C39" s="74">
        <v>1.29</v>
      </c>
      <c r="D39" s="23"/>
      <c r="E39" s="19"/>
      <c r="F39" s="19"/>
      <c r="G39" s="19"/>
      <c r="H39" s="75">
        <f t="shared" si="0"/>
        <v>0</v>
      </c>
      <c r="I39" s="19"/>
      <c r="J39" s="19"/>
      <c r="K39" s="75">
        <f t="shared" si="1"/>
        <v>0</v>
      </c>
      <c r="L39" s="76">
        <f t="shared" si="2"/>
        <v>0</v>
      </c>
    </row>
    <row r="40" spans="3:12" ht="15">
      <c r="C40" s="74">
        <v>1.3</v>
      </c>
      <c r="D40" s="23"/>
      <c r="E40" s="19"/>
      <c r="F40" s="19"/>
      <c r="G40" s="19"/>
      <c r="H40" s="75">
        <f t="shared" si="0"/>
        <v>0</v>
      </c>
      <c r="I40" s="19"/>
      <c r="J40" s="19"/>
      <c r="K40" s="75">
        <f t="shared" si="1"/>
        <v>0</v>
      </c>
      <c r="L40" s="76">
        <f t="shared" si="2"/>
        <v>0</v>
      </c>
    </row>
    <row r="41" spans="3:12" ht="15">
      <c r="C41" s="74">
        <v>1.31</v>
      </c>
      <c r="D41" s="23"/>
      <c r="E41" s="19"/>
      <c r="F41" s="19"/>
      <c r="G41" s="19"/>
      <c r="H41" s="75">
        <f t="shared" si="0"/>
        <v>0</v>
      </c>
      <c r="I41" s="19"/>
      <c r="J41" s="19"/>
      <c r="K41" s="75">
        <f t="shared" si="1"/>
        <v>0</v>
      </c>
      <c r="L41" s="76">
        <f t="shared" si="2"/>
        <v>0</v>
      </c>
    </row>
    <row r="42" spans="3:12" ht="15">
      <c r="C42" s="74">
        <v>1.32</v>
      </c>
      <c r="D42" s="23"/>
      <c r="E42" s="19"/>
      <c r="F42" s="19"/>
      <c r="G42" s="19"/>
      <c r="H42" s="75">
        <f t="shared" si="0"/>
        <v>0</v>
      </c>
      <c r="I42" s="19"/>
      <c r="J42" s="19"/>
      <c r="K42" s="75">
        <f t="shared" si="1"/>
        <v>0</v>
      </c>
      <c r="L42" s="76">
        <f t="shared" si="2"/>
        <v>0</v>
      </c>
    </row>
    <row r="43" spans="3:12" ht="15">
      <c r="C43" s="74">
        <v>1.33</v>
      </c>
      <c r="D43" s="23"/>
      <c r="E43" s="19"/>
      <c r="F43" s="19"/>
      <c r="G43" s="19"/>
      <c r="H43" s="75">
        <f t="shared" si="0"/>
        <v>0</v>
      </c>
      <c r="I43" s="19"/>
      <c r="J43" s="19"/>
      <c r="K43" s="75">
        <f t="shared" si="1"/>
        <v>0</v>
      </c>
      <c r="L43" s="76">
        <f t="shared" si="2"/>
        <v>0</v>
      </c>
    </row>
    <row r="44" spans="3:12" ht="15">
      <c r="C44" s="74">
        <v>1.34</v>
      </c>
      <c r="D44" s="23"/>
      <c r="E44" s="19"/>
      <c r="F44" s="19"/>
      <c r="G44" s="19"/>
      <c r="H44" s="75">
        <f t="shared" si="0"/>
        <v>0</v>
      </c>
      <c r="I44" s="19"/>
      <c r="J44" s="19"/>
      <c r="K44" s="75">
        <f t="shared" si="1"/>
        <v>0</v>
      </c>
      <c r="L44" s="76">
        <f t="shared" si="2"/>
        <v>0</v>
      </c>
    </row>
    <row r="45" spans="3:12" ht="15">
      <c r="C45" s="74">
        <v>1.35</v>
      </c>
      <c r="D45" s="23"/>
      <c r="E45" s="19"/>
      <c r="F45" s="19"/>
      <c r="G45" s="19"/>
      <c r="H45" s="75">
        <f t="shared" si="0"/>
        <v>0</v>
      </c>
      <c r="I45" s="19"/>
      <c r="J45" s="19"/>
      <c r="K45" s="75">
        <f t="shared" si="1"/>
        <v>0</v>
      </c>
      <c r="L45" s="76">
        <f t="shared" si="2"/>
        <v>0</v>
      </c>
    </row>
    <row r="46" spans="3:12" ht="15">
      <c r="C46" s="74">
        <v>1.36</v>
      </c>
      <c r="D46" s="23"/>
      <c r="E46" s="19"/>
      <c r="F46" s="19"/>
      <c r="G46" s="19"/>
      <c r="H46" s="75">
        <f t="shared" si="0"/>
        <v>0</v>
      </c>
      <c r="I46" s="19"/>
      <c r="J46" s="19"/>
      <c r="K46" s="75">
        <f t="shared" si="1"/>
        <v>0</v>
      </c>
      <c r="L46" s="76">
        <f t="shared" si="2"/>
        <v>0</v>
      </c>
    </row>
    <row r="47" spans="3:12" ht="15">
      <c r="C47" s="74">
        <v>1.37</v>
      </c>
      <c r="D47" s="23"/>
      <c r="E47" s="19"/>
      <c r="F47" s="19"/>
      <c r="G47" s="19"/>
      <c r="H47" s="75">
        <f t="shared" si="0"/>
        <v>0</v>
      </c>
      <c r="I47" s="19"/>
      <c r="J47" s="19"/>
      <c r="K47" s="75">
        <f t="shared" si="1"/>
        <v>0</v>
      </c>
      <c r="L47" s="76">
        <f t="shared" si="2"/>
        <v>0</v>
      </c>
    </row>
    <row r="48" spans="3:12" ht="15">
      <c r="C48" s="74">
        <v>1.38</v>
      </c>
      <c r="D48" s="23"/>
      <c r="E48" s="19"/>
      <c r="F48" s="19"/>
      <c r="G48" s="19"/>
      <c r="H48" s="75">
        <f t="shared" si="0"/>
        <v>0</v>
      </c>
      <c r="I48" s="19"/>
      <c r="J48" s="19"/>
      <c r="K48" s="75">
        <f t="shared" si="1"/>
        <v>0</v>
      </c>
      <c r="L48" s="76">
        <f t="shared" si="2"/>
        <v>0</v>
      </c>
    </row>
    <row r="49" spans="3:12" ht="15">
      <c r="C49" s="74">
        <v>1.39</v>
      </c>
      <c r="D49" s="23"/>
      <c r="E49" s="19"/>
      <c r="F49" s="19"/>
      <c r="G49" s="19"/>
      <c r="H49" s="75">
        <f t="shared" si="0"/>
        <v>0</v>
      </c>
      <c r="I49" s="19"/>
      <c r="J49" s="19"/>
      <c r="K49" s="75">
        <f t="shared" si="1"/>
        <v>0</v>
      </c>
      <c r="L49" s="76">
        <f t="shared" si="2"/>
        <v>0</v>
      </c>
    </row>
    <row r="50" spans="3:12" ht="15">
      <c r="C50" s="78">
        <v>1.4</v>
      </c>
      <c r="D50" s="25"/>
      <c r="E50" s="26"/>
      <c r="F50" s="26"/>
      <c r="G50" s="26"/>
      <c r="H50" s="79">
        <f t="shared" si="0"/>
        <v>0</v>
      </c>
      <c r="I50" s="26"/>
      <c r="J50" s="26"/>
      <c r="K50" s="79">
        <f t="shared" si="1"/>
        <v>0</v>
      </c>
      <c r="L50" s="80">
        <f t="shared" si="2"/>
        <v>0</v>
      </c>
    </row>
    <row r="51" spans="3:12" ht="15">
      <c r="C51" s="81"/>
      <c r="D51" s="82"/>
      <c r="E51" s="83"/>
      <c r="F51" s="83"/>
      <c r="G51" s="83"/>
      <c r="H51" s="83"/>
      <c r="I51" s="83"/>
      <c r="J51" s="83"/>
      <c r="K51" s="83"/>
      <c r="L51" s="84"/>
    </row>
    <row r="52" spans="3:12" ht="15">
      <c r="C52" s="81"/>
      <c r="D52" s="82"/>
      <c r="E52" s="83"/>
      <c r="F52" s="83"/>
      <c r="G52" s="83"/>
      <c r="H52" s="83"/>
      <c r="I52" s="83"/>
      <c r="J52" s="83"/>
      <c r="K52" s="83"/>
      <c r="L52" s="84"/>
    </row>
    <row r="53" spans="3:12" ht="15">
      <c r="C53" s="81"/>
      <c r="D53" s="82"/>
      <c r="E53" s="83"/>
      <c r="F53" s="83"/>
      <c r="G53" s="83"/>
      <c r="H53" s="83"/>
      <c r="I53" s="83"/>
      <c r="J53" s="83"/>
      <c r="K53" s="83"/>
      <c r="L53" s="84"/>
    </row>
    <row r="54" spans="3:12" ht="15">
      <c r="C54" s="81"/>
      <c r="D54" s="82"/>
      <c r="E54" s="83"/>
      <c r="F54" s="83"/>
      <c r="G54" s="83"/>
      <c r="H54" s="83"/>
      <c r="I54" s="83"/>
      <c r="J54" s="83"/>
      <c r="K54" s="83"/>
      <c r="L54" s="84"/>
    </row>
    <row r="55" spans="3:12" ht="15">
      <c r="D55" s="82"/>
      <c r="E55" s="83"/>
      <c r="F55" s="83"/>
      <c r="G55" s="83"/>
      <c r="H55" s="83"/>
      <c r="I55" s="83"/>
      <c r="J55" s="83"/>
      <c r="K55" s="83"/>
      <c r="L55" s="84"/>
    </row>
    <row r="56" spans="3:12" ht="15">
      <c r="C56" s="81" t="s">
        <v>31</v>
      </c>
      <c r="D56" s="82"/>
      <c r="E56" s="83"/>
      <c r="F56" s="83"/>
      <c r="G56" s="83"/>
      <c r="H56" s="83"/>
      <c r="I56" s="83"/>
      <c r="J56" s="83"/>
      <c r="K56" s="83"/>
      <c r="L56" s="84"/>
    </row>
    <row r="57" spans="3:12" ht="15.75">
      <c r="C57" s="85"/>
      <c r="D57" s="2" t="s">
        <v>0</v>
      </c>
      <c r="E57" s="64"/>
      <c r="F57" s="3" t="s">
        <v>1</v>
      </c>
      <c r="G57" s="4" t="s">
        <v>2</v>
      </c>
      <c r="H57" s="2"/>
      <c r="I57" s="2"/>
      <c r="J57" s="3" t="s">
        <v>3</v>
      </c>
      <c r="K57" s="5">
        <f>K2</f>
        <v>0</v>
      </c>
      <c r="L57" s="64"/>
    </row>
    <row r="58" spans="3:12" ht="14.25">
      <c r="C58" s="85"/>
      <c r="D58" s="64"/>
      <c r="E58" s="64"/>
      <c r="F58" s="3"/>
      <c r="G58" s="2"/>
      <c r="H58" s="2"/>
      <c r="I58" s="2"/>
      <c r="J58" s="2"/>
      <c r="K58" s="2"/>
      <c r="L58" s="64"/>
    </row>
    <row r="59" spans="3:12" ht="15">
      <c r="C59" s="85"/>
      <c r="D59" s="64" t="s">
        <v>78</v>
      </c>
      <c r="E59" s="64"/>
      <c r="F59" s="3" t="s">
        <v>5</v>
      </c>
      <c r="G59" s="6">
        <f>G4</f>
        <v>0</v>
      </c>
      <c r="H59" s="2"/>
      <c r="I59" s="2"/>
      <c r="J59" s="3" t="s">
        <v>6</v>
      </c>
      <c r="K59" s="6">
        <f>K4</f>
        <v>0</v>
      </c>
      <c r="L59" s="64"/>
    </row>
    <row r="60" spans="3:12" ht="14.25">
      <c r="C60" s="85"/>
      <c r="D60" s="64"/>
      <c r="E60" s="64"/>
      <c r="F60" s="64"/>
      <c r="G60" s="64"/>
      <c r="H60" s="64"/>
      <c r="I60" s="64"/>
      <c r="J60" s="64"/>
      <c r="K60" s="64"/>
      <c r="L60" s="64"/>
    </row>
    <row r="61" spans="3:12" ht="14.25">
      <c r="C61" s="85"/>
      <c r="D61" s="65" t="s">
        <v>79</v>
      </c>
      <c r="E61" s="86">
        <f>E6</f>
        <v>0</v>
      </c>
      <c r="F61" s="64"/>
      <c r="G61" s="64"/>
      <c r="H61" s="64"/>
      <c r="I61" s="64"/>
      <c r="J61" s="64"/>
      <c r="K61" s="64"/>
      <c r="L61" s="64"/>
    </row>
    <row r="62" spans="3:12" ht="14.25">
      <c r="C62" s="85"/>
      <c r="D62" s="64"/>
      <c r="E62" s="64"/>
      <c r="F62" s="64"/>
      <c r="G62" s="64"/>
      <c r="H62" s="64"/>
      <c r="I62" s="64"/>
      <c r="J62" s="64"/>
      <c r="K62" s="64"/>
      <c r="L62" s="64"/>
    </row>
    <row r="63" spans="3:12">
      <c r="D63" s="66" t="s">
        <v>8</v>
      </c>
      <c r="E63" s="66" t="s">
        <v>9</v>
      </c>
      <c r="F63" s="66" t="s">
        <v>10</v>
      </c>
      <c r="G63" s="66" t="s">
        <v>11</v>
      </c>
      <c r="H63" s="66" t="s">
        <v>12</v>
      </c>
      <c r="I63" s="66" t="s">
        <v>13</v>
      </c>
      <c r="J63" s="66" t="s">
        <v>14</v>
      </c>
      <c r="K63" s="66" t="s">
        <v>15</v>
      </c>
      <c r="L63" s="66" t="s">
        <v>16</v>
      </c>
    </row>
    <row r="64" spans="3:12" ht="76.5">
      <c r="D64" s="67" t="s">
        <v>17</v>
      </c>
      <c r="E64" s="67" t="s">
        <v>18</v>
      </c>
      <c r="F64" s="67" t="s">
        <v>19</v>
      </c>
      <c r="G64" s="67" t="s">
        <v>20</v>
      </c>
      <c r="H64" s="67" t="s">
        <v>21</v>
      </c>
      <c r="I64" s="67" t="s">
        <v>22</v>
      </c>
      <c r="J64" s="67" t="s">
        <v>23</v>
      </c>
      <c r="K64" s="67" t="s">
        <v>24</v>
      </c>
      <c r="L64" s="67" t="s">
        <v>80</v>
      </c>
    </row>
    <row r="65" spans="3:12" ht="15.75">
      <c r="C65" s="68" t="s">
        <v>32</v>
      </c>
      <c r="D65" s="69" t="s">
        <v>33</v>
      </c>
      <c r="E65" s="70"/>
      <c r="F65" s="71">
        <f>SUM(F66:F105)</f>
        <v>0</v>
      </c>
      <c r="G65" s="71">
        <f>SUM(G66:G105)</f>
        <v>0</v>
      </c>
      <c r="H65" s="71">
        <f>SUM(H66:H93)</f>
        <v>0</v>
      </c>
      <c r="I65" s="72" t="s">
        <v>28</v>
      </c>
      <c r="J65" s="71">
        <f>SUM(J66:J105)</f>
        <v>0</v>
      </c>
      <c r="K65" s="71">
        <f>SUM(K66:K105)</f>
        <v>0</v>
      </c>
      <c r="L65" s="73"/>
    </row>
    <row r="66" spans="3:12" ht="15">
      <c r="C66" s="74">
        <v>2.0099999999999998</v>
      </c>
      <c r="D66" s="17"/>
      <c r="E66" s="18"/>
      <c r="F66" s="19"/>
      <c r="G66" s="19"/>
      <c r="H66" s="75">
        <f>+F66-G66</f>
        <v>0</v>
      </c>
      <c r="I66" s="19"/>
      <c r="J66" s="19"/>
      <c r="K66" s="75">
        <f>+H66-J66</f>
        <v>0</v>
      </c>
      <c r="L66" s="76">
        <f>IF(K66=0,0,K66/$E$6*100)</f>
        <v>0</v>
      </c>
    </row>
    <row r="67" spans="3:12" ht="15">
      <c r="C67" s="74">
        <v>2.02</v>
      </c>
      <c r="D67" s="17"/>
      <c r="E67" s="18"/>
      <c r="F67" s="19"/>
      <c r="G67" s="19"/>
      <c r="H67" s="75">
        <f t="shared" ref="H67:H105" si="3">+F67-G67</f>
        <v>0</v>
      </c>
      <c r="I67" s="19"/>
      <c r="J67" s="19"/>
      <c r="K67" s="75">
        <f t="shared" ref="K67:K105" si="4">+H67-J67</f>
        <v>0</v>
      </c>
      <c r="L67" s="76">
        <f t="shared" ref="L67:L105" si="5">IF(K67=0,0,K67/$E$6*100)</f>
        <v>0</v>
      </c>
    </row>
    <row r="68" spans="3:12" ht="15">
      <c r="C68" s="74">
        <v>2.0299999999999998</v>
      </c>
      <c r="D68" s="17"/>
      <c r="E68" s="18"/>
      <c r="F68" s="19"/>
      <c r="G68" s="19"/>
      <c r="H68" s="75">
        <f t="shared" si="3"/>
        <v>0</v>
      </c>
      <c r="I68" s="19"/>
      <c r="J68" s="19"/>
      <c r="K68" s="75">
        <f t="shared" si="4"/>
        <v>0</v>
      </c>
      <c r="L68" s="76">
        <f t="shared" si="5"/>
        <v>0</v>
      </c>
    </row>
    <row r="69" spans="3:12" ht="15">
      <c r="C69" s="74">
        <v>2.04</v>
      </c>
      <c r="D69" s="17"/>
      <c r="E69" s="18"/>
      <c r="F69" s="19"/>
      <c r="G69" s="19"/>
      <c r="H69" s="75">
        <f t="shared" si="3"/>
        <v>0</v>
      </c>
      <c r="I69" s="19"/>
      <c r="J69" s="19"/>
      <c r="K69" s="75">
        <f t="shared" si="4"/>
        <v>0</v>
      </c>
      <c r="L69" s="76">
        <f t="shared" si="5"/>
        <v>0</v>
      </c>
    </row>
    <row r="70" spans="3:12" ht="15">
      <c r="C70" s="74">
        <v>2.0499999999999998</v>
      </c>
      <c r="D70" s="17"/>
      <c r="E70" s="18"/>
      <c r="F70" s="19"/>
      <c r="G70" s="19"/>
      <c r="H70" s="75">
        <f t="shared" si="3"/>
        <v>0</v>
      </c>
      <c r="I70" s="19"/>
      <c r="J70" s="19"/>
      <c r="K70" s="75">
        <f t="shared" si="4"/>
        <v>0</v>
      </c>
      <c r="L70" s="76">
        <f t="shared" si="5"/>
        <v>0</v>
      </c>
    </row>
    <row r="71" spans="3:12" ht="15">
      <c r="C71" s="74">
        <v>2.06</v>
      </c>
      <c r="D71" s="17"/>
      <c r="E71" s="18"/>
      <c r="F71" s="19"/>
      <c r="G71" s="19"/>
      <c r="H71" s="75">
        <f t="shared" si="3"/>
        <v>0</v>
      </c>
      <c r="I71" s="19"/>
      <c r="J71" s="19"/>
      <c r="K71" s="75">
        <f t="shared" si="4"/>
        <v>0</v>
      </c>
      <c r="L71" s="76">
        <f t="shared" si="5"/>
        <v>0</v>
      </c>
    </row>
    <row r="72" spans="3:12" ht="15">
      <c r="C72" s="74">
        <v>2.0699999999999998</v>
      </c>
      <c r="D72" s="17"/>
      <c r="E72" s="18"/>
      <c r="F72" s="19"/>
      <c r="G72" s="19"/>
      <c r="H72" s="75">
        <f t="shared" si="3"/>
        <v>0</v>
      </c>
      <c r="I72" s="19"/>
      <c r="J72" s="19"/>
      <c r="K72" s="75">
        <f t="shared" si="4"/>
        <v>0</v>
      </c>
      <c r="L72" s="76">
        <f t="shared" si="5"/>
        <v>0</v>
      </c>
    </row>
    <row r="73" spans="3:12" ht="15">
      <c r="C73" s="74">
        <v>2.08</v>
      </c>
      <c r="D73" s="17"/>
      <c r="E73" s="18"/>
      <c r="F73" s="19"/>
      <c r="G73" s="19"/>
      <c r="H73" s="75">
        <f t="shared" si="3"/>
        <v>0</v>
      </c>
      <c r="I73" s="19"/>
      <c r="J73" s="19"/>
      <c r="K73" s="75">
        <f t="shared" si="4"/>
        <v>0</v>
      </c>
      <c r="L73" s="76">
        <f t="shared" si="5"/>
        <v>0</v>
      </c>
    </row>
    <row r="74" spans="3:12" ht="15">
      <c r="C74" s="74">
        <v>2.09</v>
      </c>
      <c r="D74" s="17"/>
      <c r="E74" s="18"/>
      <c r="F74" s="19"/>
      <c r="G74" s="19"/>
      <c r="H74" s="75">
        <f t="shared" si="3"/>
        <v>0</v>
      </c>
      <c r="I74" s="19"/>
      <c r="J74" s="19"/>
      <c r="K74" s="75">
        <f t="shared" si="4"/>
        <v>0</v>
      </c>
      <c r="L74" s="76">
        <f t="shared" si="5"/>
        <v>0</v>
      </c>
    </row>
    <row r="75" spans="3:12" ht="15">
      <c r="C75" s="77" t="s">
        <v>34</v>
      </c>
      <c r="D75" s="17"/>
      <c r="E75" s="18"/>
      <c r="F75" s="19"/>
      <c r="G75" s="19"/>
      <c r="H75" s="75">
        <f t="shared" si="3"/>
        <v>0</v>
      </c>
      <c r="I75" s="19"/>
      <c r="J75" s="19"/>
      <c r="K75" s="75">
        <f t="shared" si="4"/>
        <v>0</v>
      </c>
      <c r="L75" s="76">
        <f t="shared" si="5"/>
        <v>0</v>
      </c>
    </row>
    <row r="76" spans="3:12" ht="15">
      <c r="C76" s="74">
        <v>2.11</v>
      </c>
      <c r="D76" s="17"/>
      <c r="E76" s="18"/>
      <c r="F76" s="19"/>
      <c r="G76" s="19"/>
      <c r="H76" s="75">
        <f t="shared" si="3"/>
        <v>0</v>
      </c>
      <c r="I76" s="19"/>
      <c r="J76" s="19"/>
      <c r="K76" s="75">
        <f t="shared" si="4"/>
        <v>0</v>
      </c>
      <c r="L76" s="76">
        <f t="shared" si="5"/>
        <v>0</v>
      </c>
    </row>
    <row r="77" spans="3:12" ht="15">
      <c r="C77" s="74">
        <v>2.12</v>
      </c>
      <c r="D77" s="17"/>
      <c r="E77" s="18"/>
      <c r="F77" s="19"/>
      <c r="G77" s="19"/>
      <c r="H77" s="75">
        <f t="shared" si="3"/>
        <v>0</v>
      </c>
      <c r="I77" s="19"/>
      <c r="J77" s="19"/>
      <c r="K77" s="75">
        <f t="shared" si="4"/>
        <v>0</v>
      </c>
      <c r="L77" s="76">
        <f t="shared" si="5"/>
        <v>0</v>
      </c>
    </row>
    <row r="78" spans="3:12" ht="15">
      <c r="C78" s="74">
        <v>2.13</v>
      </c>
      <c r="D78" s="17"/>
      <c r="E78" s="18"/>
      <c r="F78" s="19"/>
      <c r="G78" s="19"/>
      <c r="H78" s="75">
        <f t="shared" si="3"/>
        <v>0</v>
      </c>
      <c r="I78" s="19"/>
      <c r="J78" s="19"/>
      <c r="K78" s="75">
        <f t="shared" si="4"/>
        <v>0</v>
      </c>
      <c r="L78" s="76">
        <f t="shared" si="5"/>
        <v>0</v>
      </c>
    </row>
    <row r="79" spans="3:12" ht="15">
      <c r="C79" s="74">
        <v>2.14</v>
      </c>
      <c r="D79" s="17"/>
      <c r="E79" s="18"/>
      <c r="F79" s="19"/>
      <c r="G79" s="19"/>
      <c r="H79" s="75">
        <f t="shared" si="3"/>
        <v>0</v>
      </c>
      <c r="I79" s="19"/>
      <c r="J79" s="19"/>
      <c r="K79" s="75">
        <f t="shared" si="4"/>
        <v>0</v>
      </c>
      <c r="L79" s="76">
        <f t="shared" si="5"/>
        <v>0</v>
      </c>
    </row>
    <row r="80" spans="3:12" ht="15">
      <c r="C80" s="74">
        <v>2.15</v>
      </c>
      <c r="D80" s="17"/>
      <c r="E80" s="18"/>
      <c r="F80" s="19"/>
      <c r="G80" s="19"/>
      <c r="H80" s="75">
        <f t="shared" si="3"/>
        <v>0</v>
      </c>
      <c r="I80" s="19"/>
      <c r="J80" s="19"/>
      <c r="K80" s="75">
        <f t="shared" si="4"/>
        <v>0</v>
      </c>
      <c r="L80" s="76">
        <f t="shared" si="5"/>
        <v>0</v>
      </c>
    </row>
    <row r="81" spans="3:12" ht="15">
      <c r="C81" s="74">
        <v>2.16</v>
      </c>
      <c r="D81" s="17"/>
      <c r="E81" s="18"/>
      <c r="F81" s="19"/>
      <c r="G81" s="19"/>
      <c r="H81" s="75">
        <f t="shared" si="3"/>
        <v>0</v>
      </c>
      <c r="I81" s="19"/>
      <c r="J81" s="19"/>
      <c r="K81" s="75">
        <f t="shared" si="4"/>
        <v>0</v>
      </c>
      <c r="L81" s="76">
        <f t="shared" si="5"/>
        <v>0</v>
      </c>
    </row>
    <row r="82" spans="3:12" ht="15">
      <c r="C82" s="74">
        <v>2.17</v>
      </c>
      <c r="D82" s="17"/>
      <c r="E82" s="18"/>
      <c r="F82" s="19"/>
      <c r="G82" s="19"/>
      <c r="H82" s="75">
        <f t="shared" si="3"/>
        <v>0</v>
      </c>
      <c r="I82" s="19"/>
      <c r="J82" s="19"/>
      <c r="K82" s="75">
        <f t="shared" si="4"/>
        <v>0</v>
      </c>
      <c r="L82" s="76">
        <f t="shared" si="5"/>
        <v>0</v>
      </c>
    </row>
    <row r="83" spans="3:12" ht="15">
      <c r="C83" s="74">
        <v>2.1800000000000002</v>
      </c>
      <c r="D83" s="17"/>
      <c r="E83" s="18"/>
      <c r="F83" s="19"/>
      <c r="G83" s="19"/>
      <c r="H83" s="75">
        <f t="shared" si="3"/>
        <v>0</v>
      </c>
      <c r="I83" s="19"/>
      <c r="J83" s="19"/>
      <c r="K83" s="75">
        <f t="shared" si="4"/>
        <v>0</v>
      </c>
      <c r="L83" s="76">
        <f t="shared" si="5"/>
        <v>0</v>
      </c>
    </row>
    <row r="84" spans="3:12" ht="15">
      <c r="C84" s="74">
        <v>2.19</v>
      </c>
      <c r="D84" s="17"/>
      <c r="E84" s="18"/>
      <c r="F84" s="19"/>
      <c r="G84" s="19"/>
      <c r="H84" s="75">
        <f t="shared" si="3"/>
        <v>0</v>
      </c>
      <c r="I84" s="19"/>
      <c r="J84" s="19"/>
      <c r="K84" s="75">
        <f t="shared" si="4"/>
        <v>0</v>
      </c>
      <c r="L84" s="76">
        <f t="shared" si="5"/>
        <v>0</v>
      </c>
    </row>
    <row r="85" spans="3:12" ht="15">
      <c r="C85" s="77" t="s">
        <v>35</v>
      </c>
      <c r="D85" s="17"/>
      <c r="E85" s="18"/>
      <c r="F85" s="19"/>
      <c r="G85" s="19"/>
      <c r="H85" s="75">
        <f t="shared" si="3"/>
        <v>0</v>
      </c>
      <c r="I85" s="19"/>
      <c r="J85" s="19"/>
      <c r="K85" s="75">
        <f t="shared" si="4"/>
        <v>0</v>
      </c>
      <c r="L85" s="76">
        <f t="shared" si="5"/>
        <v>0</v>
      </c>
    </row>
    <row r="86" spans="3:12" ht="15">
      <c r="C86" s="74">
        <v>2.21</v>
      </c>
      <c r="D86" s="17"/>
      <c r="E86" s="18"/>
      <c r="F86" s="19"/>
      <c r="G86" s="19"/>
      <c r="H86" s="75">
        <f t="shared" si="3"/>
        <v>0</v>
      </c>
      <c r="I86" s="19"/>
      <c r="J86" s="19"/>
      <c r="K86" s="75">
        <f t="shared" si="4"/>
        <v>0</v>
      </c>
      <c r="L86" s="76">
        <f t="shared" si="5"/>
        <v>0</v>
      </c>
    </row>
    <row r="87" spans="3:12" ht="15">
      <c r="C87" s="74">
        <v>2.2200000000000002</v>
      </c>
      <c r="D87" s="23"/>
      <c r="E87" s="19"/>
      <c r="F87" s="19"/>
      <c r="G87" s="19"/>
      <c r="H87" s="75">
        <f t="shared" si="3"/>
        <v>0</v>
      </c>
      <c r="I87" s="19"/>
      <c r="J87" s="19"/>
      <c r="K87" s="75">
        <f t="shared" si="4"/>
        <v>0</v>
      </c>
      <c r="L87" s="76">
        <f t="shared" si="5"/>
        <v>0</v>
      </c>
    </row>
    <row r="88" spans="3:12" ht="15">
      <c r="C88" s="74">
        <v>2.23</v>
      </c>
      <c r="D88" s="23"/>
      <c r="E88" s="19"/>
      <c r="F88" s="19"/>
      <c r="G88" s="19"/>
      <c r="H88" s="75">
        <f t="shared" si="3"/>
        <v>0</v>
      </c>
      <c r="I88" s="19"/>
      <c r="J88" s="19"/>
      <c r="K88" s="75">
        <f t="shared" si="4"/>
        <v>0</v>
      </c>
      <c r="L88" s="76">
        <f t="shared" si="5"/>
        <v>0</v>
      </c>
    </row>
    <row r="89" spans="3:12" ht="15">
      <c r="C89" s="74">
        <v>2.2400000000000002</v>
      </c>
      <c r="D89" s="23"/>
      <c r="E89" s="19"/>
      <c r="F89" s="19"/>
      <c r="G89" s="19"/>
      <c r="H89" s="75">
        <f t="shared" si="3"/>
        <v>0</v>
      </c>
      <c r="I89" s="19"/>
      <c r="J89" s="19"/>
      <c r="K89" s="75">
        <f t="shared" si="4"/>
        <v>0</v>
      </c>
      <c r="L89" s="76">
        <f t="shared" si="5"/>
        <v>0</v>
      </c>
    </row>
    <row r="90" spans="3:12" ht="15">
      <c r="C90" s="74">
        <v>2.25</v>
      </c>
      <c r="D90" s="23"/>
      <c r="E90" s="19"/>
      <c r="F90" s="19"/>
      <c r="G90" s="19"/>
      <c r="H90" s="75">
        <f t="shared" si="3"/>
        <v>0</v>
      </c>
      <c r="I90" s="19"/>
      <c r="J90" s="19"/>
      <c r="K90" s="75">
        <f t="shared" si="4"/>
        <v>0</v>
      </c>
      <c r="L90" s="76">
        <f t="shared" si="5"/>
        <v>0</v>
      </c>
    </row>
    <row r="91" spans="3:12" ht="15">
      <c r="C91" s="74">
        <v>2.2599999999999998</v>
      </c>
      <c r="D91" s="23"/>
      <c r="E91" s="19"/>
      <c r="F91" s="19"/>
      <c r="G91" s="19"/>
      <c r="H91" s="75">
        <f t="shared" si="3"/>
        <v>0</v>
      </c>
      <c r="I91" s="19"/>
      <c r="J91" s="19"/>
      <c r="K91" s="75">
        <f t="shared" si="4"/>
        <v>0</v>
      </c>
      <c r="L91" s="76">
        <f t="shared" si="5"/>
        <v>0</v>
      </c>
    </row>
    <row r="92" spans="3:12" ht="15">
      <c r="C92" s="74">
        <v>2.27</v>
      </c>
      <c r="D92" s="23"/>
      <c r="E92" s="19"/>
      <c r="F92" s="19"/>
      <c r="G92" s="19"/>
      <c r="H92" s="75">
        <f t="shared" si="3"/>
        <v>0</v>
      </c>
      <c r="I92" s="19"/>
      <c r="J92" s="19"/>
      <c r="K92" s="75">
        <f t="shared" si="4"/>
        <v>0</v>
      </c>
      <c r="L92" s="76">
        <f t="shared" si="5"/>
        <v>0</v>
      </c>
    </row>
    <row r="93" spans="3:12" ht="15">
      <c r="C93" s="74">
        <v>2.2799999999999998</v>
      </c>
      <c r="D93" s="23"/>
      <c r="E93" s="19"/>
      <c r="F93" s="19"/>
      <c r="G93" s="19"/>
      <c r="H93" s="75">
        <f t="shared" si="3"/>
        <v>0</v>
      </c>
      <c r="I93" s="19"/>
      <c r="J93" s="19"/>
      <c r="K93" s="75">
        <f t="shared" si="4"/>
        <v>0</v>
      </c>
      <c r="L93" s="76">
        <f t="shared" si="5"/>
        <v>0</v>
      </c>
    </row>
    <row r="94" spans="3:12" ht="15">
      <c r="C94" s="74">
        <v>2.29</v>
      </c>
      <c r="D94" s="23"/>
      <c r="E94" s="19"/>
      <c r="F94" s="19"/>
      <c r="G94" s="19"/>
      <c r="H94" s="75">
        <f t="shared" si="3"/>
        <v>0</v>
      </c>
      <c r="I94" s="19"/>
      <c r="J94" s="19"/>
      <c r="K94" s="75">
        <f t="shared" si="4"/>
        <v>0</v>
      </c>
      <c r="L94" s="76">
        <f t="shared" si="5"/>
        <v>0</v>
      </c>
    </row>
    <row r="95" spans="3:12" ht="15">
      <c r="C95" s="74">
        <v>2.2999999999999998</v>
      </c>
      <c r="D95" s="23"/>
      <c r="E95" s="19"/>
      <c r="F95" s="19"/>
      <c r="G95" s="19"/>
      <c r="H95" s="75">
        <f t="shared" si="3"/>
        <v>0</v>
      </c>
      <c r="I95" s="19"/>
      <c r="J95" s="19"/>
      <c r="K95" s="75">
        <f t="shared" si="4"/>
        <v>0</v>
      </c>
      <c r="L95" s="76">
        <f t="shared" si="5"/>
        <v>0</v>
      </c>
    </row>
    <row r="96" spans="3:12" ht="15">
      <c r="C96" s="74">
        <v>2.31</v>
      </c>
      <c r="D96" s="23"/>
      <c r="E96" s="19"/>
      <c r="F96" s="19"/>
      <c r="G96" s="19"/>
      <c r="H96" s="75">
        <f t="shared" si="3"/>
        <v>0</v>
      </c>
      <c r="I96" s="19"/>
      <c r="J96" s="19"/>
      <c r="K96" s="75">
        <f t="shared" si="4"/>
        <v>0</v>
      </c>
      <c r="L96" s="76">
        <f t="shared" si="5"/>
        <v>0</v>
      </c>
    </row>
    <row r="97" spans="3:12" ht="15">
      <c r="C97" s="74">
        <v>2.3199999999999998</v>
      </c>
      <c r="D97" s="23"/>
      <c r="E97" s="19"/>
      <c r="F97" s="19"/>
      <c r="G97" s="19"/>
      <c r="H97" s="75">
        <f t="shared" si="3"/>
        <v>0</v>
      </c>
      <c r="I97" s="19"/>
      <c r="J97" s="19"/>
      <c r="K97" s="75">
        <f t="shared" si="4"/>
        <v>0</v>
      </c>
      <c r="L97" s="76">
        <f t="shared" si="5"/>
        <v>0</v>
      </c>
    </row>
    <row r="98" spans="3:12" ht="15">
      <c r="C98" s="74">
        <v>2.33</v>
      </c>
      <c r="D98" s="23"/>
      <c r="E98" s="19"/>
      <c r="F98" s="19"/>
      <c r="G98" s="19"/>
      <c r="H98" s="75">
        <f t="shared" si="3"/>
        <v>0</v>
      </c>
      <c r="I98" s="19"/>
      <c r="J98" s="19"/>
      <c r="K98" s="75">
        <f t="shared" si="4"/>
        <v>0</v>
      </c>
      <c r="L98" s="76">
        <f t="shared" si="5"/>
        <v>0</v>
      </c>
    </row>
    <row r="99" spans="3:12" ht="15">
      <c r="C99" s="74">
        <v>2.34</v>
      </c>
      <c r="D99" s="23"/>
      <c r="E99" s="19"/>
      <c r="F99" s="19"/>
      <c r="G99" s="19"/>
      <c r="H99" s="75">
        <f t="shared" si="3"/>
        <v>0</v>
      </c>
      <c r="I99" s="19"/>
      <c r="J99" s="19"/>
      <c r="K99" s="75">
        <f t="shared" si="4"/>
        <v>0</v>
      </c>
      <c r="L99" s="76">
        <f t="shared" si="5"/>
        <v>0</v>
      </c>
    </row>
    <row r="100" spans="3:12" ht="15">
      <c r="C100" s="74">
        <v>2.35</v>
      </c>
      <c r="D100" s="23"/>
      <c r="E100" s="19"/>
      <c r="F100" s="19"/>
      <c r="G100" s="19"/>
      <c r="H100" s="75">
        <f t="shared" si="3"/>
        <v>0</v>
      </c>
      <c r="I100" s="19"/>
      <c r="J100" s="19"/>
      <c r="K100" s="75">
        <f t="shared" si="4"/>
        <v>0</v>
      </c>
      <c r="L100" s="76">
        <f t="shared" si="5"/>
        <v>0</v>
      </c>
    </row>
    <row r="101" spans="3:12" ht="15">
      <c r="C101" s="74">
        <v>2.36</v>
      </c>
      <c r="D101" s="23"/>
      <c r="E101" s="19"/>
      <c r="F101" s="19"/>
      <c r="G101" s="19"/>
      <c r="H101" s="75">
        <f t="shared" si="3"/>
        <v>0</v>
      </c>
      <c r="I101" s="19"/>
      <c r="J101" s="19"/>
      <c r="K101" s="75">
        <f t="shared" si="4"/>
        <v>0</v>
      </c>
      <c r="L101" s="76">
        <f t="shared" si="5"/>
        <v>0</v>
      </c>
    </row>
    <row r="102" spans="3:12" ht="15">
      <c r="C102" s="74">
        <v>2.37</v>
      </c>
      <c r="D102" s="23"/>
      <c r="E102" s="19"/>
      <c r="F102" s="19"/>
      <c r="G102" s="19"/>
      <c r="H102" s="75">
        <f t="shared" si="3"/>
        <v>0</v>
      </c>
      <c r="I102" s="19"/>
      <c r="J102" s="19"/>
      <c r="K102" s="75">
        <f t="shared" si="4"/>
        <v>0</v>
      </c>
      <c r="L102" s="76">
        <f t="shared" si="5"/>
        <v>0</v>
      </c>
    </row>
    <row r="103" spans="3:12" ht="15">
      <c r="C103" s="74">
        <v>2.38</v>
      </c>
      <c r="D103" s="23"/>
      <c r="E103" s="19"/>
      <c r="F103" s="19"/>
      <c r="G103" s="19"/>
      <c r="H103" s="75">
        <f t="shared" si="3"/>
        <v>0</v>
      </c>
      <c r="I103" s="19"/>
      <c r="J103" s="19"/>
      <c r="K103" s="75">
        <f t="shared" si="4"/>
        <v>0</v>
      </c>
      <c r="L103" s="76">
        <f t="shared" si="5"/>
        <v>0</v>
      </c>
    </row>
    <row r="104" spans="3:12" ht="15">
      <c r="C104" s="74">
        <v>2.39</v>
      </c>
      <c r="D104" s="23"/>
      <c r="E104" s="19"/>
      <c r="F104" s="19"/>
      <c r="G104" s="19"/>
      <c r="H104" s="75">
        <f t="shared" si="3"/>
        <v>0</v>
      </c>
      <c r="I104" s="19"/>
      <c r="J104" s="19"/>
      <c r="K104" s="75">
        <f t="shared" si="4"/>
        <v>0</v>
      </c>
      <c r="L104" s="76">
        <f t="shared" si="5"/>
        <v>0</v>
      </c>
    </row>
    <row r="105" spans="3:12" ht="15">
      <c r="C105" s="78">
        <v>2.4</v>
      </c>
      <c r="D105" s="25"/>
      <c r="E105" s="26"/>
      <c r="F105" s="26"/>
      <c r="G105" s="26"/>
      <c r="H105" s="79">
        <f t="shared" si="3"/>
        <v>0</v>
      </c>
      <c r="I105" s="26"/>
      <c r="J105" s="26"/>
      <c r="K105" s="79">
        <f t="shared" si="4"/>
        <v>0</v>
      </c>
      <c r="L105" s="80">
        <f t="shared" si="5"/>
        <v>0</v>
      </c>
    </row>
    <row r="106" spans="3:12" ht="15">
      <c r="C106" s="81"/>
      <c r="D106" s="82"/>
      <c r="E106" s="83"/>
      <c r="F106" s="83"/>
      <c r="G106" s="83"/>
      <c r="H106" s="83"/>
      <c r="I106" s="83"/>
      <c r="J106" s="83"/>
      <c r="K106" s="83"/>
      <c r="L106" s="84"/>
    </row>
    <row r="107" spans="3:12" ht="15">
      <c r="C107" s="81"/>
      <c r="D107" s="82"/>
      <c r="E107" s="83"/>
      <c r="F107" s="83"/>
      <c r="G107" s="83"/>
      <c r="H107" s="83"/>
      <c r="I107" s="83"/>
      <c r="J107" s="83"/>
      <c r="K107" s="83"/>
      <c r="L107" s="84"/>
    </row>
    <row r="108" spans="3:12" ht="15">
      <c r="C108" s="81"/>
      <c r="D108" s="82"/>
      <c r="E108" s="83"/>
      <c r="F108" s="83"/>
      <c r="G108" s="83"/>
      <c r="H108" s="83"/>
      <c r="I108" s="83"/>
      <c r="J108" s="83"/>
      <c r="K108" s="83"/>
      <c r="L108" s="84"/>
    </row>
    <row r="109" spans="3:12" ht="15">
      <c r="C109" s="81"/>
      <c r="D109" s="82"/>
      <c r="E109" s="83"/>
      <c r="F109" s="83"/>
      <c r="G109" s="83"/>
      <c r="H109" s="83"/>
      <c r="I109" s="83"/>
      <c r="J109" s="83"/>
      <c r="K109" s="83"/>
      <c r="L109" s="84"/>
    </row>
    <row r="110" spans="3:12" ht="15">
      <c r="C110" s="81"/>
      <c r="D110" s="82"/>
      <c r="E110" s="83"/>
      <c r="F110" s="83"/>
      <c r="G110" s="83"/>
      <c r="H110" s="83"/>
      <c r="I110" s="83"/>
      <c r="J110" s="83"/>
      <c r="K110" s="83"/>
      <c r="L110" s="84"/>
    </row>
    <row r="111" spans="3:12" ht="15">
      <c r="C111" s="81" t="s">
        <v>31</v>
      </c>
      <c r="D111" s="82"/>
      <c r="E111" s="83"/>
      <c r="F111" s="83"/>
      <c r="G111" s="83"/>
      <c r="H111" s="83"/>
      <c r="I111" s="83"/>
      <c r="J111" s="83"/>
      <c r="K111" s="83"/>
      <c r="L111" s="84"/>
    </row>
    <row r="112" spans="3:12" ht="15.75">
      <c r="D112" s="2" t="s">
        <v>0</v>
      </c>
      <c r="E112" s="64"/>
      <c r="F112" s="3" t="s">
        <v>1</v>
      </c>
      <c r="G112" s="4" t="s">
        <v>2</v>
      </c>
      <c r="H112" s="2"/>
      <c r="I112" s="2"/>
      <c r="J112" s="3" t="s">
        <v>3</v>
      </c>
      <c r="K112" s="5">
        <f>K2</f>
        <v>0</v>
      </c>
      <c r="L112" s="64"/>
    </row>
    <row r="113" spans="3:12" ht="14.25">
      <c r="D113" s="64"/>
      <c r="E113" s="64"/>
      <c r="F113" s="3"/>
      <c r="G113" s="2"/>
      <c r="H113" s="2"/>
      <c r="I113" s="2"/>
      <c r="J113" s="2"/>
      <c r="K113" s="2"/>
      <c r="L113" s="64"/>
    </row>
    <row r="114" spans="3:12" ht="15">
      <c r="D114" s="64" t="s">
        <v>78</v>
      </c>
      <c r="E114" s="64"/>
      <c r="F114" s="3" t="s">
        <v>5</v>
      </c>
      <c r="G114" s="6">
        <f>G4</f>
        <v>0</v>
      </c>
      <c r="H114" s="2"/>
      <c r="I114" s="2"/>
      <c r="J114" s="3" t="s">
        <v>6</v>
      </c>
      <c r="K114" s="6">
        <f>K4</f>
        <v>0</v>
      </c>
      <c r="L114" s="64"/>
    </row>
    <row r="115" spans="3:12" ht="14.25">
      <c r="D115" s="64"/>
      <c r="E115" s="64"/>
      <c r="F115" s="64"/>
      <c r="G115" s="64"/>
      <c r="H115" s="64"/>
      <c r="I115" s="64"/>
      <c r="J115" s="64"/>
      <c r="K115" s="64"/>
      <c r="L115" s="64"/>
    </row>
    <row r="116" spans="3:12" ht="14.25">
      <c r="D116" s="65" t="s">
        <v>79</v>
      </c>
      <c r="E116" s="86">
        <f>E6</f>
        <v>0</v>
      </c>
      <c r="F116" s="64"/>
      <c r="G116" s="64"/>
      <c r="H116" s="64"/>
      <c r="I116" s="64"/>
      <c r="J116" s="64"/>
      <c r="K116" s="64"/>
      <c r="L116" s="64"/>
    </row>
    <row r="117" spans="3:12" ht="14.25">
      <c r="D117" s="64"/>
      <c r="E117" s="64"/>
      <c r="F117" s="64"/>
      <c r="G117" s="64"/>
      <c r="H117" s="64"/>
      <c r="I117" s="64"/>
      <c r="J117" s="64"/>
      <c r="K117" s="64"/>
      <c r="L117" s="64"/>
    </row>
    <row r="118" spans="3:12">
      <c r="D118" s="66" t="s">
        <v>8</v>
      </c>
      <c r="E118" s="66" t="s">
        <v>9</v>
      </c>
      <c r="F118" s="66" t="s">
        <v>10</v>
      </c>
      <c r="G118" s="66" t="s">
        <v>11</v>
      </c>
      <c r="H118" s="66" t="s">
        <v>12</v>
      </c>
      <c r="I118" s="66" t="s">
        <v>13</v>
      </c>
      <c r="J118" s="66" t="s">
        <v>14</v>
      </c>
      <c r="K118" s="66" t="s">
        <v>15</v>
      </c>
      <c r="L118" s="66" t="s">
        <v>16</v>
      </c>
    </row>
    <row r="119" spans="3:12" ht="76.5">
      <c r="D119" s="67" t="s">
        <v>17</v>
      </c>
      <c r="E119" s="67" t="s">
        <v>18</v>
      </c>
      <c r="F119" s="67" t="s">
        <v>19</v>
      </c>
      <c r="G119" s="67" t="s">
        <v>20</v>
      </c>
      <c r="H119" s="67" t="s">
        <v>21</v>
      </c>
      <c r="I119" s="67" t="s">
        <v>22</v>
      </c>
      <c r="J119" s="67" t="s">
        <v>23</v>
      </c>
      <c r="K119" s="67" t="s">
        <v>24</v>
      </c>
      <c r="L119" s="67" t="s">
        <v>80</v>
      </c>
    </row>
    <row r="120" spans="3:12" ht="15.75">
      <c r="C120" s="68" t="s">
        <v>36</v>
      </c>
      <c r="D120" s="69" t="s">
        <v>37</v>
      </c>
      <c r="E120" s="70"/>
      <c r="F120" s="71">
        <f>SUM(F121:F160)</f>
        <v>0</v>
      </c>
      <c r="G120" s="71">
        <f>SUM(G121:G160)</f>
        <v>0</v>
      </c>
      <c r="H120" s="71">
        <f>SUM(H121:H148)</f>
        <v>0</v>
      </c>
      <c r="I120" s="72" t="s">
        <v>28</v>
      </c>
      <c r="J120" s="71">
        <f>SUM(J121:J160)</f>
        <v>0</v>
      </c>
      <c r="K120" s="71">
        <f>SUM(K121:K160)</f>
        <v>0</v>
      </c>
      <c r="L120" s="73"/>
    </row>
    <row r="121" spans="3:12" ht="15">
      <c r="C121" s="74">
        <v>3.01</v>
      </c>
      <c r="D121" s="17"/>
      <c r="E121" s="18"/>
      <c r="F121" s="19"/>
      <c r="G121" s="19"/>
      <c r="H121" s="75">
        <f>+F121-G121</f>
        <v>0</v>
      </c>
      <c r="I121" s="19"/>
      <c r="J121" s="19"/>
      <c r="K121" s="75">
        <f>+H121-J121</f>
        <v>0</v>
      </c>
      <c r="L121" s="76">
        <f>IF(K121=0,0,K121/$E$6*100)</f>
        <v>0</v>
      </c>
    </row>
    <row r="122" spans="3:12" ht="15">
      <c r="C122" s="74">
        <v>3.02</v>
      </c>
      <c r="D122" s="17"/>
      <c r="E122" s="18"/>
      <c r="F122" s="19"/>
      <c r="G122" s="19"/>
      <c r="H122" s="75">
        <f t="shared" ref="H122:H160" si="6">+F122-G122</f>
        <v>0</v>
      </c>
      <c r="I122" s="19"/>
      <c r="J122" s="19"/>
      <c r="K122" s="75">
        <f t="shared" ref="K122:K160" si="7">+H122-J122</f>
        <v>0</v>
      </c>
      <c r="L122" s="76">
        <f t="shared" ref="L122:L160" si="8">IF(K122=0,0,K122/$E$6*100)</f>
        <v>0</v>
      </c>
    </row>
    <row r="123" spans="3:12" ht="15">
      <c r="C123" s="74">
        <v>3.03</v>
      </c>
      <c r="D123" s="17"/>
      <c r="E123" s="18"/>
      <c r="F123" s="19"/>
      <c r="G123" s="19"/>
      <c r="H123" s="75">
        <f t="shared" si="6"/>
        <v>0</v>
      </c>
      <c r="I123" s="19"/>
      <c r="J123" s="19"/>
      <c r="K123" s="75">
        <f t="shared" si="7"/>
        <v>0</v>
      </c>
      <c r="L123" s="76">
        <f t="shared" si="8"/>
        <v>0</v>
      </c>
    </row>
    <row r="124" spans="3:12" ht="15">
      <c r="C124" s="74">
        <v>3.04</v>
      </c>
      <c r="D124" s="17"/>
      <c r="E124" s="18"/>
      <c r="F124" s="19"/>
      <c r="G124" s="19"/>
      <c r="H124" s="75">
        <f t="shared" si="6"/>
        <v>0</v>
      </c>
      <c r="I124" s="19"/>
      <c r="J124" s="19"/>
      <c r="K124" s="75">
        <f t="shared" si="7"/>
        <v>0</v>
      </c>
      <c r="L124" s="76">
        <f t="shared" si="8"/>
        <v>0</v>
      </c>
    </row>
    <row r="125" spans="3:12" ht="15">
      <c r="C125" s="74">
        <v>3.05</v>
      </c>
      <c r="D125" s="17"/>
      <c r="E125" s="18"/>
      <c r="F125" s="19"/>
      <c r="G125" s="19"/>
      <c r="H125" s="75">
        <f t="shared" si="6"/>
        <v>0</v>
      </c>
      <c r="I125" s="19"/>
      <c r="J125" s="19"/>
      <c r="K125" s="75">
        <f t="shared" si="7"/>
        <v>0</v>
      </c>
      <c r="L125" s="76">
        <f t="shared" si="8"/>
        <v>0</v>
      </c>
    </row>
    <row r="126" spans="3:12" ht="15">
      <c r="C126" s="74">
        <v>3.06</v>
      </c>
      <c r="D126" s="17"/>
      <c r="E126" s="18"/>
      <c r="F126" s="19"/>
      <c r="G126" s="19"/>
      <c r="H126" s="75">
        <f t="shared" si="6"/>
        <v>0</v>
      </c>
      <c r="I126" s="19"/>
      <c r="J126" s="19"/>
      <c r="K126" s="75">
        <f t="shared" si="7"/>
        <v>0</v>
      </c>
      <c r="L126" s="76">
        <f t="shared" si="8"/>
        <v>0</v>
      </c>
    </row>
    <row r="127" spans="3:12" ht="15">
      <c r="C127" s="74">
        <v>3.07</v>
      </c>
      <c r="D127" s="17"/>
      <c r="E127" s="18"/>
      <c r="F127" s="19"/>
      <c r="G127" s="19"/>
      <c r="H127" s="75">
        <f t="shared" si="6"/>
        <v>0</v>
      </c>
      <c r="I127" s="19"/>
      <c r="J127" s="19"/>
      <c r="K127" s="75">
        <f t="shared" si="7"/>
        <v>0</v>
      </c>
      <c r="L127" s="76">
        <f t="shared" si="8"/>
        <v>0</v>
      </c>
    </row>
    <row r="128" spans="3:12" ht="15">
      <c r="C128" s="74">
        <v>3.08</v>
      </c>
      <c r="D128" s="17"/>
      <c r="E128" s="18"/>
      <c r="F128" s="19"/>
      <c r="G128" s="19"/>
      <c r="H128" s="75">
        <f t="shared" si="6"/>
        <v>0</v>
      </c>
      <c r="I128" s="19"/>
      <c r="J128" s="19"/>
      <c r="K128" s="75">
        <f t="shared" si="7"/>
        <v>0</v>
      </c>
      <c r="L128" s="76">
        <f t="shared" si="8"/>
        <v>0</v>
      </c>
    </row>
    <row r="129" spans="3:12" ht="15">
      <c r="C129" s="74">
        <v>3.09</v>
      </c>
      <c r="D129" s="17"/>
      <c r="E129" s="18"/>
      <c r="F129" s="19"/>
      <c r="G129" s="19"/>
      <c r="H129" s="75">
        <f t="shared" si="6"/>
        <v>0</v>
      </c>
      <c r="I129" s="19"/>
      <c r="J129" s="19"/>
      <c r="K129" s="75">
        <f t="shared" si="7"/>
        <v>0</v>
      </c>
      <c r="L129" s="76">
        <f t="shared" si="8"/>
        <v>0</v>
      </c>
    </row>
    <row r="130" spans="3:12" ht="15">
      <c r="C130" s="77" t="s">
        <v>38</v>
      </c>
      <c r="D130" s="17"/>
      <c r="E130" s="18"/>
      <c r="F130" s="19"/>
      <c r="G130" s="19"/>
      <c r="H130" s="75">
        <f t="shared" si="6"/>
        <v>0</v>
      </c>
      <c r="I130" s="19"/>
      <c r="J130" s="19"/>
      <c r="K130" s="75">
        <f t="shared" si="7"/>
        <v>0</v>
      </c>
      <c r="L130" s="76">
        <f t="shared" si="8"/>
        <v>0</v>
      </c>
    </row>
    <row r="131" spans="3:12" ht="15">
      <c r="C131" s="74">
        <v>3.11</v>
      </c>
      <c r="D131" s="17"/>
      <c r="E131" s="18"/>
      <c r="F131" s="19"/>
      <c r="G131" s="19"/>
      <c r="H131" s="75">
        <f t="shared" si="6"/>
        <v>0</v>
      </c>
      <c r="I131" s="19"/>
      <c r="J131" s="19"/>
      <c r="K131" s="75">
        <f t="shared" si="7"/>
        <v>0</v>
      </c>
      <c r="L131" s="76">
        <f t="shared" si="8"/>
        <v>0</v>
      </c>
    </row>
    <row r="132" spans="3:12" ht="15">
      <c r="C132" s="74">
        <v>3.12</v>
      </c>
      <c r="D132" s="17"/>
      <c r="E132" s="18"/>
      <c r="F132" s="19"/>
      <c r="G132" s="19"/>
      <c r="H132" s="75">
        <f t="shared" si="6"/>
        <v>0</v>
      </c>
      <c r="I132" s="19"/>
      <c r="J132" s="19"/>
      <c r="K132" s="75">
        <f t="shared" si="7"/>
        <v>0</v>
      </c>
      <c r="L132" s="76">
        <f t="shared" si="8"/>
        <v>0</v>
      </c>
    </row>
    <row r="133" spans="3:12" ht="15">
      <c r="C133" s="74">
        <v>3.13</v>
      </c>
      <c r="D133" s="17"/>
      <c r="E133" s="18"/>
      <c r="F133" s="19"/>
      <c r="G133" s="19"/>
      <c r="H133" s="75">
        <f t="shared" si="6"/>
        <v>0</v>
      </c>
      <c r="I133" s="19"/>
      <c r="J133" s="19"/>
      <c r="K133" s="75">
        <f t="shared" si="7"/>
        <v>0</v>
      </c>
      <c r="L133" s="76">
        <f t="shared" si="8"/>
        <v>0</v>
      </c>
    </row>
    <row r="134" spans="3:12" ht="15">
      <c r="C134" s="74">
        <v>3.14</v>
      </c>
      <c r="D134" s="17"/>
      <c r="E134" s="18"/>
      <c r="F134" s="19"/>
      <c r="G134" s="19"/>
      <c r="H134" s="75">
        <f t="shared" si="6"/>
        <v>0</v>
      </c>
      <c r="I134" s="19"/>
      <c r="J134" s="19"/>
      <c r="K134" s="75">
        <f t="shared" si="7"/>
        <v>0</v>
      </c>
      <c r="L134" s="76">
        <f t="shared" si="8"/>
        <v>0</v>
      </c>
    </row>
    <row r="135" spans="3:12" ht="15">
      <c r="C135" s="74">
        <v>3.15</v>
      </c>
      <c r="D135" s="17"/>
      <c r="E135" s="18"/>
      <c r="F135" s="19"/>
      <c r="G135" s="19"/>
      <c r="H135" s="75">
        <f t="shared" si="6"/>
        <v>0</v>
      </c>
      <c r="I135" s="19"/>
      <c r="J135" s="19"/>
      <c r="K135" s="75">
        <f t="shared" si="7"/>
        <v>0</v>
      </c>
      <c r="L135" s="76">
        <f t="shared" si="8"/>
        <v>0</v>
      </c>
    </row>
    <row r="136" spans="3:12" ht="15">
      <c r="C136" s="74">
        <v>3.16</v>
      </c>
      <c r="D136" s="17"/>
      <c r="E136" s="18"/>
      <c r="F136" s="19"/>
      <c r="G136" s="19"/>
      <c r="H136" s="75">
        <f t="shared" si="6"/>
        <v>0</v>
      </c>
      <c r="I136" s="19"/>
      <c r="J136" s="19"/>
      <c r="K136" s="75">
        <f t="shared" si="7"/>
        <v>0</v>
      </c>
      <c r="L136" s="76">
        <f t="shared" si="8"/>
        <v>0</v>
      </c>
    </row>
    <row r="137" spans="3:12" ht="15">
      <c r="C137" s="74">
        <v>3.17</v>
      </c>
      <c r="D137" s="17"/>
      <c r="E137" s="18"/>
      <c r="F137" s="19"/>
      <c r="G137" s="19"/>
      <c r="H137" s="75">
        <f t="shared" si="6"/>
        <v>0</v>
      </c>
      <c r="I137" s="19"/>
      <c r="J137" s="19"/>
      <c r="K137" s="75">
        <f t="shared" si="7"/>
        <v>0</v>
      </c>
      <c r="L137" s="76">
        <f t="shared" si="8"/>
        <v>0</v>
      </c>
    </row>
    <row r="138" spans="3:12" ht="15">
      <c r="C138" s="74">
        <v>3.18</v>
      </c>
      <c r="D138" s="17"/>
      <c r="E138" s="18"/>
      <c r="F138" s="19"/>
      <c r="G138" s="19"/>
      <c r="H138" s="75">
        <f t="shared" si="6"/>
        <v>0</v>
      </c>
      <c r="I138" s="19"/>
      <c r="J138" s="19"/>
      <c r="K138" s="75">
        <f t="shared" si="7"/>
        <v>0</v>
      </c>
      <c r="L138" s="76">
        <f t="shared" si="8"/>
        <v>0</v>
      </c>
    </row>
    <row r="139" spans="3:12" ht="15">
      <c r="C139" s="74">
        <v>3.19</v>
      </c>
      <c r="D139" s="17"/>
      <c r="E139" s="18"/>
      <c r="F139" s="19"/>
      <c r="G139" s="19"/>
      <c r="H139" s="75">
        <f t="shared" si="6"/>
        <v>0</v>
      </c>
      <c r="I139" s="19"/>
      <c r="J139" s="19"/>
      <c r="K139" s="75">
        <f t="shared" si="7"/>
        <v>0</v>
      </c>
      <c r="L139" s="76">
        <f t="shared" si="8"/>
        <v>0</v>
      </c>
    </row>
    <row r="140" spans="3:12" ht="15">
      <c r="C140" s="77" t="s">
        <v>39</v>
      </c>
      <c r="D140" s="17"/>
      <c r="E140" s="18"/>
      <c r="F140" s="19"/>
      <c r="G140" s="19"/>
      <c r="H140" s="75">
        <f t="shared" si="6"/>
        <v>0</v>
      </c>
      <c r="I140" s="19"/>
      <c r="J140" s="19"/>
      <c r="K140" s="75">
        <f t="shared" si="7"/>
        <v>0</v>
      </c>
      <c r="L140" s="76">
        <f t="shared" si="8"/>
        <v>0</v>
      </c>
    </row>
    <row r="141" spans="3:12" ht="15">
      <c r="C141" s="74">
        <v>3.21</v>
      </c>
      <c r="D141" s="17"/>
      <c r="E141" s="18"/>
      <c r="F141" s="19"/>
      <c r="G141" s="19"/>
      <c r="H141" s="75">
        <f t="shared" si="6"/>
        <v>0</v>
      </c>
      <c r="I141" s="19"/>
      <c r="J141" s="19"/>
      <c r="K141" s="75">
        <f t="shared" si="7"/>
        <v>0</v>
      </c>
      <c r="L141" s="76">
        <f t="shared" si="8"/>
        <v>0</v>
      </c>
    </row>
    <row r="142" spans="3:12" ht="15">
      <c r="C142" s="74">
        <v>3.22</v>
      </c>
      <c r="D142" s="23"/>
      <c r="E142" s="19"/>
      <c r="F142" s="19"/>
      <c r="G142" s="19"/>
      <c r="H142" s="75">
        <f t="shared" si="6"/>
        <v>0</v>
      </c>
      <c r="I142" s="19"/>
      <c r="J142" s="19"/>
      <c r="K142" s="75">
        <f t="shared" si="7"/>
        <v>0</v>
      </c>
      <c r="L142" s="76">
        <f t="shared" si="8"/>
        <v>0</v>
      </c>
    </row>
    <row r="143" spans="3:12" ht="15">
      <c r="C143" s="74">
        <v>3.23</v>
      </c>
      <c r="D143" s="23"/>
      <c r="E143" s="19"/>
      <c r="F143" s="19"/>
      <c r="G143" s="19"/>
      <c r="H143" s="75">
        <f t="shared" si="6"/>
        <v>0</v>
      </c>
      <c r="I143" s="19"/>
      <c r="J143" s="19"/>
      <c r="K143" s="75">
        <f t="shared" si="7"/>
        <v>0</v>
      </c>
      <c r="L143" s="76">
        <f t="shared" si="8"/>
        <v>0</v>
      </c>
    </row>
    <row r="144" spans="3:12" ht="15">
      <c r="C144" s="74">
        <v>3.24</v>
      </c>
      <c r="D144" s="23"/>
      <c r="E144" s="19"/>
      <c r="F144" s="19"/>
      <c r="G144" s="19"/>
      <c r="H144" s="75">
        <f t="shared" si="6"/>
        <v>0</v>
      </c>
      <c r="I144" s="19"/>
      <c r="J144" s="19"/>
      <c r="K144" s="75">
        <f t="shared" si="7"/>
        <v>0</v>
      </c>
      <c r="L144" s="76">
        <f t="shared" si="8"/>
        <v>0</v>
      </c>
    </row>
    <row r="145" spans="3:12" ht="15">
      <c r="C145" s="74">
        <v>3.25</v>
      </c>
      <c r="D145" s="23"/>
      <c r="E145" s="19"/>
      <c r="F145" s="19"/>
      <c r="G145" s="19"/>
      <c r="H145" s="75">
        <f t="shared" si="6"/>
        <v>0</v>
      </c>
      <c r="I145" s="19"/>
      <c r="J145" s="19"/>
      <c r="K145" s="75">
        <f t="shared" si="7"/>
        <v>0</v>
      </c>
      <c r="L145" s="76">
        <f t="shared" si="8"/>
        <v>0</v>
      </c>
    </row>
    <row r="146" spans="3:12" ht="15">
      <c r="C146" s="74">
        <v>3.26</v>
      </c>
      <c r="D146" s="23"/>
      <c r="E146" s="19"/>
      <c r="F146" s="19"/>
      <c r="G146" s="19"/>
      <c r="H146" s="75">
        <f t="shared" si="6"/>
        <v>0</v>
      </c>
      <c r="I146" s="19"/>
      <c r="J146" s="19"/>
      <c r="K146" s="75">
        <f t="shared" si="7"/>
        <v>0</v>
      </c>
      <c r="L146" s="76">
        <f t="shared" si="8"/>
        <v>0</v>
      </c>
    </row>
    <row r="147" spans="3:12" ht="15">
      <c r="C147" s="74">
        <v>3.27</v>
      </c>
      <c r="D147" s="23"/>
      <c r="E147" s="19"/>
      <c r="F147" s="19"/>
      <c r="G147" s="19"/>
      <c r="H147" s="75">
        <f t="shared" si="6"/>
        <v>0</v>
      </c>
      <c r="I147" s="19"/>
      <c r="J147" s="19"/>
      <c r="K147" s="75">
        <f t="shared" si="7"/>
        <v>0</v>
      </c>
      <c r="L147" s="76">
        <f t="shared" si="8"/>
        <v>0</v>
      </c>
    </row>
    <row r="148" spans="3:12" ht="15">
      <c r="C148" s="74">
        <v>3.28</v>
      </c>
      <c r="D148" s="23"/>
      <c r="E148" s="19"/>
      <c r="F148" s="19"/>
      <c r="G148" s="19"/>
      <c r="H148" s="75">
        <f t="shared" si="6"/>
        <v>0</v>
      </c>
      <c r="I148" s="19"/>
      <c r="J148" s="19"/>
      <c r="K148" s="75">
        <f t="shared" si="7"/>
        <v>0</v>
      </c>
      <c r="L148" s="76">
        <f t="shared" si="8"/>
        <v>0</v>
      </c>
    </row>
    <row r="149" spans="3:12" ht="15">
      <c r="C149" s="74">
        <v>3.29</v>
      </c>
      <c r="D149" s="23"/>
      <c r="E149" s="19"/>
      <c r="F149" s="19"/>
      <c r="G149" s="19"/>
      <c r="H149" s="75">
        <f t="shared" si="6"/>
        <v>0</v>
      </c>
      <c r="I149" s="19"/>
      <c r="J149" s="19"/>
      <c r="K149" s="75">
        <f t="shared" si="7"/>
        <v>0</v>
      </c>
      <c r="L149" s="76">
        <f t="shared" si="8"/>
        <v>0</v>
      </c>
    </row>
    <row r="150" spans="3:12" ht="15">
      <c r="C150" s="74">
        <v>3.3</v>
      </c>
      <c r="D150" s="23"/>
      <c r="E150" s="19"/>
      <c r="F150" s="19"/>
      <c r="G150" s="19"/>
      <c r="H150" s="75">
        <f t="shared" si="6"/>
        <v>0</v>
      </c>
      <c r="I150" s="19"/>
      <c r="J150" s="19"/>
      <c r="K150" s="75">
        <f t="shared" si="7"/>
        <v>0</v>
      </c>
      <c r="L150" s="76">
        <f t="shared" si="8"/>
        <v>0</v>
      </c>
    </row>
    <row r="151" spans="3:12" ht="15">
      <c r="C151" s="74">
        <v>3.31</v>
      </c>
      <c r="D151" s="23"/>
      <c r="E151" s="19"/>
      <c r="F151" s="19"/>
      <c r="G151" s="19"/>
      <c r="H151" s="75">
        <f t="shared" si="6"/>
        <v>0</v>
      </c>
      <c r="I151" s="19"/>
      <c r="J151" s="19"/>
      <c r="K151" s="75">
        <f t="shared" si="7"/>
        <v>0</v>
      </c>
      <c r="L151" s="76">
        <f t="shared" si="8"/>
        <v>0</v>
      </c>
    </row>
    <row r="152" spans="3:12" ht="15">
      <c r="C152" s="74">
        <v>3.32</v>
      </c>
      <c r="D152" s="23"/>
      <c r="E152" s="19"/>
      <c r="F152" s="19"/>
      <c r="G152" s="19"/>
      <c r="H152" s="75">
        <f t="shared" si="6"/>
        <v>0</v>
      </c>
      <c r="I152" s="19"/>
      <c r="J152" s="19"/>
      <c r="K152" s="75">
        <f t="shared" si="7"/>
        <v>0</v>
      </c>
      <c r="L152" s="76">
        <f t="shared" si="8"/>
        <v>0</v>
      </c>
    </row>
    <row r="153" spans="3:12" ht="15">
      <c r="C153" s="74">
        <v>3.33</v>
      </c>
      <c r="D153" s="23"/>
      <c r="E153" s="19"/>
      <c r="F153" s="19"/>
      <c r="G153" s="19"/>
      <c r="H153" s="75">
        <f t="shared" si="6"/>
        <v>0</v>
      </c>
      <c r="I153" s="19"/>
      <c r="J153" s="19"/>
      <c r="K153" s="75">
        <f t="shared" si="7"/>
        <v>0</v>
      </c>
      <c r="L153" s="76">
        <f t="shared" si="8"/>
        <v>0</v>
      </c>
    </row>
    <row r="154" spans="3:12" ht="15">
      <c r="C154" s="74">
        <v>3.34</v>
      </c>
      <c r="D154" s="23"/>
      <c r="E154" s="19"/>
      <c r="F154" s="19"/>
      <c r="G154" s="19"/>
      <c r="H154" s="75">
        <f t="shared" si="6"/>
        <v>0</v>
      </c>
      <c r="I154" s="19"/>
      <c r="J154" s="19"/>
      <c r="K154" s="75">
        <f t="shared" si="7"/>
        <v>0</v>
      </c>
      <c r="L154" s="76">
        <f t="shared" si="8"/>
        <v>0</v>
      </c>
    </row>
    <row r="155" spans="3:12" ht="15">
      <c r="C155" s="74">
        <v>3.35</v>
      </c>
      <c r="D155" s="23"/>
      <c r="E155" s="19"/>
      <c r="F155" s="19"/>
      <c r="G155" s="19"/>
      <c r="H155" s="75">
        <f t="shared" si="6"/>
        <v>0</v>
      </c>
      <c r="I155" s="19"/>
      <c r="J155" s="19"/>
      <c r="K155" s="75">
        <f t="shared" si="7"/>
        <v>0</v>
      </c>
      <c r="L155" s="76">
        <f t="shared" si="8"/>
        <v>0</v>
      </c>
    </row>
    <row r="156" spans="3:12" ht="15">
      <c r="C156" s="74">
        <v>3.36</v>
      </c>
      <c r="D156" s="23"/>
      <c r="E156" s="19"/>
      <c r="F156" s="19"/>
      <c r="G156" s="19"/>
      <c r="H156" s="75">
        <f t="shared" si="6"/>
        <v>0</v>
      </c>
      <c r="I156" s="19"/>
      <c r="J156" s="19"/>
      <c r="K156" s="75">
        <f t="shared" si="7"/>
        <v>0</v>
      </c>
      <c r="L156" s="76">
        <f t="shared" si="8"/>
        <v>0</v>
      </c>
    </row>
    <row r="157" spans="3:12" ht="15">
      <c r="C157" s="74">
        <v>3.37</v>
      </c>
      <c r="D157" s="23"/>
      <c r="E157" s="19"/>
      <c r="F157" s="19"/>
      <c r="G157" s="19"/>
      <c r="H157" s="75">
        <f t="shared" si="6"/>
        <v>0</v>
      </c>
      <c r="I157" s="19"/>
      <c r="J157" s="19"/>
      <c r="K157" s="75">
        <f t="shared" si="7"/>
        <v>0</v>
      </c>
      <c r="L157" s="76">
        <f t="shared" si="8"/>
        <v>0</v>
      </c>
    </row>
    <row r="158" spans="3:12" ht="15">
      <c r="C158" s="74">
        <v>3.38</v>
      </c>
      <c r="D158" s="23"/>
      <c r="E158" s="19"/>
      <c r="F158" s="19"/>
      <c r="G158" s="19"/>
      <c r="H158" s="75">
        <f t="shared" si="6"/>
        <v>0</v>
      </c>
      <c r="I158" s="19"/>
      <c r="J158" s="19"/>
      <c r="K158" s="75">
        <f t="shared" si="7"/>
        <v>0</v>
      </c>
      <c r="L158" s="76">
        <f t="shared" si="8"/>
        <v>0</v>
      </c>
    </row>
    <row r="159" spans="3:12" ht="15">
      <c r="C159" s="74">
        <v>3.39</v>
      </c>
      <c r="D159" s="23"/>
      <c r="E159" s="19"/>
      <c r="F159" s="19"/>
      <c r="G159" s="19"/>
      <c r="H159" s="75">
        <f t="shared" si="6"/>
        <v>0</v>
      </c>
      <c r="I159" s="19"/>
      <c r="J159" s="19"/>
      <c r="K159" s="75">
        <f t="shared" si="7"/>
        <v>0</v>
      </c>
      <c r="L159" s="76">
        <f t="shared" si="8"/>
        <v>0</v>
      </c>
    </row>
    <row r="160" spans="3:12" ht="15">
      <c r="C160" s="78">
        <v>3.4</v>
      </c>
      <c r="D160" s="25"/>
      <c r="E160" s="26"/>
      <c r="F160" s="26"/>
      <c r="G160" s="26"/>
      <c r="H160" s="79">
        <f t="shared" si="6"/>
        <v>0</v>
      </c>
      <c r="I160" s="26"/>
      <c r="J160" s="26"/>
      <c r="K160" s="79">
        <f t="shared" si="7"/>
        <v>0</v>
      </c>
      <c r="L160" s="80">
        <f t="shared" si="8"/>
        <v>0</v>
      </c>
    </row>
    <row r="161" spans="3:12" ht="15">
      <c r="C161" s="81"/>
      <c r="D161" s="82"/>
      <c r="E161" s="83"/>
      <c r="F161" s="83"/>
      <c r="G161" s="83"/>
      <c r="H161" s="83"/>
      <c r="I161" s="83"/>
      <c r="J161" s="83"/>
      <c r="K161" s="83"/>
      <c r="L161" s="84"/>
    </row>
    <row r="162" spans="3:12" ht="15">
      <c r="C162" s="81"/>
      <c r="D162" s="82"/>
      <c r="E162" s="83"/>
      <c r="F162" s="83"/>
      <c r="G162" s="83"/>
      <c r="H162" s="83"/>
      <c r="I162" s="83"/>
      <c r="J162" s="83"/>
      <c r="K162" s="83"/>
      <c r="L162" s="84"/>
    </row>
    <row r="163" spans="3:12" ht="15">
      <c r="C163" s="81"/>
      <c r="D163" s="82"/>
      <c r="E163" s="83"/>
      <c r="F163" s="83"/>
      <c r="G163" s="83"/>
      <c r="H163" s="83"/>
      <c r="I163" s="83"/>
      <c r="J163" s="83"/>
      <c r="K163" s="83"/>
      <c r="L163" s="84"/>
    </row>
    <row r="164" spans="3:12" ht="15">
      <c r="C164" s="81"/>
      <c r="D164" s="82"/>
      <c r="E164" s="83"/>
      <c r="F164" s="83"/>
      <c r="G164" s="83"/>
      <c r="H164" s="83"/>
      <c r="I164" s="83"/>
      <c r="J164" s="83"/>
      <c r="K164" s="83"/>
      <c r="L164" s="84"/>
    </row>
    <row r="165" spans="3:12" ht="15">
      <c r="D165" s="82"/>
      <c r="E165" s="83"/>
      <c r="F165" s="83"/>
      <c r="G165" s="83"/>
      <c r="H165" s="83"/>
      <c r="I165" s="83"/>
      <c r="J165" s="83"/>
      <c r="K165" s="83"/>
      <c r="L165" s="84"/>
    </row>
    <row r="166" spans="3:12" ht="15">
      <c r="C166" s="81" t="s">
        <v>31</v>
      </c>
      <c r="D166" s="82"/>
      <c r="E166" s="83"/>
      <c r="F166" s="83"/>
      <c r="G166" s="83"/>
      <c r="H166" s="83"/>
      <c r="I166" s="83"/>
      <c r="J166" s="83"/>
      <c r="K166" s="83"/>
      <c r="L166" s="84"/>
    </row>
    <row r="167" spans="3:12" ht="15.75">
      <c r="D167" s="2" t="s">
        <v>0</v>
      </c>
      <c r="E167" s="64"/>
      <c r="F167" s="3" t="s">
        <v>1</v>
      </c>
      <c r="G167" s="4" t="s">
        <v>2</v>
      </c>
      <c r="H167" s="2"/>
      <c r="I167" s="2"/>
      <c r="J167" s="3" t="s">
        <v>3</v>
      </c>
      <c r="K167" s="5">
        <f>K2</f>
        <v>0</v>
      </c>
      <c r="L167" s="64"/>
    </row>
    <row r="168" spans="3:12" ht="14.25">
      <c r="D168" s="64"/>
      <c r="E168" s="64"/>
      <c r="F168" s="3"/>
      <c r="G168" s="2"/>
      <c r="H168" s="2"/>
      <c r="I168" s="2"/>
      <c r="J168" s="2"/>
      <c r="K168" s="2"/>
      <c r="L168" s="64"/>
    </row>
    <row r="169" spans="3:12" ht="15">
      <c r="D169" s="64" t="s">
        <v>78</v>
      </c>
      <c r="E169" s="64"/>
      <c r="F169" s="3" t="s">
        <v>5</v>
      </c>
      <c r="G169" s="6">
        <f>G4</f>
        <v>0</v>
      </c>
      <c r="H169" s="2"/>
      <c r="I169" s="2"/>
      <c r="J169" s="3" t="s">
        <v>6</v>
      </c>
      <c r="K169" s="6">
        <f>K4</f>
        <v>0</v>
      </c>
      <c r="L169" s="64"/>
    </row>
    <row r="170" spans="3:12" ht="14.25"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3:12" ht="14.25">
      <c r="D171" s="65" t="s">
        <v>79</v>
      </c>
      <c r="E171" s="86">
        <f>E6</f>
        <v>0</v>
      </c>
      <c r="F171" s="64"/>
      <c r="G171" s="64"/>
      <c r="H171" s="64"/>
      <c r="I171" s="64"/>
      <c r="J171" s="64"/>
      <c r="K171" s="64"/>
      <c r="L171" s="64"/>
    </row>
    <row r="172" spans="3:12" ht="14.25"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3:12">
      <c r="D173" s="66" t="s">
        <v>8</v>
      </c>
      <c r="E173" s="66" t="s">
        <v>9</v>
      </c>
      <c r="F173" s="66" t="s">
        <v>10</v>
      </c>
      <c r="G173" s="66" t="s">
        <v>11</v>
      </c>
      <c r="H173" s="66" t="s">
        <v>12</v>
      </c>
      <c r="I173" s="66" t="s">
        <v>13</v>
      </c>
      <c r="J173" s="66" t="s">
        <v>14</v>
      </c>
      <c r="K173" s="66" t="s">
        <v>15</v>
      </c>
      <c r="L173" s="66" t="s">
        <v>16</v>
      </c>
    </row>
    <row r="174" spans="3:12" ht="76.5">
      <c r="D174" s="67" t="s">
        <v>17</v>
      </c>
      <c r="E174" s="67" t="s">
        <v>18</v>
      </c>
      <c r="F174" s="67" t="s">
        <v>19</v>
      </c>
      <c r="G174" s="67" t="s">
        <v>20</v>
      </c>
      <c r="H174" s="67" t="s">
        <v>21</v>
      </c>
      <c r="I174" s="67" t="s">
        <v>22</v>
      </c>
      <c r="J174" s="67" t="s">
        <v>23</v>
      </c>
      <c r="K174" s="67" t="s">
        <v>24</v>
      </c>
      <c r="L174" s="67" t="s">
        <v>80</v>
      </c>
    </row>
    <row r="175" spans="3:12" ht="15.75">
      <c r="C175" s="68" t="s">
        <v>40</v>
      </c>
      <c r="D175" s="69" t="s">
        <v>41</v>
      </c>
      <c r="E175" s="70"/>
      <c r="F175" s="71">
        <f>SUM(F176:F215)</f>
        <v>0</v>
      </c>
      <c r="G175" s="71">
        <f>SUM(G176:G215)</f>
        <v>0</v>
      </c>
      <c r="H175" s="71">
        <f>SUM(H176:H203)</f>
        <v>0</v>
      </c>
      <c r="I175" s="72" t="s">
        <v>28</v>
      </c>
      <c r="J175" s="71">
        <f>SUM(J176:J215)</f>
        <v>0</v>
      </c>
      <c r="K175" s="71">
        <f>SUM(K176:K215)</f>
        <v>0</v>
      </c>
      <c r="L175" s="73"/>
    </row>
    <row r="176" spans="3:12" ht="15">
      <c r="C176" s="74">
        <v>4.01</v>
      </c>
      <c r="D176" s="17"/>
      <c r="E176" s="18"/>
      <c r="F176" s="19"/>
      <c r="G176" s="19"/>
      <c r="H176" s="75">
        <f>+F176-G176</f>
        <v>0</v>
      </c>
      <c r="I176" s="19"/>
      <c r="J176" s="19"/>
      <c r="K176" s="75">
        <f>+H176-J176</f>
        <v>0</v>
      </c>
      <c r="L176" s="76">
        <f>IF(K176=0,0,K176/$E$6*100)</f>
        <v>0</v>
      </c>
    </row>
    <row r="177" spans="3:12" ht="15">
      <c r="C177" s="74">
        <v>4.0199999999999996</v>
      </c>
      <c r="D177" s="17"/>
      <c r="E177" s="18"/>
      <c r="F177" s="19"/>
      <c r="G177" s="19"/>
      <c r="H177" s="75">
        <f t="shared" ref="H177:H215" si="9">+F177-G177</f>
        <v>0</v>
      </c>
      <c r="I177" s="19"/>
      <c r="J177" s="19"/>
      <c r="K177" s="75">
        <f t="shared" ref="K177:K215" si="10">+H177-J177</f>
        <v>0</v>
      </c>
      <c r="L177" s="76">
        <f t="shared" ref="L177:L215" si="11">IF(K177=0,0,K177/$E$6*100)</f>
        <v>0</v>
      </c>
    </row>
    <row r="178" spans="3:12" ht="15">
      <c r="C178" s="74">
        <v>4.03</v>
      </c>
      <c r="D178" s="17"/>
      <c r="E178" s="18"/>
      <c r="F178" s="19"/>
      <c r="G178" s="19"/>
      <c r="H178" s="75">
        <f t="shared" si="9"/>
        <v>0</v>
      </c>
      <c r="I178" s="19"/>
      <c r="J178" s="19"/>
      <c r="K178" s="75">
        <f t="shared" si="10"/>
        <v>0</v>
      </c>
      <c r="L178" s="76">
        <f t="shared" si="11"/>
        <v>0</v>
      </c>
    </row>
    <row r="179" spans="3:12" ht="15">
      <c r="C179" s="74">
        <v>4.04</v>
      </c>
      <c r="D179" s="17"/>
      <c r="E179" s="18"/>
      <c r="F179" s="19"/>
      <c r="G179" s="19"/>
      <c r="H179" s="75">
        <f t="shared" si="9"/>
        <v>0</v>
      </c>
      <c r="I179" s="19"/>
      <c r="J179" s="19"/>
      <c r="K179" s="75">
        <f t="shared" si="10"/>
        <v>0</v>
      </c>
      <c r="L179" s="76">
        <f t="shared" si="11"/>
        <v>0</v>
      </c>
    </row>
    <row r="180" spans="3:12" ht="15">
      <c r="C180" s="74">
        <v>4.05</v>
      </c>
      <c r="D180" s="17"/>
      <c r="E180" s="18"/>
      <c r="F180" s="19"/>
      <c r="G180" s="19"/>
      <c r="H180" s="75">
        <f t="shared" si="9"/>
        <v>0</v>
      </c>
      <c r="I180" s="19"/>
      <c r="J180" s="19"/>
      <c r="K180" s="75">
        <f t="shared" si="10"/>
        <v>0</v>
      </c>
      <c r="L180" s="76">
        <f t="shared" si="11"/>
        <v>0</v>
      </c>
    </row>
    <row r="181" spans="3:12" ht="15">
      <c r="C181" s="74">
        <v>4.0599999999999996</v>
      </c>
      <c r="D181" s="17"/>
      <c r="E181" s="18"/>
      <c r="F181" s="19"/>
      <c r="G181" s="19"/>
      <c r="H181" s="75">
        <f t="shared" si="9"/>
        <v>0</v>
      </c>
      <c r="I181" s="19"/>
      <c r="J181" s="19"/>
      <c r="K181" s="75">
        <f t="shared" si="10"/>
        <v>0</v>
      </c>
      <c r="L181" s="76">
        <f t="shared" si="11"/>
        <v>0</v>
      </c>
    </row>
    <row r="182" spans="3:12" ht="15">
      <c r="C182" s="74">
        <v>4.07</v>
      </c>
      <c r="D182" s="17"/>
      <c r="E182" s="18"/>
      <c r="F182" s="19"/>
      <c r="G182" s="19"/>
      <c r="H182" s="75">
        <f t="shared" si="9"/>
        <v>0</v>
      </c>
      <c r="I182" s="19"/>
      <c r="J182" s="19"/>
      <c r="K182" s="75">
        <f t="shared" si="10"/>
        <v>0</v>
      </c>
      <c r="L182" s="76">
        <f t="shared" si="11"/>
        <v>0</v>
      </c>
    </row>
    <row r="183" spans="3:12" ht="15">
      <c r="C183" s="74">
        <v>4.08</v>
      </c>
      <c r="D183" s="17"/>
      <c r="E183" s="18"/>
      <c r="F183" s="19"/>
      <c r="G183" s="19"/>
      <c r="H183" s="75">
        <f t="shared" si="9"/>
        <v>0</v>
      </c>
      <c r="I183" s="19"/>
      <c r="J183" s="19"/>
      <c r="K183" s="75">
        <f t="shared" si="10"/>
        <v>0</v>
      </c>
      <c r="L183" s="76">
        <f t="shared" si="11"/>
        <v>0</v>
      </c>
    </row>
    <row r="184" spans="3:12" ht="15">
      <c r="C184" s="74">
        <v>4.09</v>
      </c>
      <c r="D184" s="17"/>
      <c r="E184" s="18"/>
      <c r="F184" s="19"/>
      <c r="G184" s="19"/>
      <c r="H184" s="75">
        <f t="shared" si="9"/>
        <v>0</v>
      </c>
      <c r="I184" s="19"/>
      <c r="J184" s="19"/>
      <c r="K184" s="75">
        <f t="shared" si="10"/>
        <v>0</v>
      </c>
      <c r="L184" s="76">
        <f t="shared" si="11"/>
        <v>0</v>
      </c>
    </row>
    <row r="185" spans="3:12" ht="15">
      <c r="C185" s="77" t="s">
        <v>42</v>
      </c>
      <c r="D185" s="17"/>
      <c r="E185" s="18"/>
      <c r="F185" s="19"/>
      <c r="G185" s="19"/>
      <c r="H185" s="75">
        <f t="shared" si="9"/>
        <v>0</v>
      </c>
      <c r="I185" s="19"/>
      <c r="J185" s="19"/>
      <c r="K185" s="75">
        <f t="shared" si="10"/>
        <v>0</v>
      </c>
      <c r="L185" s="76">
        <f t="shared" si="11"/>
        <v>0</v>
      </c>
    </row>
    <row r="186" spans="3:12" ht="15">
      <c r="C186" s="74">
        <v>4.1100000000000003</v>
      </c>
      <c r="D186" s="17"/>
      <c r="E186" s="18"/>
      <c r="F186" s="19"/>
      <c r="G186" s="19"/>
      <c r="H186" s="75">
        <f t="shared" si="9"/>
        <v>0</v>
      </c>
      <c r="I186" s="19"/>
      <c r="J186" s="19"/>
      <c r="K186" s="75">
        <f t="shared" si="10"/>
        <v>0</v>
      </c>
      <c r="L186" s="76">
        <f t="shared" si="11"/>
        <v>0</v>
      </c>
    </row>
    <row r="187" spans="3:12" ht="15">
      <c r="C187" s="74">
        <v>4.12</v>
      </c>
      <c r="D187" s="17"/>
      <c r="E187" s="18"/>
      <c r="F187" s="19"/>
      <c r="G187" s="19"/>
      <c r="H187" s="75">
        <f t="shared" si="9"/>
        <v>0</v>
      </c>
      <c r="I187" s="19"/>
      <c r="J187" s="19"/>
      <c r="K187" s="75">
        <f t="shared" si="10"/>
        <v>0</v>
      </c>
      <c r="L187" s="76">
        <f t="shared" si="11"/>
        <v>0</v>
      </c>
    </row>
    <row r="188" spans="3:12" ht="15">
      <c r="C188" s="74">
        <v>4.13</v>
      </c>
      <c r="D188" s="17"/>
      <c r="E188" s="18"/>
      <c r="F188" s="19"/>
      <c r="G188" s="19"/>
      <c r="H188" s="75">
        <f t="shared" si="9"/>
        <v>0</v>
      </c>
      <c r="I188" s="19"/>
      <c r="J188" s="19"/>
      <c r="K188" s="75">
        <f t="shared" si="10"/>
        <v>0</v>
      </c>
      <c r="L188" s="76">
        <f t="shared" si="11"/>
        <v>0</v>
      </c>
    </row>
    <row r="189" spans="3:12" ht="15">
      <c r="C189" s="74">
        <v>4.1399999999999997</v>
      </c>
      <c r="D189" s="17"/>
      <c r="E189" s="18"/>
      <c r="F189" s="19"/>
      <c r="G189" s="19"/>
      <c r="H189" s="75">
        <f t="shared" si="9"/>
        <v>0</v>
      </c>
      <c r="I189" s="19"/>
      <c r="J189" s="19"/>
      <c r="K189" s="75">
        <f t="shared" si="10"/>
        <v>0</v>
      </c>
      <c r="L189" s="76">
        <f t="shared" si="11"/>
        <v>0</v>
      </c>
    </row>
    <row r="190" spans="3:12" ht="15">
      <c r="C190" s="74">
        <v>4.1500000000000004</v>
      </c>
      <c r="D190" s="17"/>
      <c r="E190" s="18"/>
      <c r="F190" s="19"/>
      <c r="G190" s="19"/>
      <c r="H190" s="75">
        <f t="shared" si="9"/>
        <v>0</v>
      </c>
      <c r="I190" s="19"/>
      <c r="J190" s="19"/>
      <c r="K190" s="75">
        <f t="shared" si="10"/>
        <v>0</v>
      </c>
      <c r="L190" s="76">
        <f t="shared" si="11"/>
        <v>0</v>
      </c>
    </row>
    <row r="191" spans="3:12" ht="15">
      <c r="C191" s="74">
        <v>4.16</v>
      </c>
      <c r="D191" s="17"/>
      <c r="E191" s="18"/>
      <c r="F191" s="19"/>
      <c r="G191" s="19"/>
      <c r="H191" s="75">
        <f t="shared" si="9"/>
        <v>0</v>
      </c>
      <c r="I191" s="19"/>
      <c r="J191" s="19"/>
      <c r="K191" s="75">
        <f t="shared" si="10"/>
        <v>0</v>
      </c>
      <c r="L191" s="76">
        <f t="shared" si="11"/>
        <v>0</v>
      </c>
    </row>
    <row r="192" spans="3:12" ht="15">
      <c r="C192" s="74">
        <v>4.17</v>
      </c>
      <c r="D192" s="17"/>
      <c r="E192" s="18"/>
      <c r="F192" s="19"/>
      <c r="G192" s="19"/>
      <c r="H192" s="75">
        <f t="shared" si="9"/>
        <v>0</v>
      </c>
      <c r="I192" s="19"/>
      <c r="J192" s="19"/>
      <c r="K192" s="75">
        <f t="shared" si="10"/>
        <v>0</v>
      </c>
      <c r="L192" s="76">
        <f t="shared" si="11"/>
        <v>0</v>
      </c>
    </row>
    <row r="193" spans="3:12" ht="15">
      <c r="C193" s="74">
        <v>4.18</v>
      </c>
      <c r="D193" s="17"/>
      <c r="E193" s="18"/>
      <c r="F193" s="19"/>
      <c r="G193" s="19"/>
      <c r="H193" s="75">
        <f t="shared" si="9"/>
        <v>0</v>
      </c>
      <c r="I193" s="19"/>
      <c r="J193" s="19"/>
      <c r="K193" s="75">
        <f t="shared" si="10"/>
        <v>0</v>
      </c>
      <c r="L193" s="76">
        <f t="shared" si="11"/>
        <v>0</v>
      </c>
    </row>
    <row r="194" spans="3:12" ht="15">
      <c r="C194" s="74">
        <v>4.1900000000000004</v>
      </c>
      <c r="D194" s="17"/>
      <c r="E194" s="18"/>
      <c r="F194" s="19"/>
      <c r="G194" s="19"/>
      <c r="H194" s="75">
        <f t="shared" si="9"/>
        <v>0</v>
      </c>
      <c r="I194" s="19"/>
      <c r="J194" s="19"/>
      <c r="K194" s="75">
        <f t="shared" si="10"/>
        <v>0</v>
      </c>
      <c r="L194" s="76">
        <f t="shared" si="11"/>
        <v>0</v>
      </c>
    </row>
    <row r="195" spans="3:12" ht="15">
      <c r="C195" s="77" t="s">
        <v>43</v>
      </c>
      <c r="D195" s="17"/>
      <c r="E195" s="18"/>
      <c r="F195" s="19"/>
      <c r="G195" s="19"/>
      <c r="H195" s="75">
        <f t="shared" si="9"/>
        <v>0</v>
      </c>
      <c r="I195" s="19"/>
      <c r="J195" s="19"/>
      <c r="K195" s="75">
        <f t="shared" si="10"/>
        <v>0</v>
      </c>
      <c r="L195" s="76">
        <f t="shared" si="11"/>
        <v>0</v>
      </c>
    </row>
    <row r="196" spans="3:12" ht="15">
      <c r="C196" s="74">
        <v>4.21</v>
      </c>
      <c r="D196" s="17"/>
      <c r="E196" s="18"/>
      <c r="F196" s="19"/>
      <c r="G196" s="19"/>
      <c r="H196" s="75">
        <f t="shared" si="9"/>
        <v>0</v>
      </c>
      <c r="I196" s="19"/>
      <c r="J196" s="19"/>
      <c r="K196" s="75">
        <f t="shared" si="10"/>
        <v>0</v>
      </c>
      <c r="L196" s="76">
        <f t="shared" si="11"/>
        <v>0</v>
      </c>
    </row>
    <row r="197" spans="3:12" ht="15">
      <c r="C197" s="74">
        <v>4.22</v>
      </c>
      <c r="D197" s="23"/>
      <c r="E197" s="19"/>
      <c r="F197" s="19"/>
      <c r="G197" s="19"/>
      <c r="H197" s="75">
        <f t="shared" si="9"/>
        <v>0</v>
      </c>
      <c r="I197" s="19"/>
      <c r="J197" s="19"/>
      <c r="K197" s="75">
        <f t="shared" si="10"/>
        <v>0</v>
      </c>
      <c r="L197" s="76">
        <f t="shared" si="11"/>
        <v>0</v>
      </c>
    </row>
    <row r="198" spans="3:12" ht="15">
      <c r="C198" s="74">
        <v>4.2300000000000004</v>
      </c>
      <c r="D198" s="23"/>
      <c r="E198" s="19"/>
      <c r="F198" s="19"/>
      <c r="G198" s="19"/>
      <c r="H198" s="75">
        <f t="shared" si="9"/>
        <v>0</v>
      </c>
      <c r="I198" s="19"/>
      <c r="J198" s="19"/>
      <c r="K198" s="75">
        <f t="shared" si="10"/>
        <v>0</v>
      </c>
      <c r="L198" s="76">
        <f t="shared" si="11"/>
        <v>0</v>
      </c>
    </row>
    <row r="199" spans="3:12" ht="15">
      <c r="C199" s="74">
        <v>4.24</v>
      </c>
      <c r="D199" s="23"/>
      <c r="E199" s="19"/>
      <c r="F199" s="19"/>
      <c r="G199" s="19"/>
      <c r="H199" s="75">
        <f t="shared" si="9"/>
        <v>0</v>
      </c>
      <c r="I199" s="19"/>
      <c r="J199" s="19"/>
      <c r="K199" s="75">
        <f t="shared" si="10"/>
        <v>0</v>
      </c>
      <c r="L199" s="76">
        <f t="shared" si="11"/>
        <v>0</v>
      </c>
    </row>
    <row r="200" spans="3:12" ht="15">
      <c r="C200" s="74">
        <v>4.25</v>
      </c>
      <c r="D200" s="23"/>
      <c r="E200" s="19"/>
      <c r="F200" s="19"/>
      <c r="G200" s="19"/>
      <c r="H200" s="75">
        <f t="shared" si="9"/>
        <v>0</v>
      </c>
      <c r="I200" s="19"/>
      <c r="J200" s="19"/>
      <c r="K200" s="75">
        <f t="shared" si="10"/>
        <v>0</v>
      </c>
      <c r="L200" s="76">
        <f t="shared" si="11"/>
        <v>0</v>
      </c>
    </row>
    <row r="201" spans="3:12" ht="15">
      <c r="C201" s="74">
        <v>4.26</v>
      </c>
      <c r="D201" s="23"/>
      <c r="E201" s="19"/>
      <c r="F201" s="19"/>
      <c r="G201" s="19"/>
      <c r="H201" s="75">
        <f t="shared" si="9"/>
        <v>0</v>
      </c>
      <c r="I201" s="19"/>
      <c r="J201" s="19"/>
      <c r="K201" s="75">
        <f t="shared" si="10"/>
        <v>0</v>
      </c>
      <c r="L201" s="76">
        <f t="shared" si="11"/>
        <v>0</v>
      </c>
    </row>
    <row r="202" spans="3:12" ht="15">
      <c r="C202" s="74">
        <v>4.2699999999999996</v>
      </c>
      <c r="D202" s="23"/>
      <c r="E202" s="19"/>
      <c r="F202" s="19"/>
      <c r="G202" s="19"/>
      <c r="H202" s="75">
        <f t="shared" si="9"/>
        <v>0</v>
      </c>
      <c r="I202" s="19"/>
      <c r="J202" s="19"/>
      <c r="K202" s="75">
        <f t="shared" si="10"/>
        <v>0</v>
      </c>
      <c r="L202" s="76">
        <f t="shared" si="11"/>
        <v>0</v>
      </c>
    </row>
    <row r="203" spans="3:12" ht="15">
      <c r="C203" s="74">
        <v>4.28</v>
      </c>
      <c r="D203" s="23"/>
      <c r="E203" s="19"/>
      <c r="F203" s="19"/>
      <c r="G203" s="19"/>
      <c r="H203" s="75">
        <f t="shared" si="9"/>
        <v>0</v>
      </c>
      <c r="I203" s="19"/>
      <c r="J203" s="19"/>
      <c r="K203" s="75">
        <f t="shared" si="10"/>
        <v>0</v>
      </c>
      <c r="L203" s="76">
        <f t="shared" si="11"/>
        <v>0</v>
      </c>
    </row>
    <row r="204" spans="3:12" ht="15">
      <c r="C204" s="74">
        <v>4.29</v>
      </c>
      <c r="D204" s="23"/>
      <c r="E204" s="19"/>
      <c r="F204" s="19"/>
      <c r="G204" s="19"/>
      <c r="H204" s="75">
        <f t="shared" si="9"/>
        <v>0</v>
      </c>
      <c r="I204" s="19"/>
      <c r="J204" s="19"/>
      <c r="K204" s="75">
        <f t="shared" si="10"/>
        <v>0</v>
      </c>
      <c r="L204" s="76">
        <f t="shared" si="11"/>
        <v>0</v>
      </c>
    </row>
    <row r="205" spans="3:12" ht="15">
      <c r="C205" s="74">
        <v>4.3</v>
      </c>
      <c r="D205" s="23"/>
      <c r="E205" s="19"/>
      <c r="F205" s="19"/>
      <c r="G205" s="19"/>
      <c r="H205" s="75">
        <f t="shared" si="9"/>
        <v>0</v>
      </c>
      <c r="I205" s="19"/>
      <c r="J205" s="19"/>
      <c r="K205" s="75">
        <f t="shared" si="10"/>
        <v>0</v>
      </c>
      <c r="L205" s="76">
        <f t="shared" si="11"/>
        <v>0</v>
      </c>
    </row>
    <row r="206" spans="3:12" ht="15">
      <c r="C206" s="74">
        <v>4.3099999999999996</v>
      </c>
      <c r="D206" s="23"/>
      <c r="E206" s="19"/>
      <c r="F206" s="19"/>
      <c r="G206" s="19"/>
      <c r="H206" s="75">
        <f t="shared" si="9"/>
        <v>0</v>
      </c>
      <c r="I206" s="19"/>
      <c r="J206" s="19"/>
      <c r="K206" s="75">
        <f t="shared" si="10"/>
        <v>0</v>
      </c>
      <c r="L206" s="76">
        <f t="shared" si="11"/>
        <v>0</v>
      </c>
    </row>
    <row r="207" spans="3:12" ht="15">
      <c r="C207" s="74">
        <v>4.32</v>
      </c>
      <c r="D207" s="23"/>
      <c r="E207" s="19"/>
      <c r="F207" s="19"/>
      <c r="G207" s="19"/>
      <c r="H207" s="75">
        <f t="shared" si="9"/>
        <v>0</v>
      </c>
      <c r="I207" s="19"/>
      <c r="J207" s="19"/>
      <c r="K207" s="75">
        <f t="shared" si="10"/>
        <v>0</v>
      </c>
      <c r="L207" s="76">
        <f t="shared" si="11"/>
        <v>0</v>
      </c>
    </row>
    <row r="208" spans="3:12" ht="15">
      <c r="C208" s="74">
        <v>4.33</v>
      </c>
      <c r="D208" s="23"/>
      <c r="E208" s="19"/>
      <c r="F208" s="19"/>
      <c r="G208" s="19"/>
      <c r="H208" s="75">
        <f t="shared" si="9"/>
        <v>0</v>
      </c>
      <c r="I208" s="19"/>
      <c r="J208" s="19"/>
      <c r="K208" s="75">
        <f t="shared" si="10"/>
        <v>0</v>
      </c>
      <c r="L208" s="76">
        <f t="shared" si="11"/>
        <v>0</v>
      </c>
    </row>
    <row r="209" spans="3:12" ht="15">
      <c r="C209" s="74">
        <v>4.34</v>
      </c>
      <c r="D209" s="23"/>
      <c r="E209" s="19"/>
      <c r="F209" s="19"/>
      <c r="G209" s="19"/>
      <c r="H209" s="75">
        <f t="shared" si="9"/>
        <v>0</v>
      </c>
      <c r="I209" s="19"/>
      <c r="J209" s="19"/>
      <c r="K209" s="75">
        <f t="shared" si="10"/>
        <v>0</v>
      </c>
      <c r="L209" s="76">
        <f t="shared" si="11"/>
        <v>0</v>
      </c>
    </row>
    <row r="210" spans="3:12" ht="15">
      <c r="C210" s="74">
        <v>4.3499999999999996</v>
      </c>
      <c r="D210" s="23"/>
      <c r="E210" s="19"/>
      <c r="F210" s="19"/>
      <c r="G210" s="19"/>
      <c r="H210" s="75">
        <f t="shared" si="9"/>
        <v>0</v>
      </c>
      <c r="I210" s="19"/>
      <c r="J210" s="19"/>
      <c r="K210" s="75">
        <f t="shared" si="10"/>
        <v>0</v>
      </c>
      <c r="L210" s="76">
        <f t="shared" si="11"/>
        <v>0</v>
      </c>
    </row>
    <row r="211" spans="3:12" ht="15">
      <c r="C211" s="74">
        <v>4.3600000000000101</v>
      </c>
      <c r="D211" s="23"/>
      <c r="E211" s="19"/>
      <c r="F211" s="19"/>
      <c r="G211" s="19"/>
      <c r="H211" s="75">
        <f t="shared" si="9"/>
        <v>0</v>
      </c>
      <c r="I211" s="19"/>
      <c r="J211" s="19"/>
      <c r="K211" s="75">
        <f t="shared" si="10"/>
        <v>0</v>
      </c>
      <c r="L211" s="76">
        <f t="shared" si="11"/>
        <v>0</v>
      </c>
    </row>
    <row r="212" spans="3:12" ht="15">
      <c r="C212" s="74">
        <v>4.3700000000000099</v>
      </c>
      <c r="D212" s="23"/>
      <c r="E212" s="19"/>
      <c r="F212" s="19"/>
      <c r="G212" s="19"/>
      <c r="H212" s="75">
        <f t="shared" si="9"/>
        <v>0</v>
      </c>
      <c r="I212" s="19"/>
      <c r="J212" s="19"/>
      <c r="K212" s="75">
        <f t="shared" si="10"/>
        <v>0</v>
      </c>
      <c r="L212" s="76">
        <f t="shared" si="11"/>
        <v>0</v>
      </c>
    </row>
    <row r="213" spans="3:12" ht="15">
      <c r="C213" s="74">
        <v>4.3800000000000097</v>
      </c>
      <c r="D213" s="23"/>
      <c r="E213" s="19"/>
      <c r="F213" s="19"/>
      <c r="G213" s="19"/>
      <c r="H213" s="75">
        <f t="shared" si="9"/>
        <v>0</v>
      </c>
      <c r="I213" s="19"/>
      <c r="J213" s="19"/>
      <c r="K213" s="75">
        <f t="shared" si="10"/>
        <v>0</v>
      </c>
      <c r="L213" s="76">
        <f t="shared" si="11"/>
        <v>0</v>
      </c>
    </row>
    <row r="214" spans="3:12" ht="15">
      <c r="C214" s="74">
        <v>4.3900000000000103</v>
      </c>
      <c r="D214" s="23"/>
      <c r="E214" s="19"/>
      <c r="F214" s="19"/>
      <c r="G214" s="19"/>
      <c r="H214" s="75">
        <f t="shared" si="9"/>
        <v>0</v>
      </c>
      <c r="I214" s="19"/>
      <c r="J214" s="19"/>
      <c r="K214" s="75">
        <f t="shared" si="10"/>
        <v>0</v>
      </c>
      <c r="L214" s="76">
        <f t="shared" si="11"/>
        <v>0</v>
      </c>
    </row>
    <row r="215" spans="3:12" ht="15">
      <c r="C215" s="78">
        <v>4.4000000000000101</v>
      </c>
      <c r="D215" s="25"/>
      <c r="E215" s="26"/>
      <c r="F215" s="26"/>
      <c r="G215" s="26"/>
      <c r="H215" s="79">
        <f t="shared" si="9"/>
        <v>0</v>
      </c>
      <c r="I215" s="26"/>
      <c r="J215" s="26"/>
      <c r="K215" s="79">
        <f t="shared" si="10"/>
        <v>0</v>
      </c>
      <c r="L215" s="80">
        <f t="shared" si="11"/>
        <v>0</v>
      </c>
    </row>
    <row r="216" spans="3:12" ht="15">
      <c r="C216" s="81"/>
      <c r="D216" s="82"/>
      <c r="E216" s="83"/>
      <c r="F216" s="83"/>
      <c r="G216" s="83"/>
      <c r="H216" s="83"/>
      <c r="I216" s="83"/>
      <c r="J216" s="83"/>
      <c r="K216" s="83"/>
      <c r="L216" s="84"/>
    </row>
    <row r="217" spans="3:12" ht="15">
      <c r="C217" s="81"/>
      <c r="D217" s="82"/>
      <c r="E217" s="83"/>
      <c r="F217" s="83"/>
      <c r="G217" s="83"/>
      <c r="H217" s="83"/>
      <c r="I217" s="83"/>
      <c r="J217" s="83"/>
      <c r="K217" s="83"/>
      <c r="L217" s="84"/>
    </row>
    <row r="218" spans="3:12" ht="15">
      <c r="C218" s="81"/>
      <c r="D218" s="82"/>
      <c r="E218" s="83"/>
      <c r="F218" s="83"/>
      <c r="G218" s="83"/>
      <c r="H218" s="83"/>
      <c r="I218" s="83"/>
      <c r="J218" s="83"/>
      <c r="K218" s="83"/>
      <c r="L218" s="84"/>
    </row>
    <row r="219" spans="3:12" ht="15">
      <c r="C219" s="81"/>
      <c r="D219" s="82"/>
      <c r="E219" s="83"/>
      <c r="F219" s="83"/>
      <c r="G219" s="83"/>
      <c r="H219" s="83"/>
      <c r="I219" s="83"/>
      <c r="J219" s="83"/>
      <c r="K219" s="83"/>
      <c r="L219" s="84"/>
    </row>
    <row r="220" spans="3:12" ht="15">
      <c r="D220" s="82"/>
      <c r="E220" s="83"/>
      <c r="F220" s="83"/>
      <c r="G220" s="83"/>
      <c r="H220" s="83"/>
      <c r="I220" s="83"/>
      <c r="J220" s="83"/>
      <c r="K220" s="83"/>
      <c r="L220" s="84"/>
    </row>
    <row r="221" spans="3:12" ht="15">
      <c r="C221" s="81" t="s">
        <v>81</v>
      </c>
      <c r="D221" s="82"/>
      <c r="E221" s="83"/>
      <c r="F221" s="83"/>
      <c r="G221" s="83"/>
      <c r="H221" s="83"/>
      <c r="I221" s="83"/>
      <c r="J221" s="83"/>
      <c r="K221" s="83"/>
      <c r="L221" s="84"/>
    </row>
    <row r="222" spans="3:12" ht="15.75">
      <c r="D222" s="2" t="s">
        <v>0</v>
      </c>
      <c r="E222" s="64"/>
      <c r="F222" s="3" t="s">
        <v>1</v>
      </c>
      <c r="G222" s="4" t="s">
        <v>2</v>
      </c>
      <c r="H222" s="2"/>
      <c r="I222" s="2"/>
      <c r="J222" s="3" t="s">
        <v>3</v>
      </c>
      <c r="K222" s="5">
        <f>K2</f>
        <v>0</v>
      </c>
      <c r="L222" s="64"/>
    </row>
    <row r="223" spans="3:12" ht="14.25">
      <c r="D223" s="64"/>
      <c r="E223" s="64"/>
      <c r="F223" s="3"/>
      <c r="G223" s="2"/>
      <c r="H223" s="2"/>
      <c r="I223" s="2"/>
      <c r="J223" s="2"/>
      <c r="K223" s="2"/>
      <c r="L223" s="64"/>
    </row>
    <row r="224" spans="3:12" ht="15">
      <c r="D224" s="64" t="s">
        <v>78</v>
      </c>
      <c r="E224" s="64"/>
      <c r="F224" s="3" t="s">
        <v>5</v>
      </c>
      <c r="G224" s="6">
        <f>G4</f>
        <v>0</v>
      </c>
      <c r="H224" s="2"/>
      <c r="I224" s="2"/>
      <c r="J224" s="3" t="s">
        <v>6</v>
      </c>
      <c r="K224" s="6">
        <f>K4</f>
        <v>0</v>
      </c>
      <c r="L224" s="64"/>
    </row>
    <row r="225" spans="3:12" ht="14.25">
      <c r="D225" s="64"/>
      <c r="E225" s="64"/>
      <c r="F225" s="64"/>
      <c r="G225" s="64"/>
      <c r="H225" s="64"/>
      <c r="I225" s="64"/>
      <c r="J225" s="64"/>
      <c r="K225" s="64"/>
      <c r="L225" s="64"/>
    </row>
    <row r="226" spans="3:12" ht="14.25">
      <c r="D226" s="65" t="s">
        <v>79</v>
      </c>
      <c r="E226" s="86">
        <f>E6</f>
        <v>0</v>
      </c>
      <c r="F226" s="64"/>
      <c r="G226" s="64"/>
      <c r="H226" s="64"/>
      <c r="I226" s="64"/>
      <c r="J226" s="64"/>
      <c r="K226" s="64"/>
      <c r="L226" s="64"/>
    </row>
    <row r="227" spans="3:12" ht="14.25">
      <c r="D227" s="64"/>
      <c r="E227" s="64"/>
      <c r="F227" s="64"/>
      <c r="G227" s="64"/>
      <c r="H227" s="64"/>
      <c r="I227" s="64"/>
      <c r="J227" s="64"/>
      <c r="K227" s="64"/>
      <c r="L227" s="64"/>
    </row>
    <row r="228" spans="3:12">
      <c r="D228" s="66" t="s">
        <v>8</v>
      </c>
      <c r="E228" s="66" t="s">
        <v>9</v>
      </c>
      <c r="F228" s="66" t="s">
        <v>10</v>
      </c>
      <c r="G228" s="66" t="s">
        <v>11</v>
      </c>
      <c r="H228" s="66" t="s">
        <v>12</v>
      </c>
      <c r="I228" s="66" t="s">
        <v>13</v>
      </c>
      <c r="J228" s="66" t="s">
        <v>14</v>
      </c>
      <c r="K228" s="66" t="s">
        <v>15</v>
      </c>
      <c r="L228" s="66" t="s">
        <v>16</v>
      </c>
    </row>
    <row r="229" spans="3:12" ht="76.5">
      <c r="D229" s="67" t="s">
        <v>17</v>
      </c>
      <c r="E229" s="67" t="s">
        <v>18</v>
      </c>
      <c r="F229" s="67" t="s">
        <v>19</v>
      </c>
      <c r="G229" s="67" t="s">
        <v>20</v>
      </c>
      <c r="H229" s="67" t="s">
        <v>21</v>
      </c>
      <c r="I229" s="67" t="s">
        <v>22</v>
      </c>
      <c r="J229" s="67" t="s">
        <v>23</v>
      </c>
      <c r="K229" s="67" t="s">
        <v>24</v>
      </c>
      <c r="L229" s="67" t="s">
        <v>80</v>
      </c>
    </row>
    <row r="230" spans="3:12" ht="15.75">
      <c r="C230" s="68" t="s">
        <v>44</v>
      </c>
      <c r="D230" s="69" t="s">
        <v>45</v>
      </c>
      <c r="E230" s="70"/>
      <c r="F230" s="71">
        <f>SUM(F231:F270)</f>
        <v>0</v>
      </c>
      <c r="G230" s="71">
        <f>SUM(G231:G270)</f>
        <v>0</v>
      </c>
      <c r="H230" s="71">
        <f>SUM(H231:H258)</f>
        <v>0</v>
      </c>
      <c r="I230" s="72" t="s">
        <v>28</v>
      </c>
      <c r="J230" s="71">
        <f>SUM(J231:J270)</f>
        <v>0</v>
      </c>
      <c r="K230" s="71">
        <f>SUM(K231:K270)</f>
        <v>0</v>
      </c>
      <c r="L230" s="73"/>
    </row>
    <row r="231" spans="3:12" ht="15">
      <c r="C231" s="74">
        <v>5.01</v>
      </c>
      <c r="D231" s="17"/>
      <c r="E231" s="18"/>
      <c r="F231" s="19"/>
      <c r="G231" s="19"/>
      <c r="H231" s="75">
        <f>+F231-G231</f>
        <v>0</v>
      </c>
      <c r="I231" s="19"/>
      <c r="J231" s="19"/>
      <c r="K231" s="75">
        <f>+H231-J231</f>
        <v>0</v>
      </c>
      <c r="L231" s="76">
        <f>IF(K231=0,0,K231/$E$6*100)</f>
        <v>0</v>
      </c>
    </row>
    <row r="232" spans="3:12" ht="15">
      <c r="C232" s="74">
        <v>5.0199999999999996</v>
      </c>
      <c r="D232" s="17"/>
      <c r="E232" s="18"/>
      <c r="F232" s="19"/>
      <c r="G232" s="19"/>
      <c r="H232" s="75">
        <f t="shared" ref="H232:H270" si="12">+F232-G232</f>
        <v>0</v>
      </c>
      <c r="I232" s="19"/>
      <c r="J232" s="19"/>
      <c r="K232" s="75">
        <f t="shared" ref="K232:K270" si="13">+H232-J232</f>
        <v>0</v>
      </c>
      <c r="L232" s="76">
        <f t="shared" ref="L232:L270" si="14">IF(K232=0,0,K232/$E$6*100)</f>
        <v>0</v>
      </c>
    </row>
    <row r="233" spans="3:12" ht="15">
      <c r="C233" s="74">
        <v>5.03</v>
      </c>
      <c r="D233" s="17"/>
      <c r="E233" s="18"/>
      <c r="F233" s="19"/>
      <c r="G233" s="19"/>
      <c r="H233" s="75">
        <f t="shared" si="12"/>
        <v>0</v>
      </c>
      <c r="I233" s="19"/>
      <c r="J233" s="19"/>
      <c r="K233" s="75">
        <f t="shared" si="13"/>
        <v>0</v>
      </c>
      <c r="L233" s="76">
        <f t="shared" si="14"/>
        <v>0</v>
      </c>
    </row>
    <row r="234" spans="3:12" ht="15">
      <c r="C234" s="74">
        <v>5.04</v>
      </c>
      <c r="D234" s="17"/>
      <c r="E234" s="18"/>
      <c r="F234" s="19"/>
      <c r="G234" s="19"/>
      <c r="H234" s="75">
        <f t="shared" si="12"/>
        <v>0</v>
      </c>
      <c r="I234" s="19"/>
      <c r="J234" s="19"/>
      <c r="K234" s="75">
        <f t="shared" si="13"/>
        <v>0</v>
      </c>
      <c r="L234" s="76">
        <f t="shared" si="14"/>
        <v>0</v>
      </c>
    </row>
    <row r="235" spans="3:12" ht="15">
      <c r="C235" s="74">
        <v>5.05</v>
      </c>
      <c r="D235" s="17"/>
      <c r="E235" s="18"/>
      <c r="F235" s="19"/>
      <c r="G235" s="19"/>
      <c r="H235" s="75">
        <f t="shared" si="12"/>
        <v>0</v>
      </c>
      <c r="I235" s="19"/>
      <c r="J235" s="19"/>
      <c r="K235" s="75">
        <f t="shared" si="13"/>
        <v>0</v>
      </c>
      <c r="L235" s="76">
        <f t="shared" si="14"/>
        <v>0</v>
      </c>
    </row>
    <row r="236" spans="3:12" ht="15">
      <c r="C236" s="74">
        <v>5.0599999999999996</v>
      </c>
      <c r="D236" s="17"/>
      <c r="E236" s="18"/>
      <c r="F236" s="19"/>
      <c r="G236" s="19"/>
      <c r="H236" s="75">
        <f t="shared" si="12"/>
        <v>0</v>
      </c>
      <c r="I236" s="19"/>
      <c r="J236" s="19"/>
      <c r="K236" s="75">
        <f t="shared" si="13"/>
        <v>0</v>
      </c>
      <c r="L236" s="76">
        <f t="shared" si="14"/>
        <v>0</v>
      </c>
    </row>
    <row r="237" spans="3:12" ht="15">
      <c r="C237" s="74">
        <v>5.07</v>
      </c>
      <c r="D237" s="17"/>
      <c r="E237" s="18"/>
      <c r="F237" s="19"/>
      <c r="G237" s="19"/>
      <c r="H237" s="75">
        <f t="shared" si="12"/>
        <v>0</v>
      </c>
      <c r="I237" s="19"/>
      <c r="J237" s="19"/>
      <c r="K237" s="75">
        <f t="shared" si="13"/>
        <v>0</v>
      </c>
      <c r="L237" s="76">
        <f t="shared" si="14"/>
        <v>0</v>
      </c>
    </row>
    <row r="238" spans="3:12" ht="15">
      <c r="C238" s="74">
        <v>5.08</v>
      </c>
      <c r="D238" s="17"/>
      <c r="E238" s="18"/>
      <c r="F238" s="19"/>
      <c r="G238" s="19"/>
      <c r="H238" s="75">
        <f t="shared" si="12"/>
        <v>0</v>
      </c>
      <c r="I238" s="19"/>
      <c r="J238" s="19"/>
      <c r="K238" s="75">
        <f t="shared" si="13"/>
        <v>0</v>
      </c>
      <c r="L238" s="76">
        <f t="shared" si="14"/>
        <v>0</v>
      </c>
    </row>
    <row r="239" spans="3:12" ht="15">
      <c r="C239" s="74">
        <v>5.09</v>
      </c>
      <c r="D239" s="17"/>
      <c r="E239" s="18"/>
      <c r="F239" s="19"/>
      <c r="G239" s="19"/>
      <c r="H239" s="75">
        <f t="shared" si="12"/>
        <v>0</v>
      </c>
      <c r="I239" s="19"/>
      <c r="J239" s="19"/>
      <c r="K239" s="75">
        <f t="shared" si="13"/>
        <v>0</v>
      </c>
      <c r="L239" s="76">
        <f t="shared" si="14"/>
        <v>0</v>
      </c>
    </row>
    <row r="240" spans="3:12" ht="15">
      <c r="C240" s="77" t="s">
        <v>46</v>
      </c>
      <c r="D240" s="17"/>
      <c r="E240" s="18"/>
      <c r="F240" s="19"/>
      <c r="G240" s="19"/>
      <c r="H240" s="75">
        <f t="shared" si="12"/>
        <v>0</v>
      </c>
      <c r="I240" s="19"/>
      <c r="J240" s="19"/>
      <c r="K240" s="75">
        <f t="shared" si="13"/>
        <v>0</v>
      </c>
      <c r="L240" s="76">
        <f t="shared" si="14"/>
        <v>0</v>
      </c>
    </row>
    <row r="241" spans="3:12" ht="15">
      <c r="C241" s="74">
        <v>5.1100000000000003</v>
      </c>
      <c r="D241" s="17"/>
      <c r="E241" s="18"/>
      <c r="F241" s="19"/>
      <c r="G241" s="19"/>
      <c r="H241" s="75">
        <f t="shared" si="12"/>
        <v>0</v>
      </c>
      <c r="I241" s="19"/>
      <c r="J241" s="19"/>
      <c r="K241" s="75">
        <f t="shared" si="13"/>
        <v>0</v>
      </c>
      <c r="L241" s="76">
        <f t="shared" si="14"/>
        <v>0</v>
      </c>
    </row>
    <row r="242" spans="3:12" ht="15">
      <c r="C242" s="74">
        <v>5.12</v>
      </c>
      <c r="D242" s="17"/>
      <c r="E242" s="18"/>
      <c r="F242" s="19"/>
      <c r="G242" s="19"/>
      <c r="H242" s="75">
        <f t="shared" si="12"/>
        <v>0</v>
      </c>
      <c r="I242" s="19"/>
      <c r="J242" s="19"/>
      <c r="K242" s="75">
        <f t="shared" si="13"/>
        <v>0</v>
      </c>
      <c r="L242" s="76">
        <f t="shared" si="14"/>
        <v>0</v>
      </c>
    </row>
    <row r="243" spans="3:12" ht="15">
      <c r="C243" s="74">
        <v>5.13</v>
      </c>
      <c r="D243" s="17"/>
      <c r="E243" s="18"/>
      <c r="F243" s="19"/>
      <c r="G243" s="19"/>
      <c r="H243" s="75">
        <f t="shared" si="12"/>
        <v>0</v>
      </c>
      <c r="I243" s="19"/>
      <c r="J243" s="19"/>
      <c r="K243" s="75">
        <f t="shared" si="13"/>
        <v>0</v>
      </c>
      <c r="L243" s="76">
        <f t="shared" si="14"/>
        <v>0</v>
      </c>
    </row>
    <row r="244" spans="3:12" ht="15">
      <c r="C244" s="74">
        <v>5.14</v>
      </c>
      <c r="D244" s="17"/>
      <c r="E244" s="18"/>
      <c r="F244" s="19"/>
      <c r="G244" s="19"/>
      <c r="H244" s="75">
        <f t="shared" si="12"/>
        <v>0</v>
      </c>
      <c r="I244" s="19"/>
      <c r="J244" s="19"/>
      <c r="K244" s="75">
        <f t="shared" si="13"/>
        <v>0</v>
      </c>
      <c r="L244" s="76">
        <f t="shared" si="14"/>
        <v>0</v>
      </c>
    </row>
    <row r="245" spans="3:12" ht="15">
      <c r="C245" s="74">
        <v>5.15</v>
      </c>
      <c r="D245" s="17"/>
      <c r="E245" s="18"/>
      <c r="F245" s="19"/>
      <c r="G245" s="19"/>
      <c r="H245" s="75">
        <f t="shared" si="12"/>
        <v>0</v>
      </c>
      <c r="I245" s="19"/>
      <c r="J245" s="19"/>
      <c r="K245" s="75">
        <f t="shared" si="13"/>
        <v>0</v>
      </c>
      <c r="L245" s="76">
        <f t="shared" si="14"/>
        <v>0</v>
      </c>
    </row>
    <row r="246" spans="3:12" ht="15">
      <c r="C246" s="74">
        <v>5.16</v>
      </c>
      <c r="D246" s="17"/>
      <c r="E246" s="18"/>
      <c r="F246" s="19"/>
      <c r="G246" s="19"/>
      <c r="H246" s="75">
        <f t="shared" si="12"/>
        <v>0</v>
      </c>
      <c r="I246" s="19"/>
      <c r="J246" s="19"/>
      <c r="K246" s="75">
        <f t="shared" si="13"/>
        <v>0</v>
      </c>
      <c r="L246" s="76">
        <f t="shared" si="14"/>
        <v>0</v>
      </c>
    </row>
    <row r="247" spans="3:12" ht="15">
      <c r="C247" s="74">
        <v>5.17</v>
      </c>
      <c r="D247" s="17"/>
      <c r="E247" s="18"/>
      <c r="F247" s="19"/>
      <c r="G247" s="19"/>
      <c r="H247" s="75">
        <f t="shared" si="12"/>
        <v>0</v>
      </c>
      <c r="I247" s="19"/>
      <c r="J247" s="19"/>
      <c r="K247" s="75">
        <f t="shared" si="13"/>
        <v>0</v>
      </c>
      <c r="L247" s="76">
        <f t="shared" si="14"/>
        <v>0</v>
      </c>
    </row>
    <row r="248" spans="3:12" ht="15">
      <c r="C248" s="74">
        <v>5.18</v>
      </c>
      <c r="D248" s="17"/>
      <c r="E248" s="18"/>
      <c r="F248" s="19"/>
      <c r="G248" s="19"/>
      <c r="H248" s="75">
        <f t="shared" si="12"/>
        <v>0</v>
      </c>
      <c r="I248" s="19"/>
      <c r="J248" s="19"/>
      <c r="K248" s="75">
        <f t="shared" si="13"/>
        <v>0</v>
      </c>
      <c r="L248" s="76">
        <f t="shared" si="14"/>
        <v>0</v>
      </c>
    </row>
    <row r="249" spans="3:12" ht="15">
      <c r="C249" s="74">
        <v>5.19</v>
      </c>
      <c r="D249" s="17"/>
      <c r="E249" s="18"/>
      <c r="F249" s="19"/>
      <c r="G249" s="19"/>
      <c r="H249" s="75">
        <f t="shared" si="12"/>
        <v>0</v>
      </c>
      <c r="I249" s="19"/>
      <c r="J249" s="19"/>
      <c r="K249" s="75">
        <f t="shared" si="13"/>
        <v>0</v>
      </c>
      <c r="L249" s="76">
        <f t="shared" si="14"/>
        <v>0</v>
      </c>
    </row>
    <row r="250" spans="3:12" ht="15">
      <c r="C250" s="77" t="s">
        <v>47</v>
      </c>
      <c r="D250" s="17"/>
      <c r="E250" s="18"/>
      <c r="F250" s="19"/>
      <c r="G250" s="19"/>
      <c r="H250" s="75">
        <f t="shared" si="12"/>
        <v>0</v>
      </c>
      <c r="I250" s="19"/>
      <c r="J250" s="19"/>
      <c r="K250" s="75">
        <f t="shared" si="13"/>
        <v>0</v>
      </c>
      <c r="L250" s="76">
        <f t="shared" si="14"/>
        <v>0</v>
      </c>
    </row>
    <row r="251" spans="3:12" ht="15">
      <c r="C251" s="74">
        <v>5.21</v>
      </c>
      <c r="D251" s="17"/>
      <c r="E251" s="18"/>
      <c r="F251" s="19"/>
      <c r="G251" s="19"/>
      <c r="H251" s="75">
        <f t="shared" si="12"/>
        <v>0</v>
      </c>
      <c r="I251" s="19"/>
      <c r="J251" s="19"/>
      <c r="K251" s="75">
        <f t="shared" si="13"/>
        <v>0</v>
      </c>
      <c r="L251" s="76">
        <f t="shared" si="14"/>
        <v>0</v>
      </c>
    </row>
    <row r="252" spans="3:12" ht="15">
      <c r="C252" s="74">
        <v>5.22</v>
      </c>
      <c r="D252" s="23"/>
      <c r="E252" s="19"/>
      <c r="F252" s="19"/>
      <c r="G252" s="19"/>
      <c r="H252" s="75">
        <f t="shared" si="12"/>
        <v>0</v>
      </c>
      <c r="I252" s="19"/>
      <c r="J252" s="19"/>
      <c r="K252" s="75">
        <f t="shared" si="13"/>
        <v>0</v>
      </c>
      <c r="L252" s="76">
        <f t="shared" si="14"/>
        <v>0</v>
      </c>
    </row>
    <row r="253" spans="3:12" ht="15">
      <c r="C253" s="74">
        <v>5.23</v>
      </c>
      <c r="D253" s="23"/>
      <c r="E253" s="19"/>
      <c r="F253" s="19"/>
      <c r="G253" s="19"/>
      <c r="H253" s="75">
        <f t="shared" si="12"/>
        <v>0</v>
      </c>
      <c r="I253" s="19"/>
      <c r="J253" s="19"/>
      <c r="K253" s="75">
        <f t="shared" si="13"/>
        <v>0</v>
      </c>
      <c r="L253" s="76">
        <f t="shared" si="14"/>
        <v>0</v>
      </c>
    </row>
    <row r="254" spans="3:12" ht="15">
      <c r="C254" s="74">
        <v>5.24</v>
      </c>
      <c r="D254" s="23"/>
      <c r="E254" s="19"/>
      <c r="F254" s="19"/>
      <c r="G254" s="19"/>
      <c r="H254" s="75">
        <f t="shared" si="12"/>
        <v>0</v>
      </c>
      <c r="I254" s="19"/>
      <c r="J254" s="19"/>
      <c r="K254" s="75">
        <f t="shared" si="13"/>
        <v>0</v>
      </c>
      <c r="L254" s="76">
        <f t="shared" si="14"/>
        <v>0</v>
      </c>
    </row>
    <row r="255" spans="3:12" ht="15">
      <c r="C255" s="74">
        <v>5.25</v>
      </c>
      <c r="D255" s="23"/>
      <c r="E255" s="19"/>
      <c r="F255" s="19"/>
      <c r="G255" s="19"/>
      <c r="H255" s="75">
        <f t="shared" si="12"/>
        <v>0</v>
      </c>
      <c r="I255" s="19"/>
      <c r="J255" s="19"/>
      <c r="K255" s="75">
        <f t="shared" si="13"/>
        <v>0</v>
      </c>
      <c r="L255" s="76">
        <f t="shared" si="14"/>
        <v>0</v>
      </c>
    </row>
    <row r="256" spans="3:12" ht="15">
      <c r="C256" s="74">
        <v>5.26</v>
      </c>
      <c r="D256" s="23"/>
      <c r="E256" s="19"/>
      <c r="F256" s="19"/>
      <c r="G256" s="19"/>
      <c r="H256" s="75">
        <f t="shared" si="12"/>
        <v>0</v>
      </c>
      <c r="I256" s="19"/>
      <c r="J256" s="19"/>
      <c r="K256" s="75">
        <f t="shared" si="13"/>
        <v>0</v>
      </c>
      <c r="L256" s="76">
        <f t="shared" si="14"/>
        <v>0</v>
      </c>
    </row>
    <row r="257" spans="3:12" ht="15">
      <c r="C257" s="74">
        <v>5.27</v>
      </c>
      <c r="D257" s="23"/>
      <c r="E257" s="19"/>
      <c r="F257" s="19"/>
      <c r="G257" s="19"/>
      <c r="H257" s="75">
        <f t="shared" si="12"/>
        <v>0</v>
      </c>
      <c r="I257" s="19"/>
      <c r="J257" s="19"/>
      <c r="K257" s="75">
        <f t="shared" si="13"/>
        <v>0</v>
      </c>
      <c r="L257" s="76">
        <f t="shared" si="14"/>
        <v>0</v>
      </c>
    </row>
    <row r="258" spans="3:12" ht="15">
      <c r="C258" s="74">
        <v>5.28</v>
      </c>
      <c r="D258" s="23"/>
      <c r="E258" s="19"/>
      <c r="F258" s="19"/>
      <c r="G258" s="19"/>
      <c r="H258" s="75">
        <f t="shared" si="12"/>
        <v>0</v>
      </c>
      <c r="I258" s="19"/>
      <c r="J258" s="19"/>
      <c r="K258" s="75">
        <f t="shared" si="13"/>
        <v>0</v>
      </c>
      <c r="L258" s="76">
        <f t="shared" si="14"/>
        <v>0</v>
      </c>
    </row>
    <row r="259" spans="3:12" ht="15">
      <c r="C259" s="74">
        <v>5.29</v>
      </c>
      <c r="D259" s="23"/>
      <c r="E259" s="19"/>
      <c r="F259" s="19"/>
      <c r="G259" s="19"/>
      <c r="H259" s="75">
        <f t="shared" si="12"/>
        <v>0</v>
      </c>
      <c r="I259" s="19"/>
      <c r="J259" s="19"/>
      <c r="K259" s="75">
        <f t="shared" si="13"/>
        <v>0</v>
      </c>
      <c r="L259" s="76">
        <f t="shared" si="14"/>
        <v>0</v>
      </c>
    </row>
    <row r="260" spans="3:12" ht="15">
      <c r="C260" s="74">
        <v>5.3</v>
      </c>
      <c r="D260" s="23"/>
      <c r="E260" s="19"/>
      <c r="F260" s="19"/>
      <c r="G260" s="19"/>
      <c r="H260" s="75">
        <f t="shared" si="12"/>
        <v>0</v>
      </c>
      <c r="I260" s="19"/>
      <c r="J260" s="19"/>
      <c r="K260" s="75">
        <f t="shared" si="13"/>
        <v>0</v>
      </c>
      <c r="L260" s="76">
        <f t="shared" si="14"/>
        <v>0</v>
      </c>
    </row>
    <row r="261" spans="3:12" ht="15">
      <c r="C261" s="74">
        <v>5.31</v>
      </c>
      <c r="D261" s="23"/>
      <c r="E261" s="19"/>
      <c r="F261" s="19"/>
      <c r="G261" s="19"/>
      <c r="H261" s="75">
        <f t="shared" si="12"/>
        <v>0</v>
      </c>
      <c r="I261" s="19"/>
      <c r="J261" s="19"/>
      <c r="K261" s="75">
        <f t="shared" si="13"/>
        <v>0</v>
      </c>
      <c r="L261" s="76">
        <f t="shared" si="14"/>
        <v>0</v>
      </c>
    </row>
    <row r="262" spans="3:12" ht="15">
      <c r="C262" s="74">
        <v>5.32</v>
      </c>
      <c r="D262" s="23"/>
      <c r="E262" s="19"/>
      <c r="F262" s="19"/>
      <c r="G262" s="19"/>
      <c r="H262" s="75">
        <f t="shared" si="12"/>
        <v>0</v>
      </c>
      <c r="I262" s="19"/>
      <c r="J262" s="19"/>
      <c r="K262" s="75">
        <f t="shared" si="13"/>
        <v>0</v>
      </c>
      <c r="L262" s="76">
        <f t="shared" si="14"/>
        <v>0</v>
      </c>
    </row>
    <row r="263" spans="3:12" ht="15">
      <c r="C263" s="74">
        <v>5.33</v>
      </c>
      <c r="D263" s="23"/>
      <c r="E263" s="19"/>
      <c r="F263" s="19"/>
      <c r="G263" s="19"/>
      <c r="H263" s="75">
        <f t="shared" si="12"/>
        <v>0</v>
      </c>
      <c r="I263" s="19"/>
      <c r="J263" s="19"/>
      <c r="K263" s="75">
        <f t="shared" si="13"/>
        <v>0</v>
      </c>
      <c r="L263" s="76">
        <f t="shared" si="14"/>
        <v>0</v>
      </c>
    </row>
    <row r="264" spans="3:12" ht="15">
      <c r="C264" s="74">
        <v>5.34</v>
      </c>
      <c r="D264" s="23"/>
      <c r="E264" s="19"/>
      <c r="F264" s="19"/>
      <c r="G264" s="19"/>
      <c r="H264" s="75">
        <f t="shared" si="12"/>
        <v>0</v>
      </c>
      <c r="I264" s="19"/>
      <c r="J264" s="19"/>
      <c r="K264" s="75">
        <f t="shared" si="13"/>
        <v>0</v>
      </c>
      <c r="L264" s="76">
        <f t="shared" si="14"/>
        <v>0</v>
      </c>
    </row>
    <row r="265" spans="3:12" ht="15">
      <c r="C265" s="74">
        <v>5.35</v>
      </c>
      <c r="D265" s="23"/>
      <c r="E265" s="19"/>
      <c r="F265" s="19"/>
      <c r="G265" s="19"/>
      <c r="H265" s="75">
        <f t="shared" si="12"/>
        <v>0</v>
      </c>
      <c r="I265" s="19"/>
      <c r="J265" s="19"/>
      <c r="K265" s="75">
        <f t="shared" si="13"/>
        <v>0</v>
      </c>
      <c r="L265" s="76">
        <f t="shared" si="14"/>
        <v>0</v>
      </c>
    </row>
    <row r="266" spans="3:12" ht="15">
      <c r="C266" s="74">
        <v>5.3600000000000101</v>
      </c>
      <c r="D266" s="23"/>
      <c r="E266" s="19"/>
      <c r="F266" s="19"/>
      <c r="G266" s="19"/>
      <c r="H266" s="75">
        <f t="shared" si="12"/>
        <v>0</v>
      </c>
      <c r="I266" s="19"/>
      <c r="J266" s="19"/>
      <c r="K266" s="75">
        <f t="shared" si="13"/>
        <v>0</v>
      </c>
      <c r="L266" s="76">
        <f t="shared" si="14"/>
        <v>0</v>
      </c>
    </row>
    <row r="267" spans="3:12" ht="15">
      <c r="C267" s="74">
        <v>5.3700000000000099</v>
      </c>
      <c r="D267" s="23"/>
      <c r="E267" s="19"/>
      <c r="F267" s="19"/>
      <c r="G267" s="19"/>
      <c r="H267" s="75">
        <f t="shared" si="12"/>
        <v>0</v>
      </c>
      <c r="I267" s="19"/>
      <c r="J267" s="19"/>
      <c r="K267" s="75">
        <f t="shared" si="13"/>
        <v>0</v>
      </c>
      <c r="L267" s="76">
        <f t="shared" si="14"/>
        <v>0</v>
      </c>
    </row>
    <row r="268" spans="3:12" ht="15">
      <c r="C268" s="74">
        <v>5.3800000000000097</v>
      </c>
      <c r="D268" s="23"/>
      <c r="E268" s="19"/>
      <c r="F268" s="19"/>
      <c r="G268" s="19"/>
      <c r="H268" s="75">
        <f t="shared" si="12"/>
        <v>0</v>
      </c>
      <c r="I268" s="19"/>
      <c r="J268" s="19"/>
      <c r="K268" s="75">
        <f t="shared" si="13"/>
        <v>0</v>
      </c>
      <c r="L268" s="76">
        <f t="shared" si="14"/>
        <v>0</v>
      </c>
    </row>
    <row r="269" spans="3:12" ht="15">
      <c r="C269" s="74">
        <v>5.3900000000000103</v>
      </c>
      <c r="D269" s="23"/>
      <c r="E269" s="19"/>
      <c r="F269" s="19"/>
      <c r="G269" s="19"/>
      <c r="H269" s="75">
        <f t="shared" si="12"/>
        <v>0</v>
      </c>
      <c r="I269" s="19"/>
      <c r="J269" s="19"/>
      <c r="K269" s="75">
        <f t="shared" si="13"/>
        <v>0</v>
      </c>
      <c r="L269" s="76">
        <f t="shared" si="14"/>
        <v>0</v>
      </c>
    </row>
    <row r="270" spans="3:12" ht="15">
      <c r="C270" s="78">
        <v>5.4000000000000101</v>
      </c>
      <c r="D270" s="25"/>
      <c r="E270" s="26"/>
      <c r="F270" s="26"/>
      <c r="G270" s="26"/>
      <c r="H270" s="79">
        <f t="shared" si="12"/>
        <v>0</v>
      </c>
      <c r="I270" s="26"/>
      <c r="J270" s="26"/>
      <c r="K270" s="79">
        <f t="shared" si="13"/>
        <v>0</v>
      </c>
      <c r="L270" s="80">
        <f t="shared" si="14"/>
        <v>0</v>
      </c>
    </row>
    <row r="271" spans="3:12" ht="15">
      <c r="C271" s="81"/>
      <c r="D271" s="82"/>
      <c r="E271" s="83"/>
      <c r="F271" s="83"/>
      <c r="G271" s="83"/>
      <c r="H271" s="83"/>
      <c r="I271" s="83"/>
      <c r="J271" s="83"/>
      <c r="K271" s="83"/>
      <c r="L271" s="84"/>
    </row>
    <row r="272" spans="3:12" ht="15">
      <c r="C272" s="81"/>
      <c r="D272" s="82"/>
      <c r="E272" s="83"/>
      <c r="F272" s="83"/>
      <c r="G272" s="83"/>
      <c r="H272" s="83"/>
      <c r="I272" s="83"/>
      <c r="J272" s="83"/>
      <c r="K272" s="83"/>
      <c r="L272" s="84"/>
    </row>
    <row r="273" spans="1:12" ht="15">
      <c r="C273" s="81"/>
      <c r="D273" s="82"/>
      <c r="E273" s="83"/>
      <c r="F273" s="83"/>
      <c r="G273" s="83"/>
      <c r="H273" s="83"/>
      <c r="I273" s="83"/>
      <c r="J273" s="83"/>
      <c r="K273" s="83"/>
      <c r="L273" s="84"/>
    </row>
    <row r="274" spans="1:12" ht="15">
      <c r="C274" s="81"/>
      <c r="D274" s="82"/>
      <c r="E274" s="83"/>
      <c r="F274" s="83"/>
      <c r="G274" s="83"/>
      <c r="H274" s="83"/>
      <c r="I274" s="83"/>
      <c r="J274" s="83"/>
      <c r="K274" s="83"/>
      <c r="L274" s="84"/>
    </row>
    <row r="275" spans="1:12" ht="15">
      <c r="D275" s="82"/>
      <c r="E275" s="83"/>
      <c r="F275" s="83"/>
      <c r="G275" s="83"/>
      <c r="H275" s="83"/>
      <c r="I275" s="83"/>
      <c r="J275" s="83"/>
      <c r="K275" s="83"/>
      <c r="L275" s="84"/>
    </row>
    <row r="276" spans="1:12" ht="15">
      <c r="C276" s="81" t="s">
        <v>31</v>
      </c>
      <c r="D276" s="82"/>
      <c r="E276" s="83"/>
      <c r="F276" s="83"/>
      <c r="G276" s="83"/>
      <c r="H276" s="83"/>
      <c r="I276" s="83"/>
      <c r="J276" s="83"/>
      <c r="K276" s="83"/>
      <c r="L276" s="84"/>
    </row>
    <row r="277" spans="1:12" ht="15.75">
      <c r="D277" s="2" t="s">
        <v>0</v>
      </c>
      <c r="E277" s="64"/>
      <c r="F277" s="3" t="s">
        <v>1</v>
      </c>
      <c r="G277" s="4" t="s">
        <v>2</v>
      </c>
      <c r="H277" s="2"/>
      <c r="I277" s="2"/>
      <c r="J277" s="3" t="s">
        <v>3</v>
      </c>
      <c r="K277" s="5">
        <f>K2</f>
        <v>0</v>
      </c>
      <c r="L277" s="64"/>
    </row>
    <row r="278" spans="1:12" ht="14.25">
      <c r="D278" s="64"/>
      <c r="E278" s="64"/>
      <c r="F278" s="3"/>
      <c r="G278" s="2"/>
      <c r="H278" s="2"/>
      <c r="I278" s="2"/>
      <c r="J278" s="2"/>
      <c r="K278" s="2"/>
      <c r="L278" s="64"/>
    </row>
    <row r="279" spans="1:12" ht="15">
      <c r="D279" s="64" t="s">
        <v>78</v>
      </c>
      <c r="E279" s="64"/>
      <c r="F279" s="3" t="s">
        <v>5</v>
      </c>
      <c r="G279" s="6">
        <f>G4</f>
        <v>0</v>
      </c>
      <c r="H279" s="2"/>
      <c r="I279" s="2"/>
      <c r="J279" s="3" t="s">
        <v>6</v>
      </c>
      <c r="K279" s="6">
        <f>K4</f>
        <v>0</v>
      </c>
      <c r="L279" s="64"/>
    </row>
    <row r="280" spans="1:12" ht="14.25">
      <c r="D280" s="64"/>
      <c r="E280" s="64"/>
      <c r="F280" s="64"/>
      <c r="G280" s="64"/>
      <c r="H280" s="64"/>
      <c r="I280" s="64"/>
      <c r="J280" s="64"/>
      <c r="K280" s="64"/>
      <c r="L280" s="64"/>
    </row>
    <row r="281" spans="1:12" ht="14.25">
      <c r="D281" s="65" t="s">
        <v>79</v>
      </c>
      <c r="E281" s="86">
        <f>E6</f>
        <v>0</v>
      </c>
      <c r="F281" s="64"/>
      <c r="G281" s="64"/>
      <c r="H281" s="64"/>
      <c r="I281" s="64"/>
      <c r="J281" s="64"/>
      <c r="K281" s="64"/>
      <c r="L281" s="64"/>
    </row>
    <row r="282" spans="1:12" ht="14.25" hidden="1">
      <c r="D282" s="65"/>
      <c r="E282" s="87"/>
      <c r="F282" s="88" t="s">
        <v>48</v>
      </c>
      <c r="G282" s="88" t="s">
        <v>49</v>
      </c>
      <c r="H282" s="88" t="s">
        <v>50</v>
      </c>
      <c r="I282" s="88"/>
      <c r="J282" s="88" t="s">
        <v>51</v>
      </c>
      <c r="K282" s="88" t="s">
        <v>52</v>
      </c>
      <c r="L282" s="64"/>
    </row>
    <row r="283" spans="1:12" ht="30" hidden="1">
      <c r="D283" s="65"/>
      <c r="E283" s="87"/>
      <c r="F283" s="89" t="s">
        <v>53</v>
      </c>
      <c r="G283" s="89" t="s">
        <v>54</v>
      </c>
      <c r="H283" s="89" t="s">
        <v>55</v>
      </c>
      <c r="I283" s="89"/>
      <c r="J283" s="89" t="s">
        <v>56</v>
      </c>
      <c r="K283" s="89" t="s">
        <v>57</v>
      </c>
      <c r="L283" s="64"/>
    </row>
    <row r="284" spans="1:12" ht="15">
      <c r="D284" s="65"/>
      <c r="E284" s="90"/>
      <c r="F284" s="89"/>
      <c r="G284" s="89"/>
      <c r="H284" s="89"/>
      <c r="I284" s="89"/>
      <c r="J284" s="89"/>
      <c r="K284" s="89"/>
      <c r="L284" s="64"/>
    </row>
    <row r="285" spans="1:12" s="1" customFormat="1">
      <c r="D285" s="8" t="s">
        <v>8</v>
      </c>
      <c r="E285" s="8" t="s">
        <v>9</v>
      </c>
      <c r="F285" s="8" t="s">
        <v>10</v>
      </c>
      <c r="G285" s="8" t="s">
        <v>11</v>
      </c>
      <c r="H285" s="8" t="s">
        <v>12</v>
      </c>
      <c r="I285" s="8" t="s">
        <v>13</v>
      </c>
      <c r="J285" s="8" t="s">
        <v>14</v>
      </c>
      <c r="K285" s="8" t="s">
        <v>15</v>
      </c>
      <c r="L285" s="8" t="s">
        <v>16</v>
      </c>
    </row>
    <row r="286" spans="1:12" ht="76.5">
      <c r="D286" s="9" t="s">
        <v>17</v>
      </c>
      <c r="E286" s="9" t="s">
        <v>18</v>
      </c>
      <c r="F286" s="9" t="s">
        <v>19</v>
      </c>
      <c r="G286" s="9" t="s">
        <v>20</v>
      </c>
      <c r="H286" s="9" t="s">
        <v>21</v>
      </c>
      <c r="I286" s="9" t="s">
        <v>22</v>
      </c>
      <c r="J286" s="9" t="s">
        <v>23</v>
      </c>
      <c r="K286" s="9" t="s">
        <v>24</v>
      </c>
      <c r="L286" s="9" t="s">
        <v>25</v>
      </c>
    </row>
    <row r="287" spans="1:12" ht="15.75">
      <c r="A287" s="40" t="s">
        <v>82</v>
      </c>
      <c r="B287" s="41" t="s">
        <v>59</v>
      </c>
      <c r="C287" s="68" t="s">
        <v>60</v>
      </c>
      <c r="D287" s="69" t="s">
        <v>61</v>
      </c>
      <c r="E287" s="91"/>
      <c r="F287" s="71">
        <f>SUM(F288:F292)</f>
        <v>0</v>
      </c>
      <c r="G287" s="71">
        <f>SUM(G288:G292)</f>
        <v>0</v>
      </c>
      <c r="H287" s="71">
        <f>SUM(H288:H292)</f>
        <v>0</v>
      </c>
      <c r="I287" s="92"/>
      <c r="J287" s="71">
        <f>SUM(J288:J292)</f>
        <v>0</v>
      </c>
      <c r="K287" s="71">
        <f>SUM(K288:K292)</f>
        <v>0</v>
      </c>
      <c r="L287" s="92"/>
    </row>
    <row r="288" spans="1:12" ht="15">
      <c r="A288" s="40" t="s">
        <v>83</v>
      </c>
      <c r="B288" s="41" t="s">
        <v>63</v>
      </c>
      <c r="C288" s="74">
        <v>6.01</v>
      </c>
      <c r="D288" s="93" t="s">
        <v>27</v>
      </c>
      <c r="E288" s="94"/>
      <c r="F288" s="95">
        <f>+F10</f>
        <v>0</v>
      </c>
      <c r="G288" s="95">
        <f>+G10</f>
        <v>0</v>
      </c>
      <c r="H288" s="95">
        <f>+H10</f>
        <v>0</v>
      </c>
      <c r="I288" s="96"/>
      <c r="J288" s="95">
        <f>+J10</f>
        <v>0</v>
      </c>
      <c r="K288" s="95">
        <f>+K10</f>
        <v>0</v>
      </c>
      <c r="L288" s="94"/>
    </row>
    <row r="289" spans="1:12" ht="15">
      <c r="A289" s="40" t="s">
        <v>84</v>
      </c>
      <c r="B289" s="41" t="s">
        <v>65</v>
      </c>
      <c r="C289" s="74">
        <v>6.02</v>
      </c>
      <c r="D289" s="97" t="s">
        <v>33</v>
      </c>
      <c r="E289" s="98"/>
      <c r="F289" s="75">
        <f>+F65</f>
        <v>0</v>
      </c>
      <c r="G289" s="75">
        <f>+G65</f>
        <v>0</v>
      </c>
      <c r="H289" s="75">
        <f>+H65</f>
        <v>0</v>
      </c>
      <c r="I289" s="99"/>
      <c r="J289" s="75">
        <f>+J65</f>
        <v>0</v>
      </c>
      <c r="K289" s="75">
        <f>+K65</f>
        <v>0</v>
      </c>
      <c r="L289" s="98"/>
    </row>
    <row r="290" spans="1:12" ht="15">
      <c r="A290" s="40" t="s">
        <v>85</v>
      </c>
      <c r="B290" s="41" t="s">
        <v>67</v>
      </c>
      <c r="C290" s="74">
        <v>6.03</v>
      </c>
      <c r="D290" s="97" t="s">
        <v>37</v>
      </c>
      <c r="E290" s="98"/>
      <c r="F290" s="75">
        <f>+F120</f>
        <v>0</v>
      </c>
      <c r="G290" s="75">
        <f>+G120</f>
        <v>0</v>
      </c>
      <c r="H290" s="75">
        <f>+H120</f>
        <v>0</v>
      </c>
      <c r="I290" s="99"/>
      <c r="J290" s="75">
        <f>+J120</f>
        <v>0</v>
      </c>
      <c r="K290" s="75">
        <f>+K120</f>
        <v>0</v>
      </c>
      <c r="L290" s="98"/>
    </row>
    <row r="291" spans="1:12" ht="15">
      <c r="A291" s="40" t="s">
        <v>86</v>
      </c>
      <c r="B291" s="41" t="s">
        <v>69</v>
      </c>
      <c r="C291" s="74">
        <v>6.04</v>
      </c>
      <c r="D291" s="97" t="s">
        <v>41</v>
      </c>
      <c r="E291" s="98"/>
      <c r="F291" s="75">
        <f>+F175</f>
        <v>0</v>
      </c>
      <c r="G291" s="75">
        <f>+G175</f>
        <v>0</v>
      </c>
      <c r="H291" s="75">
        <f>+H175</f>
        <v>0</v>
      </c>
      <c r="I291" s="99"/>
      <c r="J291" s="75">
        <f>+J175</f>
        <v>0</v>
      </c>
      <c r="K291" s="75">
        <f>+K175</f>
        <v>0</v>
      </c>
      <c r="L291" s="98"/>
    </row>
    <row r="292" spans="1:12" ht="15">
      <c r="A292" s="40" t="s">
        <v>87</v>
      </c>
      <c r="B292" s="41" t="s">
        <v>71</v>
      </c>
      <c r="C292" s="78">
        <v>6.05</v>
      </c>
      <c r="D292" s="100" t="s">
        <v>45</v>
      </c>
      <c r="E292" s="101"/>
      <c r="F292" s="79">
        <f>+F230</f>
        <v>0</v>
      </c>
      <c r="G292" s="79">
        <f>+G230</f>
        <v>0</v>
      </c>
      <c r="H292" s="79">
        <f>+H230</f>
        <v>0</v>
      </c>
      <c r="I292" s="102"/>
      <c r="J292" s="79">
        <f>+J230</f>
        <v>0</v>
      </c>
      <c r="K292" s="79">
        <f>+K230</f>
        <v>0</v>
      </c>
      <c r="L292" s="101"/>
    </row>
    <row r="293" spans="1:12" ht="15">
      <c r="C293" s="81"/>
      <c r="D293" s="103"/>
      <c r="E293" s="83"/>
      <c r="F293" s="83"/>
      <c r="G293" s="83"/>
      <c r="H293" s="83"/>
      <c r="I293" s="83"/>
      <c r="J293" s="83"/>
      <c r="K293" s="83"/>
      <c r="L293" s="84"/>
    </row>
    <row r="294" spans="1:12" ht="15">
      <c r="C294" s="81"/>
      <c r="D294" s="103"/>
      <c r="E294" s="83"/>
      <c r="F294" s="83"/>
      <c r="G294" s="83"/>
      <c r="H294" s="83"/>
      <c r="I294" s="83"/>
      <c r="J294" s="83"/>
      <c r="K294" s="83"/>
      <c r="L294" s="84"/>
    </row>
    <row r="295" spans="1:12" ht="15">
      <c r="C295" s="81"/>
      <c r="D295" s="103"/>
      <c r="E295" s="83"/>
      <c r="F295" s="83"/>
      <c r="G295" s="83"/>
      <c r="H295" s="83"/>
      <c r="I295" s="83"/>
      <c r="J295" s="83"/>
      <c r="K295" s="83"/>
      <c r="L295" s="84"/>
    </row>
    <row r="296" spans="1:12" ht="15">
      <c r="C296" s="81"/>
      <c r="D296" s="82"/>
      <c r="E296" s="83"/>
      <c r="F296" s="83"/>
      <c r="G296" s="83"/>
      <c r="H296" s="83"/>
      <c r="I296" s="83"/>
      <c r="J296" s="83"/>
      <c r="K296" s="83"/>
      <c r="L296" s="84"/>
    </row>
    <row r="297" spans="1:12" ht="15">
      <c r="D297" s="82"/>
      <c r="E297" s="83"/>
      <c r="F297" s="83"/>
      <c r="G297" s="83"/>
      <c r="H297" s="83"/>
      <c r="I297" s="83"/>
      <c r="J297" s="83"/>
      <c r="K297" s="83"/>
      <c r="L297" s="84"/>
    </row>
    <row r="298" spans="1:12" ht="15">
      <c r="C298" s="81" t="s">
        <v>31</v>
      </c>
      <c r="D298" s="82"/>
      <c r="E298" s="83"/>
      <c r="F298" s="83"/>
      <c r="G298" s="83"/>
      <c r="H298" s="83"/>
      <c r="I298" s="83"/>
      <c r="J298" s="83"/>
      <c r="K298" s="83"/>
      <c r="L298" s="84"/>
    </row>
    <row r="299" spans="1:12" ht="15.75">
      <c r="D299" s="2" t="s">
        <v>0</v>
      </c>
      <c r="E299" s="64"/>
      <c r="F299" s="3" t="s">
        <v>1</v>
      </c>
      <c r="G299" s="4" t="s">
        <v>2</v>
      </c>
      <c r="H299" s="2"/>
      <c r="I299" s="2"/>
      <c r="J299" s="3" t="s">
        <v>3</v>
      </c>
      <c r="K299" s="5">
        <f>K2</f>
        <v>0</v>
      </c>
      <c r="L299" s="64"/>
    </row>
    <row r="300" spans="1:12" ht="14.25">
      <c r="D300" s="64"/>
      <c r="E300" s="64"/>
      <c r="F300" s="3"/>
      <c r="G300" s="2"/>
      <c r="H300" s="2"/>
      <c r="I300" s="2"/>
      <c r="J300" s="2"/>
      <c r="K300" s="2"/>
      <c r="L300" s="64"/>
    </row>
    <row r="301" spans="1:12" ht="15">
      <c r="D301" s="64" t="s">
        <v>78</v>
      </c>
      <c r="E301" s="64"/>
      <c r="F301" s="3" t="s">
        <v>5</v>
      </c>
      <c r="G301" s="6">
        <f>G4</f>
        <v>0</v>
      </c>
      <c r="H301" s="2"/>
      <c r="I301" s="2"/>
      <c r="J301" s="3" t="s">
        <v>6</v>
      </c>
      <c r="K301" s="6">
        <f>K4</f>
        <v>0</v>
      </c>
      <c r="L301" s="64"/>
    </row>
    <row r="302" spans="1:12" ht="14.25">
      <c r="D302" s="64"/>
      <c r="E302" s="64"/>
      <c r="F302" s="64"/>
      <c r="G302" s="64"/>
      <c r="H302" s="64"/>
      <c r="I302" s="64"/>
      <c r="J302" s="64"/>
      <c r="K302" s="64"/>
      <c r="L302" s="64"/>
    </row>
    <row r="303" spans="1:12" ht="14.25">
      <c r="D303" s="65" t="s">
        <v>79</v>
      </c>
      <c r="E303" s="86">
        <f>E6</f>
        <v>0</v>
      </c>
      <c r="F303" s="64"/>
      <c r="G303" s="64"/>
      <c r="H303" s="64"/>
      <c r="I303" s="64"/>
      <c r="J303" s="64"/>
      <c r="K303" s="64"/>
      <c r="L303" s="64"/>
    </row>
    <row r="304" spans="1:12" ht="14.25">
      <c r="D304" s="64"/>
      <c r="E304" s="64"/>
      <c r="F304" s="64"/>
      <c r="G304" s="64"/>
      <c r="H304" s="64"/>
      <c r="I304" s="64"/>
      <c r="J304" s="64"/>
      <c r="K304" s="64"/>
      <c r="L304" s="64"/>
    </row>
    <row r="305" spans="3:6">
      <c r="C305" s="104"/>
      <c r="D305" s="66" t="s">
        <v>8</v>
      </c>
      <c r="E305" s="66" t="s">
        <v>9</v>
      </c>
      <c r="F305" s="66" t="s">
        <v>10</v>
      </c>
    </row>
    <row r="306" spans="3:6" ht="86.25">
      <c r="C306" s="105"/>
      <c r="D306" s="67" t="s">
        <v>72</v>
      </c>
      <c r="E306" s="67" t="s">
        <v>73</v>
      </c>
      <c r="F306" s="67" t="s">
        <v>88</v>
      </c>
    </row>
    <row r="307" spans="3:6" ht="15.75">
      <c r="C307" s="68" t="s">
        <v>75</v>
      </c>
      <c r="D307" s="106" t="s">
        <v>76</v>
      </c>
      <c r="E307" s="91"/>
      <c r="F307" s="71"/>
    </row>
    <row r="308" spans="3:6">
      <c r="C308" s="74"/>
      <c r="D308" s="58"/>
      <c r="E308" s="59"/>
      <c r="F308" s="60"/>
    </row>
    <row r="309" spans="3:6">
      <c r="C309" s="105"/>
      <c r="D309" s="23"/>
      <c r="E309" s="23"/>
      <c r="F309" s="23"/>
    </row>
    <row r="310" spans="3:6">
      <c r="C310" s="105"/>
      <c r="D310" s="23"/>
      <c r="E310" s="23"/>
      <c r="F310" s="23"/>
    </row>
    <row r="311" spans="3:6">
      <c r="C311" s="105"/>
      <c r="D311" s="23"/>
      <c r="E311" s="23"/>
      <c r="F311" s="23"/>
    </row>
    <row r="312" spans="3:6">
      <c r="C312" s="105"/>
      <c r="D312" s="23"/>
      <c r="E312" s="23"/>
      <c r="F312" s="23"/>
    </row>
    <row r="313" spans="3:6">
      <c r="C313" s="105"/>
      <c r="D313" s="23"/>
      <c r="E313" s="23"/>
      <c r="F313" s="23"/>
    </row>
    <row r="314" spans="3:6">
      <c r="C314" s="105"/>
      <c r="D314" s="23"/>
      <c r="E314" s="23"/>
      <c r="F314" s="23"/>
    </row>
    <row r="315" spans="3:6">
      <c r="C315" s="105"/>
      <c r="D315" s="23"/>
      <c r="E315" s="23"/>
      <c r="F315" s="23"/>
    </row>
    <row r="316" spans="3:6">
      <c r="C316" s="105"/>
      <c r="D316" s="23"/>
      <c r="E316" s="23"/>
      <c r="F316" s="23"/>
    </row>
    <row r="317" spans="3:6">
      <c r="C317" s="105"/>
      <c r="D317" s="23"/>
      <c r="E317" s="23"/>
      <c r="F317" s="23"/>
    </row>
    <row r="318" spans="3:6">
      <c r="C318" s="105"/>
      <c r="D318" s="23"/>
      <c r="E318" s="23"/>
      <c r="F318" s="23"/>
    </row>
    <row r="319" spans="3:6">
      <c r="C319" s="105"/>
      <c r="D319" s="23"/>
      <c r="E319" s="23"/>
      <c r="F319" s="23"/>
    </row>
    <row r="320" spans="3:6">
      <c r="C320" s="105"/>
      <c r="D320" s="23"/>
      <c r="E320" s="23"/>
      <c r="F320" s="23"/>
    </row>
    <row r="321" spans="3:6">
      <c r="C321" s="105"/>
      <c r="D321" s="23"/>
      <c r="E321" s="23"/>
      <c r="F321" s="23"/>
    </row>
    <row r="322" spans="3:6">
      <c r="C322" s="105"/>
      <c r="D322" s="23"/>
      <c r="E322" s="23"/>
      <c r="F322" s="23"/>
    </row>
    <row r="323" spans="3:6">
      <c r="C323" s="105"/>
      <c r="D323" s="23"/>
      <c r="E323" s="23"/>
      <c r="F323" s="23"/>
    </row>
    <row r="324" spans="3:6">
      <c r="C324" s="105"/>
      <c r="D324" s="23"/>
      <c r="E324" s="23"/>
      <c r="F324" s="23"/>
    </row>
    <row r="325" spans="3:6">
      <c r="C325" s="105"/>
      <c r="D325" s="23"/>
      <c r="E325" s="23"/>
      <c r="F325" s="23"/>
    </row>
    <row r="326" spans="3:6">
      <c r="C326" s="105"/>
      <c r="D326" s="23"/>
      <c r="E326" s="23"/>
      <c r="F326" s="23"/>
    </row>
    <row r="327" spans="3:6">
      <c r="C327" s="105"/>
      <c r="D327" s="23"/>
      <c r="E327" s="23"/>
      <c r="F327" s="23"/>
    </row>
    <row r="328" spans="3:6">
      <c r="C328" s="105"/>
      <c r="D328" s="23"/>
      <c r="E328" s="23"/>
      <c r="F328" s="23"/>
    </row>
    <row r="329" spans="3:6">
      <c r="C329" s="105"/>
      <c r="D329" s="23"/>
      <c r="E329" s="23"/>
      <c r="F329" s="23"/>
    </row>
    <row r="330" spans="3:6">
      <c r="C330" s="105"/>
      <c r="D330" s="23"/>
      <c r="E330" s="23"/>
      <c r="F330" s="23"/>
    </row>
    <row r="331" spans="3:6">
      <c r="C331" s="105"/>
      <c r="D331" s="23"/>
      <c r="E331" s="23"/>
      <c r="F331" s="23"/>
    </row>
    <row r="332" spans="3:6">
      <c r="C332" s="105"/>
      <c r="D332" s="23"/>
      <c r="E332" s="23"/>
      <c r="F332" s="23"/>
    </row>
    <row r="333" spans="3:6">
      <c r="C333" s="105"/>
      <c r="D333" s="23"/>
      <c r="E333" s="23"/>
      <c r="F333" s="23"/>
    </row>
    <row r="334" spans="3:6">
      <c r="C334" s="105"/>
      <c r="D334" s="23"/>
      <c r="E334" s="23"/>
      <c r="F334" s="23"/>
    </row>
    <row r="335" spans="3:6">
      <c r="C335" s="105"/>
      <c r="D335" s="23"/>
      <c r="E335" s="23"/>
      <c r="F335" s="23"/>
    </row>
    <row r="336" spans="3:6">
      <c r="C336" s="105"/>
      <c r="D336" s="23"/>
      <c r="E336" s="23"/>
      <c r="F336" s="23"/>
    </row>
    <row r="337" spans="3:6">
      <c r="C337" s="105"/>
      <c r="D337" s="23"/>
      <c r="E337" s="23"/>
      <c r="F337" s="23"/>
    </row>
    <row r="338" spans="3:6">
      <c r="C338" s="105"/>
      <c r="D338" s="23"/>
      <c r="E338" s="23"/>
      <c r="F338" s="23"/>
    </row>
    <row r="339" spans="3:6">
      <c r="C339" s="105"/>
      <c r="D339" s="23"/>
      <c r="E339" s="23"/>
      <c r="F339" s="23"/>
    </row>
    <row r="340" spans="3:6">
      <c r="C340" s="105"/>
      <c r="D340" s="23"/>
      <c r="E340" s="23"/>
      <c r="F340" s="23"/>
    </row>
    <row r="341" spans="3:6">
      <c r="C341" s="105"/>
      <c r="D341" s="23"/>
      <c r="E341" s="23"/>
      <c r="F341" s="23"/>
    </row>
    <row r="342" spans="3:6">
      <c r="C342" s="105"/>
      <c r="D342" s="23"/>
      <c r="E342" s="23"/>
      <c r="F342" s="23"/>
    </row>
    <row r="343" spans="3:6">
      <c r="C343" s="105"/>
      <c r="D343" s="23"/>
      <c r="E343" s="23"/>
      <c r="F343" s="23"/>
    </row>
    <row r="344" spans="3:6">
      <c r="C344" s="105"/>
      <c r="D344" s="23"/>
      <c r="E344" s="23"/>
      <c r="F344" s="23"/>
    </row>
    <row r="345" spans="3:6">
      <c r="C345" s="105"/>
      <c r="D345" s="23"/>
      <c r="E345" s="23"/>
      <c r="F345" s="23"/>
    </row>
    <row r="346" spans="3:6">
      <c r="C346" s="105"/>
      <c r="D346" s="23"/>
      <c r="E346" s="23"/>
      <c r="F346" s="23"/>
    </row>
    <row r="347" spans="3:6">
      <c r="C347" s="105"/>
      <c r="D347" s="23"/>
      <c r="E347" s="23"/>
      <c r="F347" s="23"/>
    </row>
    <row r="348" spans="3:6">
      <c r="C348" s="105"/>
      <c r="D348" s="23"/>
      <c r="E348" s="23"/>
      <c r="F348" s="23"/>
    </row>
    <row r="349" spans="3:6">
      <c r="C349" s="105"/>
      <c r="D349" s="23"/>
      <c r="E349" s="23"/>
      <c r="F349" s="23"/>
    </row>
    <row r="350" spans="3:6">
      <c r="C350" s="105"/>
      <c r="D350" s="23"/>
      <c r="E350" s="23"/>
      <c r="F350" s="23"/>
    </row>
    <row r="351" spans="3:6">
      <c r="C351" s="105"/>
      <c r="D351" s="23"/>
      <c r="E351" s="23"/>
      <c r="F351" s="23"/>
    </row>
    <row r="352" spans="3:6">
      <c r="C352" s="105"/>
      <c r="D352" s="23"/>
      <c r="E352" s="23"/>
      <c r="F352" s="23"/>
    </row>
    <row r="353" spans="3:12">
      <c r="C353" s="107"/>
      <c r="D353" s="25"/>
      <c r="E353" s="25"/>
      <c r="F353" s="25"/>
      <c r="G353" s="108"/>
    </row>
    <row r="354" spans="3:12">
      <c r="C354" s="82"/>
      <c r="D354" s="82"/>
      <c r="E354" s="82"/>
      <c r="F354" s="82"/>
      <c r="G354" s="82"/>
    </row>
    <row r="355" spans="3:12">
      <c r="C355" s="82"/>
      <c r="D355" s="82"/>
      <c r="E355" s="82"/>
      <c r="F355" s="82"/>
      <c r="G355" s="82"/>
    </row>
    <row r="356" spans="3:12">
      <c r="C356" s="82"/>
      <c r="D356" s="82"/>
      <c r="E356" s="82"/>
      <c r="F356" s="82"/>
      <c r="G356" s="82"/>
    </row>
    <row r="357" spans="3:12" ht="15">
      <c r="C357" s="81"/>
      <c r="D357" s="82"/>
      <c r="E357" s="83"/>
      <c r="F357" s="83"/>
      <c r="G357" s="83"/>
      <c r="H357" s="83"/>
      <c r="I357" s="83"/>
      <c r="J357" s="83"/>
      <c r="K357" s="83"/>
      <c r="L357" s="84"/>
    </row>
    <row r="358" spans="3:12" ht="15">
      <c r="D358" s="82"/>
      <c r="E358" s="83"/>
      <c r="F358" s="83"/>
      <c r="G358" s="83"/>
      <c r="H358" s="83"/>
      <c r="I358" s="83"/>
      <c r="J358" s="83"/>
      <c r="K358" s="83"/>
      <c r="L358" s="84"/>
    </row>
    <row r="359" spans="3:12" ht="15">
      <c r="C359" s="81" t="s">
        <v>31</v>
      </c>
      <c r="D359" s="82"/>
      <c r="E359" s="83"/>
      <c r="F359" s="83"/>
      <c r="G359" s="83"/>
      <c r="H359" s="83"/>
      <c r="I359" s="83"/>
      <c r="J359" s="83"/>
      <c r="K359" s="83"/>
      <c r="L359" s="84"/>
    </row>
    <row r="360" spans="3:12" ht="15.75">
      <c r="D360" s="2" t="s">
        <v>0</v>
      </c>
      <c r="E360" s="64"/>
      <c r="F360" s="3" t="s">
        <v>1</v>
      </c>
      <c r="G360" s="4" t="s">
        <v>2</v>
      </c>
      <c r="H360" s="2"/>
      <c r="I360" s="2"/>
      <c r="J360" s="3" t="s">
        <v>3</v>
      </c>
      <c r="K360" s="5">
        <f>K2</f>
        <v>0</v>
      </c>
      <c r="L360" s="64"/>
    </row>
    <row r="361" spans="3:12" ht="14.25">
      <c r="D361" s="64"/>
      <c r="E361" s="64"/>
      <c r="F361" s="3"/>
      <c r="G361" s="2"/>
      <c r="H361" s="2"/>
      <c r="I361" s="2"/>
      <c r="J361" s="2"/>
      <c r="K361" s="2"/>
      <c r="L361" s="64"/>
    </row>
    <row r="362" spans="3:12" ht="15">
      <c r="D362" s="64" t="s">
        <v>78</v>
      </c>
      <c r="E362" s="64"/>
      <c r="F362" s="3" t="s">
        <v>5</v>
      </c>
      <c r="G362" s="6">
        <f>G4</f>
        <v>0</v>
      </c>
      <c r="H362" s="2"/>
      <c r="I362" s="2"/>
      <c r="J362" s="3" t="s">
        <v>6</v>
      </c>
      <c r="K362" s="6">
        <f>K4</f>
        <v>0</v>
      </c>
      <c r="L362" s="64"/>
    </row>
    <row r="363" spans="3:12" ht="14.25">
      <c r="D363" s="64"/>
      <c r="E363" s="64"/>
      <c r="F363" s="64"/>
      <c r="G363" s="64"/>
      <c r="H363" s="64"/>
      <c r="I363" s="64"/>
      <c r="J363" s="64"/>
      <c r="K363" s="64"/>
      <c r="L363" s="64"/>
    </row>
    <row r="364" spans="3:12" ht="14.25">
      <c r="D364" s="65" t="s">
        <v>79</v>
      </c>
      <c r="E364" s="86">
        <f>E6</f>
        <v>0</v>
      </c>
      <c r="F364" s="64"/>
      <c r="G364" s="64"/>
      <c r="H364" s="64"/>
      <c r="I364" s="64"/>
      <c r="J364" s="64"/>
      <c r="K364" s="64"/>
      <c r="L364" s="64"/>
    </row>
    <row r="365" spans="3:12" ht="15">
      <c r="C365" s="81"/>
      <c r="D365" s="82"/>
      <c r="E365" s="83"/>
      <c r="F365" s="83"/>
      <c r="G365" s="83"/>
      <c r="H365" s="83"/>
      <c r="I365" s="83"/>
      <c r="J365" s="83"/>
      <c r="K365" s="83"/>
      <c r="L365" s="84"/>
    </row>
    <row r="366" spans="3:12">
      <c r="C366" s="104"/>
      <c r="D366" s="66" t="s">
        <v>8</v>
      </c>
      <c r="E366" s="66" t="s">
        <v>9</v>
      </c>
      <c r="F366" s="66" t="s">
        <v>10</v>
      </c>
    </row>
    <row r="367" spans="3:12" ht="86.25">
      <c r="C367" s="105"/>
      <c r="D367" s="67" t="s">
        <v>89</v>
      </c>
      <c r="E367" s="67" t="s">
        <v>73</v>
      </c>
      <c r="F367" s="67" t="s">
        <v>88</v>
      </c>
    </row>
    <row r="368" spans="3:12" ht="15.75">
      <c r="C368" s="68" t="s">
        <v>75</v>
      </c>
      <c r="D368" s="106" t="s">
        <v>76</v>
      </c>
      <c r="E368" s="91"/>
      <c r="F368" s="71"/>
    </row>
    <row r="369" spans="3:6">
      <c r="C369" s="74"/>
      <c r="D369" s="58"/>
      <c r="E369" s="59"/>
      <c r="F369" s="60"/>
    </row>
    <row r="370" spans="3:6">
      <c r="C370" s="105"/>
      <c r="D370" s="23"/>
      <c r="E370" s="23"/>
      <c r="F370" s="23"/>
    </row>
    <row r="371" spans="3:6">
      <c r="C371" s="105"/>
      <c r="D371" s="23"/>
      <c r="E371" s="23"/>
      <c r="F371" s="23"/>
    </row>
    <row r="372" spans="3:6">
      <c r="C372" s="105"/>
      <c r="D372" s="23"/>
      <c r="E372" s="23"/>
      <c r="F372" s="23"/>
    </row>
    <row r="373" spans="3:6">
      <c r="C373" s="105"/>
      <c r="D373" s="23"/>
      <c r="E373" s="23"/>
      <c r="F373" s="23"/>
    </row>
    <row r="374" spans="3:6">
      <c r="C374" s="105"/>
      <c r="D374" s="23"/>
      <c r="E374" s="23"/>
      <c r="F374" s="23"/>
    </row>
    <row r="375" spans="3:6">
      <c r="C375" s="105"/>
      <c r="D375" s="23"/>
      <c r="E375" s="23"/>
      <c r="F375" s="23"/>
    </row>
    <row r="376" spans="3:6">
      <c r="C376" s="105"/>
      <c r="D376" s="23"/>
      <c r="E376" s="23"/>
      <c r="F376" s="23"/>
    </row>
    <row r="377" spans="3:6">
      <c r="C377" s="105"/>
      <c r="D377" s="23"/>
      <c r="E377" s="23"/>
      <c r="F377" s="23"/>
    </row>
    <row r="378" spans="3:6">
      <c r="C378" s="105"/>
      <c r="D378" s="23"/>
      <c r="E378" s="23"/>
      <c r="F378" s="23"/>
    </row>
    <row r="379" spans="3:6">
      <c r="C379" s="105"/>
      <c r="D379" s="23"/>
      <c r="E379" s="23"/>
      <c r="F379" s="23"/>
    </row>
    <row r="380" spans="3:6">
      <c r="C380" s="105"/>
      <c r="D380" s="23"/>
      <c r="E380" s="23"/>
      <c r="F380" s="23"/>
    </row>
    <row r="381" spans="3:6">
      <c r="C381" s="105"/>
      <c r="D381" s="23"/>
      <c r="E381" s="23"/>
      <c r="F381" s="23"/>
    </row>
    <row r="382" spans="3:6">
      <c r="C382" s="105"/>
      <c r="D382" s="23"/>
      <c r="E382" s="23"/>
      <c r="F382" s="23"/>
    </row>
    <row r="383" spans="3:6">
      <c r="C383" s="105"/>
      <c r="D383" s="23"/>
      <c r="E383" s="23"/>
      <c r="F383" s="23"/>
    </row>
    <row r="384" spans="3:6">
      <c r="C384" s="105"/>
      <c r="D384" s="23"/>
      <c r="E384" s="23"/>
      <c r="F384" s="23"/>
    </row>
    <row r="385" spans="3:6">
      <c r="C385" s="105"/>
      <c r="D385" s="23"/>
      <c r="E385" s="23"/>
      <c r="F385" s="23"/>
    </row>
    <row r="386" spans="3:6">
      <c r="C386" s="105"/>
      <c r="D386" s="23"/>
      <c r="E386" s="23"/>
      <c r="F386" s="23"/>
    </row>
    <row r="387" spans="3:6">
      <c r="C387" s="105"/>
      <c r="D387" s="23"/>
      <c r="E387" s="23"/>
      <c r="F387" s="23"/>
    </row>
    <row r="388" spans="3:6">
      <c r="C388" s="105"/>
      <c r="D388" s="23"/>
      <c r="E388" s="23"/>
      <c r="F388" s="23"/>
    </row>
    <row r="389" spans="3:6">
      <c r="C389" s="105"/>
      <c r="D389" s="23"/>
      <c r="E389" s="23"/>
      <c r="F389" s="23"/>
    </row>
    <row r="390" spans="3:6">
      <c r="C390" s="105"/>
      <c r="D390" s="23"/>
      <c r="E390" s="23"/>
      <c r="F390" s="23"/>
    </row>
    <row r="391" spans="3:6">
      <c r="C391" s="105"/>
      <c r="D391" s="23"/>
      <c r="E391" s="23"/>
      <c r="F391" s="23"/>
    </row>
    <row r="392" spans="3:6">
      <c r="C392" s="105"/>
      <c r="D392" s="23"/>
      <c r="E392" s="23"/>
      <c r="F392" s="23"/>
    </row>
    <row r="393" spans="3:6">
      <c r="C393" s="105"/>
      <c r="D393" s="23"/>
      <c r="E393" s="23"/>
      <c r="F393" s="23"/>
    </row>
    <row r="394" spans="3:6">
      <c r="C394" s="105"/>
      <c r="D394" s="23"/>
      <c r="E394" s="23"/>
      <c r="F394" s="23"/>
    </row>
    <row r="395" spans="3:6">
      <c r="C395" s="105"/>
      <c r="D395" s="23"/>
      <c r="E395" s="23"/>
      <c r="F395" s="23"/>
    </row>
    <row r="396" spans="3:6">
      <c r="C396" s="105"/>
      <c r="D396" s="23"/>
      <c r="E396" s="23"/>
      <c r="F396" s="23"/>
    </row>
    <row r="397" spans="3:6">
      <c r="C397" s="105"/>
      <c r="D397" s="23"/>
      <c r="E397" s="23"/>
      <c r="F397" s="23"/>
    </row>
    <row r="398" spans="3:6">
      <c r="C398" s="105"/>
      <c r="D398" s="23"/>
      <c r="E398" s="23"/>
      <c r="F398" s="23"/>
    </row>
    <row r="399" spans="3:6">
      <c r="C399" s="105"/>
      <c r="D399" s="23"/>
      <c r="E399" s="23"/>
      <c r="F399" s="23"/>
    </row>
    <row r="400" spans="3:6">
      <c r="C400" s="105"/>
      <c r="D400" s="23"/>
      <c r="E400" s="23"/>
      <c r="F400" s="23"/>
    </row>
    <row r="401" spans="3:7">
      <c r="C401" s="105"/>
      <c r="D401" s="23"/>
      <c r="E401" s="23"/>
      <c r="F401" s="23"/>
    </row>
    <row r="402" spans="3:7">
      <c r="C402" s="105"/>
      <c r="D402" s="23"/>
      <c r="E402" s="23"/>
      <c r="F402" s="23"/>
    </row>
    <row r="403" spans="3:7">
      <c r="C403" s="105"/>
      <c r="D403" s="23"/>
      <c r="E403" s="23"/>
      <c r="F403" s="23"/>
    </row>
    <row r="404" spans="3:7">
      <c r="C404" s="105"/>
      <c r="D404" s="23"/>
      <c r="E404" s="23"/>
      <c r="F404" s="23"/>
    </row>
    <row r="405" spans="3:7">
      <c r="C405" s="105"/>
      <c r="D405" s="23"/>
      <c r="E405" s="23"/>
      <c r="F405" s="23"/>
    </row>
    <row r="406" spans="3:7">
      <c r="C406" s="105"/>
      <c r="D406" s="23"/>
      <c r="E406" s="23"/>
      <c r="F406" s="23"/>
    </row>
    <row r="407" spans="3:7">
      <c r="C407" s="105"/>
      <c r="D407" s="23"/>
      <c r="E407" s="23"/>
      <c r="F407" s="23"/>
    </row>
    <row r="408" spans="3:7">
      <c r="C408" s="105"/>
      <c r="D408" s="23"/>
      <c r="E408" s="23"/>
      <c r="F408" s="23"/>
    </row>
    <row r="409" spans="3:7">
      <c r="C409" s="105"/>
      <c r="D409" s="23"/>
      <c r="E409" s="23"/>
      <c r="F409" s="23"/>
    </row>
    <row r="410" spans="3:7">
      <c r="C410" s="105"/>
      <c r="D410" s="23"/>
      <c r="E410" s="23"/>
      <c r="F410" s="23"/>
    </row>
    <row r="411" spans="3:7">
      <c r="C411" s="105"/>
      <c r="D411" s="23"/>
      <c r="E411" s="23"/>
      <c r="F411" s="23"/>
    </row>
    <row r="412" spans="3:7">
      <c r="C412" s="105"/>
      <c r="D412" s="23"/>
      <c r="E412" s="23"/>
      <c r="F412" s="23"/>
    </row>
    <row r="413" spans="3:7">
      <c r="C413" s="105"/>
      <c r="D413" s="23"/>
      <c r="E413" s="23"/>
      <c r="F413" s="23"/>
    </row>
    <row r="414" spans="3:7">
      <c r="C414" s="107"/>
      <c r="D414" s="25"/>
      <c r="E414" s="25"/>
      <c r="F414" s="25"/>
      <c r="G414" s="108"/>
    </row>
    <row r="415" spans="3:7">
      <c r="C415" s="82"/>
      <c r="D415" s="82"/>
      <c r="E415" s="82"/>
      <c r="F415" s="82"/>
      <c r="G415" s="82"/>
    </row>
    <row r="416" spans="3:7">
      <c r="C416" s="82"/>
      <c r="D416" s="82"/>
      <c r="E416" s="82"/>
      <c r="F416" s="82"/>
      <c r="G416" s="82"/>
    </row>
    <row r="417" spans="3:12">
      <c r="C417" s="82"/>
      <c r="D417" s="82"/>
      <c r="E417" s="82"/>
      <c r="F417" s="82"/>
      <c r="G417" s="82"/>
    </row>
    <row r="418" spans="3:12" ht="15">
      <c r="C418" s="81"/>
      <c r="D418" s="82"/>
      <c r="E418" s="83"/>
      <c r="F418" s="83"/>
      <c r="G418" s="83"/>
      <c r="H418" s="83"/>
      <c r="I418" s="83"/>
      <c r="J418" s="83"/>
      <c r="K418" s="83"/>
      <c r="L418" s="84"/>
    </row>
    <row r="419" spans="3:12" ht="15">
      <c r="D419" s="82"/>
      <c r="E419" s="83"/>
      <c r="F419" s="83"/>
      <c r="G419" s="83"/>
      <c r="H419" s="83"/>
      <c r="I419" s="83"/>
      <c r="J419" s="83"/>
      <c r="K419" s="83"/>
      <c r="L419" s="84"/>
    </row>
    <row r="420" spans="3:12" ht="15">
      <c r="C420" s="81" t="s">
        <v>31</v>
      </c>
      <c r="D420" s="82"/>
      <c r="E420" s="83"/>
      <c r="F420" s="83"/>
      <c r="G420" s="83"/>
      <c r="H420" s="83"/>
      <c r="I420" s="83"/>
      <c r="J420" s="83"/>
      <c r="K420" s="83"/>
      <c r="L420" s="84"/>
    </row>
    <row r="421" spans="3:12" ht="15.75">
      <c r="D421" s="2" t="s">
        <v>0</v>
      </c>
      <c r="E421" s="64"/>
      <c r="F421" s="3" t="s">
        <v>1</v>
      </c>
      <c r="G421" s="4" t="s">
        <v>2</v>
      </c>
      <c r="H421" s="2"/>
      <c r="I421" s="2"/>
      <c r="J421" s="3" t="s">
        <v>3</v>
      </c>
      <c r="K421" s="5">
        <f>K2</f>
        <v>0</v>
      </c>
      <c r="L421" s="64"/>
    </row>
    <row r="422" spans="3:12" ht="14.25">
      <c r="D422" s="64"/>
      <c r="E422" s="64"/>
      <c r="F422" s="3"/>
      <c r="G422" s="2"/>
      <c r="H422" s="2"/>
      <c r="I422" s="2"/>
      <c r="J422" s="2"/>
      <c r="K422" s="2"/>
      <c r="L422" s="64"/>
    </row>
    <row r="423" spans="3:12" ht="15">
      <c r="D423" s="64" t="s">
        <v>78</v>
      </c>
      <c r="E423" s="64"/>
      <c r="F423" s="3" t="s">
        <v>5</v>
      </c>
      <c r="G423" s="6">
        <f>G4</f>
        <v>0</v>
      </c>
      <c r="H423" s="2"/>
      <c r="I423" s="2"/>
      <c r="J423" s="3" t="s">
        <v>6</v>
      </c>
      <c r="K423" s="6">
        <f>K4</f>
        <v>0</v>
      </c>
      <c r="L423" s="64"/>
    </row>
    <row r="424" spans="3:12" ht="14.25">
      <c r="D424" s="64"/>
      <c r="E424" s="64"/>
      <c r="F424" s="64"/>
      <c r="G424" s="64"/>
      <c r="H424" s="64"/>
      <c r="I424" s="64"/>
      <c r="J424" s="64"/>
      <c r="K424" s="64"/>
      <c r="L424" s="64"/>
    </row>
    <row r="425" spans="3:12" ht="14.25">
      <c r="D425" s="65" t="s">
        <v>79</v>
      </c>
      <c r="E425" s="86">
        <f>E6</f>
        <v>0</v>
      </c>
      <c r="F425" s="64"/>
      <c r="G425" s="64"/>
      <c r="H425" s="64"/>
      <c r="I425" s="64"/>
      <c r="J425" s="64"/>
      <c r="K425" s="64"/>
      <c r="L425" s="64"/>
    </row>
    <row r="426" spans="3:12" ht="15">
      <c r="C426" s="81"/>
      <c r="D426" s="82"/>
      <c r="E426" s="83"/>
      <c r="F426" s="83"/>
      <c r="G426" s="83"/>
      <c r="H426" s="83"/>
      <c r="I426" s="83"/>
      <c r="J426" s="83"/>
      <c r="K426" s="83"/>
      <c r="L426" s="84"/>
    </row>
    <row r="427" spans="3:12">
      <c r="C427" s="104"/>
      <c r="D427" s="66" t="s">
        <v>8</v>
      </c>
      <c r="E427" s="66" t="s">
        <v>9</v>
      </c>
      <c r="F427" s="66" t="s">
        <v>10</v>
      </c>
    </row>
    <row r="428" spans="3:12" ht="86.25">
      <c r="C428" s="105"/>
      <c r="D428" s="67" t="s">
        <v>89</v>
      </c>
      <c r="E428" s="67" t="s">
        <v>73</v>
      </c>
      <c r="F428" s="67" t="s">
        <v>88</v>
      </c>
    </row>
    <row r="429" spans="3:12" ht="15.75">
      <c r="C429" s="68" t="s">
        <v>75</v>
      </c>
      <c r="D429" s="106" t="s">
        <v>76</v>
      </c>
      <c r="E429" s="91"/>
      <c r="F429" s="71"/>
    </row>
    <row r="430" spans="3:12">
      <c r="C430" s="74"/>
      <c r="D430" s="58"/>
      <c r="E430" s="59"/>
      <c r="F430" s="60"/>
    </row>
    <row r="431" spans="3:12">
      <c r="C431" s="105"/>
      <c r="D431" s="23"/>
      <c r="E431" s="23"/>
      <c r="F431" s="23"/>
    </row>
    <row r="432" spans="3:12">
      <c r="C432" s="105"/>
      <c r="D432" s="23"/>
      <c r="E432" s="23"/>
      <c r="F432" s="23"/>
    </row>
    <row r="433" spans="3:6">
      <c r="C433" s="105"/>
      <c r="D433" s="23"/>
      <c r="E433" s="23"/>
      <c r="F433" s="23"/>
    </row>
    <row r="434" spans="3:6">
      <c r="C434" s="105"/>
      <c r="D434" s="23"/>
      <c r="E434" s="23"/>
      <c r="F434" s="23"/>
    </row>
    <row r="435" spans="3:6">
      <c r="C435" s="105"/>
      <c r="D435" s="23"/>
      <c r="E435" s="23"/>
      <c r="F435" s="23"/>
    </row>
    <row r="436" spans="3:6">
      <c r="C436" s="105"/>
      <c r="D436" s="23"/>
      <c r="E436" s="23"/>
      <c r="F436" s="23"/>
    </row>
    <row r="437" spans="3:6">
      <c r="C437" s="105"/>
      <c r="D437" s="23"/>
      <c r="E437" s="23"/>
      <c r="F437" s="23"/>
    </row>
    <row r="438" spans="3:6">
      <c r="C438" s="105"/>
      <c r="D438" s="23"/>
      <c r="E438" s="23"/>
      <c r="F438" s="23"/>
    </row>
    <row r="439" spans="3:6">
      <c r="C439" s="105"/>
      <c r="D439" s="23"/>
      <c r="E439" s="23"/>
      <c r="F439" s="23"/>
    </row>
    <row r="440" spans="3:6">
      <c r="C440" s="105"/>
      <c r="D440" s="23"/>
      <c r="E440" s="23"/>
      <c r="F440" s="23"/>
    </row>
    <row r="441" spans="3:6">
      <c r="C441" s="105"/>
      <c r="D441" s="23"/>
      <c r="E441" s="23"/>
      <c r="F441" s="23"/>
    </row>
    <row r="442" spans="3:6">
      <c r="C442" s="105"/>
      <c r="D442" s="23"/>
      <c r="E442" s="23"/>
      <c r="F442" s="23"/>
    </row>
    <row r="443" spans="3:6">
      <c r="C443" s="105"/>
      <c r="D443" s="23"/>
      <c r="E443" s="23"/>
      <c r="F443" s="23"/>
    </row>
    <row r="444" spans="3:6">
      <c r="C444" s="105"/>
      <c r="D444" s="23"/>
      <c r="E444" s="23"/>
      <c r="F444" s="23"/>
    </row>
    <row r="445" spans="3:6">
      <c r="C445" s="105"/>
      <c r="D445" s="23"/>
      <c r="E445" s="23"/>
      <c r="F445" s="23"/>
    </row>
    <row r="446" spans="3:6">
      <c r="C446" s="105"/>
      <c r="D446" s="23"/>
      <c r="E446" s="23"/>
      <c r="F446" s="23"/>
    </row>
    <row r="447" spans="3:6">
      <c r="C447" s="105"/>
      <c r="D447" s="23"/>
      <c r="E447" s="23"/>
      <c r="F447" s="23"/>
    </row>
    <row r="448" spans="3:6">
      <c r="C448" s="105"/>
      <c r="D448" s="23"/>
      <c r="E448" s="23"/>
      <c r="F448" s="23"/>
    </row>
    <row r="449" spans="3:6">
      <c r="C449" s="105"/>
      <c r="D449" s="23"/>
      <c r="E449" s="23"/>
      <c r="F449" s="23"/>
    </row>
    <row r="450" spans="3:6">
      <c r="C450" s="105"/>
      <c r="D450" s="23"/>
      <c r="E450" s="23"/>
      <c r="F450" s="23"/>
    </row>
    <row r="451" spans="3:6">
      <c r="C451" s="105"/>
      <c r="D451" s="23"/>
      <c r="E451" s="23"/>
      <c r="F451" s="23"/>
    </row>
    <row r="452" spans="3:6">
      <c r="C452" s="105"/>
      <c r="D452" s="23"/>
      <c r="E452" s="23"/>
      <c r="F452" s="23"/>
    </row>
    <row r="453" spans="3:6">
      <c r="C453" s="105"/>
      <c r="D453" s="23"/>
      <c r="E453" s="23"/>
      <c r="F453" s="23"/>
    </row>
    <row r="454" spans="3:6">
      <c r="C454" s="105"/>
      <c r="D454" s="23"/>
      <c r="E454" s="23"/>
      <c r="F454" s="23"/>
    </row>
    <row r="455" spans="3:6">
      <c r="C455" s="105"/>
      <c r="D455" s="23"/>
      <c r="E455" s="23"/>
      <c r="F455" s="23"/>
    </row>
    <row r="456" spans="3:6">
      <c r="C456" s="105"/>
      <c r="D456" s="23"/>
      <c r="E456" s="23"/>
      <c r="F456" s="23"/>
    </row>
    <row r="457" spans="3:6">
      <c r="C457" s="105"/>
      <c r="D457" s="23"/>
      <c r="E457" s="23"/>
      <c r="F457" s="23"/>
    </row>
    <row r="458" spans="3:6">
      <c r="C458" s="105"/>
      <c r="D458" s="23"/>
      <c r="E458" s="23"/>
      <c r="F458" s="23"/>
    </row>
    <row r="459" spans="3:6">
      <c r="C459" s="105"/>
      <c r="D459" s="23"/>
      <c r="E459" s="23"/>
      <c r="F459" s="23"/>
    </row>
    <row r="460" spans="3:6">
      <c r="C460" s="105"/>
      <c r="D460" s="23"/>
      <c r="E460" s="23"/>
      <c r="F460" s="23"/>
    </row>
    <row r="461" spans="3:6">
      <c r="C461" s="105"/>
      <c r="D461" s="23"/>
      <c r="E461" s="23"/>
      <c r="F461" s="23"/>
    </row>
    <row r="462" spans="3:6">
      <c r="C462" s="105"/>
      <c r="D462" s="23"/>
      <c r="E462" s="23"/>
      <c r="F462" s="23"/>
    </row>
    <row r="463" spans="3:6">
      <c r="C463" s="105"/>
      <c r="D463" s="23"/>
      <c r="E463" s="23"/>
      <c r="F463" s="23"/>
    </row>
    <row r="464" spans="3:6">
      <c r="C464" s="105"/>
      <c r="D464" s="23"/>
      <c r="E464" s="23"/>
      <c r="F464" s="23"/>
    </row>
    <row r="465" spans="3:12">
      <c r="C465" s="105"/>
      <c r="D465" s="23"/>
      <c r="E465" s="23"/>
      <c r="F465" s="23"/>
    </row>
    <row r="466" spans="3:12">
      <c r="C466" s="105"/>
      <c r="D466" s="23"/>
      <c r="E466" s="23"/>
      <c r="F466" s="23"/>
    </row>
    <row r="467" spans="3:12">
      <c r="C467" s="105"/>
      <c r="D467" s="23"/>
      <c r="E467" s="23"/>
      <c r="F467" s="23"/>
    </row>
    <row r="468" spans="3:12">
      <c r="C468" s="105"/>
      <c r="D468" s="23"/>
      <c r="E468" s="23"/>
      <c r="F468" s="23"/>
    </row>
    <row r="469" spans="3:12">
      <c r="C469" s="105"/>
      <c r="D469" s="23"/>
      <c r="E469" s="23"/>
      <c r="F469" s="23"/>
    </row>
    <row r="470" spans="3:12">
      <c r="C470" s="105"/>
      <c r="D470" s="23"/>
      <c r="E470" s="23"/>
      <c r="F470" s="23"/>
    </row>
    <row r="471" spans="3:12">
      <c r="C471" s="105"/>
      <c r="D471" s="23"/>
      <c r="E471" s="23"/>
      <c r="F471" s="23"/>
    </row>
    <row r="472" spans="3:12">
      <c r="C472" s="105"/>
      <c r="D472" s="23"/>
      <c r="E472" s="23"/>
      <c r="F472" s="23"/>
    </row>
    <row r="473" spans="3:12">
      <c r="C473" s="105"/>
      <c r="D473" s="23"/>
      <c r="E473" s="23"/>
      <c r="F473" s="23"/>
    </row>
    <row r="474" spans="3:12">
      <c r="C474" s="105"/>
      <c r="D474" s="23"/>
      <c r="E474" s="23"/>
      <c r="F474" s="23"/>
    </row>
    <row r="475" spans="3:12">
      <c r="C475" s="107"/>
      <c r="D475" s="25"/>
      <c r="E475" s="25"/>
      <c r="F475" s="25"/>
      <c r="G475" s="108"/>
    </row>
    <row r="476" spans="3:12">
      <c r="C476" s="82"/>
      <c r="D476" s="82"/>
      <c r="E476" s="82"/>
      <c r="F476" s="82"/>
      <c r="G476" s="82"/>
    </row>
    <row r="477" spans="3:12">
      <c r="C477" s="82"/>
      <c r="D477" s="82"/>
      <c r="E477" s="82"/>
      <c r="F477" s="82"/>
      <c r="G477" s="82"/>
    </row>
    <row r="478" spans="3:12">
      <c r="C478" s="82"/>
      <c r="D478" s="82"/>
      <c r="E478" s="82"/>
      <c r="F478" s="82"/>
      <c r="G478" s="82"/>
    </row>
    <row r="479" spans="3:12" ht="15">
      <c r="C479" s="81"/>
      <c r="D479" s="82"/>
      <c r="E479" s="83"/>
      <c r="F479" s="83"/>
      <c r="G479" s="83"/>
      <c r="H479" s="83"/>
      <c r="I479" s="83"/>
      <c r="J479" s="83"/>
      <c r="K479" s="83"/>
      <c r="L479" s="84"/>
    </row>
    <row r="480" spans="3:12" ht="15">
      <c r="D480" s="82"/>
      <c r="E480" s="83"/>
      <c r="F480" s="83"/>
      <c r="G480" s="83"/>
      <c r="H480" s="83"/>
      <c r="I480" s="83"/>
      <c r="J480" s="83"/>
      <c r="K480" s="83"/>
      <c r="L480" s="84"/>
    </row>
    <row r="481" spans="3:12" ht="15">
      <c r="C481" s="81" t="s">
        <v>31</v>
      </c>
      <c r="D481" s="82"/>
      <c r="E481" s="83"/>
      <c r="F481" s="83"/>
      <c r="G481" s="83"/>
      <c r="H481" s="83"/>
      <c r="I481" s="83"/>
      <c r="J481" s="83"/>
      <c r="K481" s="83"/>
      <c r="L481" s="84"/>
    </row>
  </sheetData>
  <sheetProtection password="E848" sheet="1"/>
  <dataValidations count="1">
    <dataValidation type="decimal" allowBlank="1" showInputMessage="1" showErrorMessage="1" errorTitle="Input Error!" error="Please input a numerical value." sqref="F11:G50 J11:J50 F66:G105 J66:J105 F121:G160 J121:J160 F176:G215 J176:J215 F231:G270 J231:J270 F308:F353 F369:F414 F430:F475">
      <formula1>-9.99999999999999E+37</formula1>
      <formula2>9.99999999999999E+36</formula2>
    </dataValidation>
  </dataValidations>
  <printOptions horizontalCentered="1" verticalCentered="1"/>
  <pageMargins left="0" right="0" top="0" bottom="0" header="0" footer="0"/>
  <pageSetup paperSize="9" scale="50" orientation="landscape" r:id="rId1"/>
  <rowBreaks count="8" manualBreakCount="8">
    <brk id="56" max="16383" man="1"/>
    <brk id="111" max="16383" man="1"/>
    <brk id="166" max="16383" man="1"/>
    <brk id="221" max="16383" man="1"/>
    <brk id="276" max="16383" man="1"/>
    <brk id="298" max="16383" man="1"/>
    <brk id="359" max="16383" man="1"/>
    <brk id="4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 02</vt:lpstr>
      <vt:lpstr>BR 02 group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gattn001</dc:creator>
  <cp:lastModifiedBy>gattn001</cp:lastModifiedBy>
  <dcterms:created xsi:type="dcterms:W3CDTF">2012-06-08T09:58:25Z</dcterms:created>
  <dcterms:modified xsi:type="dcterms:W3CDTF">2012-06-08T09:58:53Z</dcterms:modified>
</cp:coreProperties>
</file>