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395" windowHeight="11310"/>
  </bookViews>
  <sheets>
    <sheet name="BR05B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[1]BD04B!#REF!</definedName>
    <definedName name="\a">[2]BD04B!#REF!</definedName>
    <definedName name="\q" localSheetId="0">[1]BD04A!#REF!</definedName>
    <definedName name="\q">[2]BD04A!#REF!</definedName>
    <definedName name="\s" localSheetId="0">#REF!</definedName>
    <definedName name="\s">#REF!</definedName>
    <definedName name="\w" localSheetId="0">[1]BD04A!#REF!</definedName>
    <definedName name="\w">[2]BD04A!#REF!</definedName>
    <definedName name="_" localSheetId="0">#REF!</definedName>
    <definedName name="_">#REF!</definedName>
    <definedName name="_Regression_Int">1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ACB">#REF!</definedName>
    <definedName name="AMOUNT" localSheetId="0">#REF!</definedName>
    <definedName name="AMOUNT">#REF!</definedName>
    <definedName name="AMOUNTS_IN_LM_0" localSheetId="0">#REF!</definedName>
    <definedName name="AMOUNTS_IN_LM_0">#REF!</definedName>
    <definedName name="AMT_CHG_OVER" localSheetId="0">#REF!</definedName>
    <definedName name="AMT_CHG_OVER">#REF!</definedName>
    <definedName name="annex1">#N/A</definedName>
    <definedName name="annex2">#N/A</definedName>
    <definedName name="APS" localSheetId="0">#REF!</definedName>
    <definedName name="APS">#REF!</definedName>
    <definedName name="BANK__" localSheetId="0">#REF!</definedName>
    <definedName name="BANK__">#REF!</definedName>
    <definedName name="BOV" localSheetId="0">#REF!</definedName>
    <definedName name="BOV">#REF!</definedName>
    <definedName name="checkMFI" localSheetId="0">#REF!</definedName>
    <definedName name="checkMFI">#REF!</definedName>
    <definedName name="checkNCB" localSheetId="0">#REF!</definedName>
    <definedName name="checkNCB">#REF!</definedName>
    <definedName name="CR1_">#REF!</definedName>
    <definedName name="GRAND" localSheetId="0">#REF!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IAB">#REF!</definedName>
    <definedName name="LOM" localSheetId="0">#REF!</definedName>
    <definedName name="LOM">#REF!</definedName>
    <definedName name="MMB" localSheetId="0">#REF!</definedName>
    <definedName name="MMB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RT1" localSheetId="0">#REF!</definedName>
    <definedName name="PART1">#REF!</definedName>
    <definedName name="PART2" localSheetId="0">#REF!</definedName>
    <definedName name="PART2">#REF!</definedName>
    <definedName name="PART3" localSheetId="0">#REF!</definedName>
    <definedName name="PART3">#REF!</definedName>
    <definedName name="PART4" localSheetId="0">#REF!</definedName>
    <definedName name="PART4">#REF!</definedName>
    <definedName name="PART5" localSheetId="0">#REF!</definedName>
    <definedName name="PART5">#REF!</definedName>
    <definedName name="PART5A" localSheetId="0">#REF!</definedName>
    <definedName name="PART5A">#REF!</definedName>
    <definedName name="PART5B" localSheetId="0">#REF!</definedName>
    <definedName name="PART5B">#REF!</definedName>
    <definedName name="PART6" localSheetId="0">#REF!</definedName>
    <definedName name="PART6">#REF!</definedName>
    <definedName name="PART7" localSheetId="0">#REF!</definedName>
    <definedName name="PART7">#REF!</definedName>
    <definedName name="PARTS2_7" localSheetId="0">#REF!</definedName>
    <definedName name="PARTS2_7">#REF!</definedName>
    <definedName name="PREVIOUS_MONTH" localSheetId="0">#REF!</definedName>
    <definedName name="PREVIOUS_MONTH">#REF!</definedName>
    <definedName name="PRINT" localSheetId="0">#REF!</definedName>
    <definedName name="PRINT">#REF!</definedName>
    <definedName name="_xlnm.Print_Area" localSheetId="0">BR05B!$C$1:$AC$83</definedName>
    <definedName name="_xlnm.Print_Area">#REF!</definedName>
    <definedName name="Print_Area_MI" localSheetId="0">#REF!</definedName>
    <definedName name="Print_Area_MI">#REF!</definedName>
    <definedName name="_xlnm.Print_Titles" localSheetId="0">BR05B!$9:$11</definedName>
    <definedName name="PRINT1">#REF!</definedName>
    <definedName name="PRINT2">#REF!</definedName>
    <definedName name="PRINT4" localSheetId="0">#REF!</definedName>
    <definedName name="PRINT4">#REF!</definedName>
    <definedName name="return">[3]Sheet1!$A$1:$D$117</definedName>
    <definedName name="TAB" localSheetId="0">#REF!</definedName>
    <definedName name="TAB">#REF!</definedName>
    <definedName name="TABLE" localSheetId="0">#REF!</definedName>
    <definedName name="TABLE">#REF!</definedName>
    <definedName name="TOTAL" localSheetId="0">#REF!</definedName>
    <definedName name="TOTAL">#REF!</definedName>
    <definedName name="TOTS" localSheetId="0">#REF!</definedName>
    <definedName name="TOTS">#REF!</definedName>
    <definedName name="Z_188577A2_9120_11D7_B11C_00E018662DE7_.wvu.PrintArea" localSheetId="0" hidden="1">BR05B!$C$1:$AD$83</definedName>
    <definedName name="Z_188577A2_9120_11D7_B11C_00E018662DE7_.wvu.Rows" localSheetId="0" hidden="1">BR05B!#REF!</definedName>
    <definedName name="Z_60979C21_76F6_11D7_B11C_00E018662DA2_.wvu.PrintArea" localSheetId="0" hidden="1">BR05B!$C$1:$AD$83</definedName>
    <definedName name="Z_60979C21_76F6_11D7_B11C_00E018662DA2_.wvu.Rows" localSheetId="0" hidden="1">BR05B!#REF!</definedName>
    <definedName name="Z_BFB78D42_9CDA_11D7_B11C_00E018662DE7_.wvu.PrintArea" localSheetId="0" hidden="1">BR05B!$C$1:$AD$83</definedName>
    <definedName name="Z_C8FD8062_9D9A_11D7_B11C_0048541AD882_.wvu.PrintArea" localSheetId="0" hidden="1">BR05B!$C$1:$AD$83</definedName>
  </definedNames>
  <calcPr calcId="145621"/>
</workbook>
</file>

<file path=xl/calcChain.xml><?xml version="1.0" encoding="utf-8"?>
<calcChain xmlns="http://schemas.openxmlformats.org/spreadsheetml/2006/main">
  <c r="AB75" i="1" l="1"/>
  <c r="AB73" i="1"/>
  <c r="AB71" i="1"/>
  <c r="AB69" i="1"/>
  <c r="Y67" i="1"/>
  <c r="V67" i="1"/>
  <c r="S67" i="1"/>
  <c r="P67" i="1"/>
  <c r="AB67" i="1" s="1"/>
  <c r="M67" i="1"/>
  <c r="J67" i="1"/>
  <c r="G67" i="1"/>
  <c r="AB62" i="1"/>
  <c r="AB60" i="1"/>
  <c r="AB58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Y41" i="1"/>
  <c r="Y36" i="1" s="1"/>
  <c r="V41" i="1"/>
  <c r="V36" i="1" s="1"/>
  <c r="S41" i="1"/>
  <c r="P41" i="1"/>
  <c r="P36" i="1" s="1"/>
  <c r="M41" i="1"/>
  <c r="M36" i="1" s="1"/>
  <c r="J41" i="1"/>
  <c r="G41" i="1"/>
  <c r="G36" i="1" s="1"/>
  <c r="AB40" i="1"/>
  <c r="AB39" i="1"/>
  <c r="AB38" i="1"/>
  <c r="S36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Y19" i="1"/>
  <c r="V19" i="1"/>
  <c r="S19" i="1"/>
  <c r="S14" i="1" s="1"/>
  <c r="P19" i="1"/>
  <c r="AB19" i="1" s="1"/>
  <c r="M19" i="1"/>
  <c r="J19" i="1"/>
  <c r="G19" i="1"/>
  <c r="G14" i="1" s="1"/>
  <c r="AB18" i="1"/>
  <c r="AB17" i="1"/>
  <c r="AB16" i="1"/>
  <c r="Y14" i="1"/>
  <c r="V14" i="1"/>
  <c r="M14" i="1"/>
  <c r="J14" i="1"/>
  <c r="V5" i="1"/>
  <c r="V4" i="1"/>
  <c r="V2" i="1"/>
  <c r="V1" i="1"/>
  <c r="S12" i="1" l="1"/>
  <c r="S77" i="1" s="1"/>
  <c r="AB41" i="1"/>
  <c r="V12" i="1"/>
  <c r="V77" i="1" s="1"/>
  <c r="Y12" i="1"/>
  <c r="Y77" i="1" s="1"/>
  <c r="G12" i="1"/>
  <c r="AE67" i="1"/>
  <c r="M12" i="1"/>
  <c r="M77" i="1" s="1"/>
  <c r="P14" i="1"/>
  <c r="P12" i="1" s="1"/>
  <c r="P77" i="1" s="1"/>
  <c r="J36" i="1"/>
  <c r="J12" i="1" s="1"/>
  <c r="J77" i="1" s="1"/>
  <c r="AB14" i="1" l="1"/>
  <c r="G77" i="1"/>
  <c r="AB12" i="1"/>
  <c r="AE12" i="1" s="1"/>
  <c r="AB36" i="1"/>
  <c r="G81" i="1" l="1"/>
  <c r="J79" i="1" s="1"/>
  <c r="J81" i="1" s="1"/>
  <c r="M79" i="1" s="1"/>
  <c r="M81" i="1" s="1"/>
  <c r="P79" i="1" s="1"/>
  <c r="P81" i="1" s="1"/>
  <c r="S79" i="1" s="1"/>
  <c r="S81" i="1" s="1"/>
  <c r="V79" i="1" s="1"/>
  <c r="V81" i="1" s="1"/>
  <c r="Y79" i="1" s="1"/>
  <c r="Y81" i="1" s="1"/>
  <c r="AB77" i="1"/>
</calcChain>
</file>

<file path=xl/sharedStrings.xml><?xml version="1.0" encoding="utf-8"?>
<sst xmlns="http://schemas.openxmlformats.org/spreadsheetml/2006/main" count="264" uniqueCount="203">
  <si>
    <t>Annex - BR/05B</t>
  </si>
  <si>
    <t>REPORTING CURRENCY:</t>
  </si>
  <si>
    <t xml:space="preserve">DESIGNATED CODE :  </t>
  </si>
  <si>
    <t xml:space="preserve"> </t>
  </si>
  <si>
    <t xml:space="preserve">RETURN FOR MONTH ENDING:   </t>
  </si>
  <si>
    <r>
      <t>Banking Rule 5 - Liquid Maturity Ladder</t>
    </r>
    <r>
      <rPr>
        <b/>
        <vertAlign val="superscript"/>
        <sz val="10"/>
        <rFont val="Arial"/>
        <family val="2"/>
      </rPr>
      <t>1</t>
    </r>
  </si>
  <si>
    <t xml:space="preserve">REPORTING INSTITUTION: </t>
  </si>
  <si>
    <t>0to7D</t>
  </si>
  <si>
    <t>8DTO1M</t>
  </si>
  <si>
    <t>1MTO3M</t>
  </si>
  <si>
    <t>3TO6M</t>
  </si>
  <si>
    <t>6TO12M</t>
  </si>
  <si>
    <t>1TO2Y</t>
  </si>
  <si>
    <t>2Y</t>
  </si>
  <si>
    <t>TOT</t>
  </si>
  <si>
    <t>Sight - 7 Days</t>
  </si>
  <si>
    <t>8 Days - 1 Month</t>
  </si>
  <si>
    <t>+1 -3 Months</t>
  </si>
  <si>
    <t>+3 -6 Months</t>
  </si>
  <si>
    <t>+6 -12 Months</t>
  </si>
  <si>
    <t>+1 -2 Years</t>
  </si>
  <si>
    <t>2+ Years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</si>
  <si>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</si>
  <si>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</si>
  <si>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</si>
  <si>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</si>
  <si>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</si>
  <si>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</si>
  <si>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</si>
  <si>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</si>
  <si>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</si>
  <si>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BR05B1</t>
  </si>
  <si>
    <t>Assets</t>
  </si>
  <si>
    <t>BR05B2</t>
  </si>
  <si>
    <t>Assets; Marketable</t>
  </si>
  <si>
    <t xml:space="preserve">  Marketable</t>
  </si>
  <si>
    <t>BR05B3</t>
  </si>
  <si>
    <t>Assets; Marketable; 0% Discount</t>
  </si>
  <si>
    <t xml:space="preserve">      0% Discount</t>
  </si>
  <si>
    <t>1.1.1</t>
  </si>
  <si>
    <t>BR05B4</t>
  </si>
  <si>
    <t>Assets; Marketable; 5% Discount</t>
  </si>
  <si>
    <t xml:space="preserve">      5% Discount</t>
  </si>
  <si>
    <t>1.1.2</t>
  </si>
  <si>
    <t>BR05B5</t>
  </si>
  <si>
    <t>Assets; Marketable; 10% Discount</t>
  </si>
  <si>
    <t xml:space="preserve">      10% Discount</t>
  </si>
  <si>
    <t>1.1.3</t>
  </si>
  <si>
    <t>BR05B6</t>
  </si>
  <si>
    <t>Assets; Marketable; Other</t>
  </si>
  <si>
    <t xml:space="preserve">      Other :</t>
  </si>
  <si>
    <t>1.1.4</t>
  </si>
  <si>
    <t>BR05B7</t>
  </si>
  <si>
    <t>Assets; Marketable; Other; a.</t>
  </si>
  <si>
    <t>a.        (</t>
  </si>
  <si>
    <t>)      % Discount</t>
  </si>
  <si>
    <t>1.1.4.1</t>
  </si>
  <si>
    <t>BR05B8</t>
  </si>
  <si>
    <t>Assets; Marketable; Other; b.</t>
  </si>
  <si>
    <t>b.        (</t>
  </si>
  <si>
    <t>1.1.4.2</t>
  </si>
  <si>
    <t>BR05B9</t>
  </si>
  <si>
    <t>Assets; Marketable; Other; c.</t>
  </si>
  <si>
    <t>c.        (</t>
  </si>
  <si>
    <t>1.1.4.3</t>
  </si>
  <si>
    <t>BR05B10</t>
  </si>
  <si>
    <t>Assets; Marketable; Other; d.</t>
  </si>
  <si>
    <t>d.        (</t>
  </si>
  <si>
    <t>1.1.4.4</t>
  </si>
  <si>
    <t>BR05B11</t>
  </si>
  <si>
    <t>Assets; Marketable; Other; e.</t>
  </si>
  <si>
    <t>e.        (</t>
  </si>
  <si>
    <t>1.1.4.5</t>
  </si>
  <si>
    <t>BR05B12</t>
  </si>
  <si>
    <t>Assets; Marketable; Other; f.</t>
  </si>
  <si>
    <t>f.        (</t>
  </si>
  <si>
    <t>1.1.4.6</t>
  </si>
  <si>
    <t>BR05B13</t>
  </si>
  <si>
    <t>Assets; Marketable; Other; g.</t>
  </si>
  <si>
    <t>g.        (</t>
  </si>
  <si>
    <t>1.1.4.7</t>
  </si>
  <si>
    <t>BR05B14</t>
  </si>
  <si>
    <t>Assets; Marketable; Other; h.</t>
  </si>
  <si>
    <t>h.        (</t>
  </si>
  <si>
    <t>1.1.4.8</t>
  </si>
  <si>
    <t>BR05B15</t>
  </si>
  <si>
    <t>Assets; Marketable; Other; i.</t>
  </si>
  <si>
    <t>i.        (</t>
  </si>
  <si>
    <t>1.1.4.9</t>
  </si>
  <si>
    <t>BR05B16</t>
  </si>
  <si>
    <t>Assets; Marketable; Other; j.</t>
  </si>
  <si>
    <t>j.        (</t>
  </si>
  <si>
    <t>1.1.4.10</t>
  </si>
  <si>
    <t>BR05B17</t>
  </si>
  <si>
    <t>Assets; Marketable; Other; k.</t>
  </si>
  <si>
    <t>k.        (</t>
  </si>
  <si>
    <t>1.1.4.11</t>
  </si>
  <si>
    <t>BR05B18</t>
  </si>
  <si>
    <t>Assets; Marketable; Other; l.</t>
  </si>
  <si>
    <t>l.        (</t>
  </si>
  <si>
    <t>1.1.4.12</t>
  </si>
  <si>
    <t>BR05B19</t>
  </si>
  <si>
    <t>Assets; Marketable; Other; m.</t>
  </si>
  <si>
    <t>m.        (</t>
  </si>
  <si>
    <t>1.1.4.13</t>
  </si>
  <si>
    <t>BR05B20</t>
  </si>
  <si>
    <t>Assets; Marketable; Other; n.</t>
  </si>
  <si>
    <t>n.        (</t>
  </si>
  <si>
    <t>1.1.4.14</t>
  </si>
  <si>
    <t>BR05B21</t>
  </si>
  <si>
    <t>Assets; Marketable; Other; o.</t>
  </si>
  <si>
    <t>o.        (</t>
  </si>
  <si>
    <t>1.1.4.15</t>
  </si>
  <si>
    <t>BR05B22</t>
  </si>
  <si>
    <t>Assets; Non-Marketable</t>
  </si>
  <si>
    <t xml:space="preserve">  Non-Marketable</t>
  </si>
  <si>
    <t>BR05B23</t>
  </si>
  <si>
    <t>Assets; Non-Marketable; 0% Discount</t>
  </si>
  <si>
    <t>1.2.1</t>
  </si>
  <si>
    <t>BR05B24</t>
  </si>
  <si>
    <t>Assets; Non-Marketable; 5% Discount</t>
  </si>
  <si>
    <t>1.2.2</t>
  </si>
  <si>
    <t>BR05B25</t>
  </si>
  <si>
    <t>Assets; Non-Marketable; 10% Discount</t>
  </si>
  <si>
    <t>1.2.3</t>
  </si>
  <si>
    <t>BR05B26</t>
  </si>
  <si>
    <t>Assets; Non-Marketable; Other</t>
  </si>
  <si>
    <t>1.2.4</t>
  </si>
  <si>
    <t>BR05B27</t>
  </si>
  <si>
    <t>Assets; Non-Marketable; Other; a.</t>
  </si>
  <si>
    <t>1.2.4.1</t>
  </si>
  <si>
    <t>BR05B28</t>
  </si>
  <si>
    <t>Assets; Non-Marketable; Other; b.</t>
  </si>
  <si>
    <t>1.2.4.2</t>
  </si>
  <si>
    <t>BR05B29</t>
  </si>
  <si>
    <t>Assets; Non-Marketable; Other; c.</t>
  </si>
  <si>
    <t>1.2.4.3</t>
  </si>
  <si>
    <t>BR05B30</t>
  </si>
  <si>
    <t>Assets; Non-Marketable; Other; d.</t>
  </si>
  <si>
    <t>1.2.4.4</t>
  </si>
  <si>
    <t>BR05B31</t>
  </si>
  <si>
    <t>Assets; Non-Marketable; Other; e.</t>
  </si>
  <si>
    <t>1.2.4.5</t>
  </si>
  <si>
    <t>BR05B32</t>
  </si>
  <si>
    <t>Assets; Non-Marketable; Other; f.</t>
  </si>
  <si>
    <t>1.2.4.6</t>
  </si>
  <si>
    <t>BR05B33</t>
  </si>
  <si>
    <t>Assets; Non-Marketable; Other; g.</t>
  </si>
  <si>
    <t>1.2.4.7</t>
  </si>
  <si>
    <t>BR05B34</t>
  </si>
  <si>
    <t>Assets; Non-Marketable; Other; h.</t>
  </si>
  <si>
    <t>1.2.4.8</t>
  </si>
  <si>
    <t>BR05B35</t>
  </si>
  <si>
    <t>Assets; Non-Marketable; Other; i.</t>
  </si>
  <si>
    <t>1.2.4.9</t>
  </si>
  <si>
    <t>BR05B36</t>
  </si>
  <si>
    <t>Assets; Non-Marketable; Other; j.</t>
  </si>
  <si>
    <t>1.2.4.10</t>
  </si>
  <si>
    <t>BR05B37</t>
  </si>
  <si>
    <t>Assets; Non-Marketable; Other; k.</t>
  </si>
  <si>
    <t>1.2.4.11</t>
  </si>
  <si>
    <t>BR05B38</t>
  </si>
  <si>
    <t>Assets; Non-Marketable; Other; l.</t>
  </si>
  <si>
    <t>1.2.4.12</t>
  </si>
  <si>
    <t>BR05B39</t>
  </si>
  <si>
    <t>Assets; Non-Marketable; Other; m.</t>
  </si>
  <si>
    <t>1.2.4.13</t>
  </si>
  <si>
    <t>BR05B40</t>
  </si>
  <si>
    <t>Assets; Non-Marketable; Other; n.</t>
  </si>
  <si>
    <t>1.2.4.14</t>
  </si>
  <si>
    <t>BR05B41</t>
  </si>
  <si>
    <t>Assets; Non-Marketable; Other; o.</t>
  </si>
  <si>
    <t>1.2.4.15</t>
  </si>
  <si>
    <t>BR05B42</t>
  </si>
  <si>
    <t>Assets; Securities Purchased under Agreements to Resell</t>
  </si>
  <si>
    <t xml:space="preserve">  Securities Purchased under Agreements to Resell</t>
  </si>
  <si>
    <t>BR05B43</t>
  </si>
  <si>
    <t>Assets; Standby Facilities</t>
  </si>
  <si>
    <t xml:space="preserve">  Standby Facilities</t>
  </si>
  <si>
    <t>BR05B44</t>
  </si>
  <si>
    <t>Assets; Other Assets</t>
  </si>
  <si>
    <t xml:space="preserve">  Other Assets</t>
  </si>
  <si>
    <t>BR05B45</t>
  </si>
  <si>
    <t>Liabilities</t>
  </si>
  <si>
    <t>BR05B46</t>
  </si>
  <si>
    <t>Liabilities; Amounts owed to banks and customers</t>
  </si>
  <si>
    <t xml:space="preserve">  Amounts owed to banks and customers</t>
  </si>
  <si>
    <t>BR05B47</t>
  </si>
  <si>
    <t>Liabilities; Commitments</t>
  </si>
  <si>
    <t xml:space="preserve">  Commitments</t>
  </si>
  <si>
    <t>BR05B48</t>
  </si>
  <si>
    <t>Liabilities; Securities Sold under Agreements to Repurchase</t>
  </si>
  <si>
    <t xml:space="preserve">  Securities Sold under Agreements to Repurchase</t>
  </si>
  <si>
    <t>BR05B49</t>
  </si>
  <si>
    <t>Liabilities; Other Liabilities</t>
  </si>
  <si>
    <t xml:space="preserve">  Other Liabilities</t>
  </si>
  <si>
    <t>BR05B50</t>
  </si>
  <si>
    <t>Net Position</t>
  </si>
  <si>
    <t>BR05B51</t>
  </si>
  <si>
    <t>Carried Forward</t>
  </si>
  <si>
    <t>BR05B52</t>
  </si>
  <si>
    <t>Net Cumulative Position</t>
  </si>
  <si>
    <t>1.   The above captions are meant to represent main items for aggregate balances. Credit institutions may subdivide these items into further classification within the main caption.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</si>
</sst>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09]dd\ mmmm\,\ yyyy;@"/>
    <numFmt numFmtId="165" formatCode="0.0"/>
    <numFmt numFmtId="166" formatCode="_(* #,##0.00_);_(* \(#,##0.00\);_(* &quot;-&quot;??_);_(@_)"/>
    <numFmt numFmtId="167" formatCode="_-[$€-2]* #,##0.00_-;\-[$€-2]* #,##0.00_-;_-[$€-2]* &quot;-&quot;??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2"/>
      <name val="Helv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6" fillId="0" borderId="0">
      <alignment horizontal="center"/>
    </xf>
    <xf numFmtId="0" fontId="6" fillId="0" borderId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1" fontId="2" fillId="0" borderId="0" xfId="1" applyNumberFormat="1" applyFont="1" applyBorder="1" applyProtection="1"/>
    <xf numFmtId="1" fontId="2" fillId="2" borderId="0" xfId="1" applyNumberFormat="1" applyFont="1" applyFill="1" applyBorder="1" applyProtection="1"/>
    <xf numFmtId="1" fontId="3" fillId="0" borderId="0" xfId="1" applyNumberFormat="1" applyFont="1" applyBorder="1" applyAlignment="1" applyProtection="1">
      <alignment horizontal="left"/>
    </xf>
    <xf numFmtId="1" fontId="2" fillId="0" borderId="0" xfId="1" applyNumberFormat="1" applyFont="1" applyBorder="1" applyAlignment="1" applyProtection="1">
      <alignment horizontal="center"/>
    </xf>
    <xf numFmtId="1" fontId="2" fillId="0" borderId="0" xfId="1" applyNumberFormat="1" applyFont="1" applyBorder="1" applyAlignment="1" applyProtection="1"/>
    <xf numFmtId="1" fontId="2" fillId="0" borderId="0" xfId="1" applyNumberFormat="1" applyFont="1" applyBorder="1" applyAlignment="1" applyProtection="1">
      <alignment horizontal="left"/>
    </xf>
    <xf numFmtId="1" fontId="2" fillId="0" borderId="0" xfId="1" applyNumberFormat="1" applyFont="1" applyBorder="1" applyAlignment="1" applyProtection="1">
      <alignment horizontal="right"/>
    </xf>
    <xf numFmtId="1" fontId="3" fillId="0" borderId="0" xfId="1" applyNumberFormat="1" applyFont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left"/>
    </xf>
    <xf numFmtId="1" fontId="3" fillId="0" borderId="0" xfId="1" applyNumberFormat="1" applyFont="1" applyBorder="1" applyProtection="1"/>
    <xf numFmtId="3" fontId="2" fillId="0" borderId="0" xfId="0" applyNumberFormat="1" applyFont="1" applyFill="1" applyBorder="1" applyAlignment="1" applyProtection="1">
      <alignment horizontal="left"/>
    </xf>
    <xf numFmtId="1" fontId="3" fillId="0" borderId="0" xfId="1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1" fontId="2" fillId="0" borderId="0" xfId="2" applyNumberFormat="1" applyFont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2" applyFont="1" applyBorder="1" applyProtection="1"/>
    <xf numFmtId="1" fontId="2" fillId="2" borderId="0" xfId="1" applyNumberFormat="1" applyFont="1" applyFill="1" applyBorder="1" applyAlignment="1" applyProtection="1">
      <alignment horizontal="center"/>
    </xf>
    <xf numFmtId="1" fontId="2" fillId="2" borderId="0" xfId="3" applyNumberFormat="1" applyFont="1" applyFill="1" applyBorder="1" applyAlignment="1" applyProtection="1">
      <alignment horizontal="right"/>
    </xf>
    <xf numFmtId="1" fontId="2" fillId="2" borderId="0" xfId="3" applyNumberFormat="1" applyFont="1" applyFill="1" applyBorder="1" applyAlignment="1" applyProtection="1">
      <alignment horizontal="center"/>
    </xf>
    <xf numFmtId="1" fontId="2" fillId="0" borderId="0" xfId="1" quotePrefix="1" applyNumberFormat="1" applyFont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Protection="1"/>
    <xf numFmtId="0" fontId="2" fillId="0" borderId="0" xfId="4" applyFont="1" applyBorder="1" applyProtection="1">
      <alignment horizontal="center"/>
    </xf>
    <xf numFmtId="3" fontId="2" fillId="0" borderId="0" xfId="1" applyNumberFormat="1" applyFont="1" applyFill="1" applyBorder="1" applyAlignment="1" applyProtection="1">
      <alignment horizontal="right"/>
    </xf>
    <xf numFmtId="1" fontId="2" fillId="0" borderId="0" xfId="1" applyNumberFormat="1" applyFont="1" applyFill="1" applyBorder="1" applyProtection="1"/>
    <xf numFmtId="165" fontId="2" fillId="0" borderId="0" xfId="1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>
      <alignment horizontal="left"/>
    </xf>
    <xf numFmtId="1" fontId="2" fillId="0" borderId="0" xfId="1" applyNumberFormat="1" applyFont="1" applyFill="1" applyBorder="1" applyAlignment="1" applyProtection="1">
      <alignment horizontal="right"/>
    </xf>
    <xf numFmtId="1" fontId="2" fillId="0" borderId="0" xfId="1" applyNumberFormat="1" applyFont="1" applyFill="1" applyBorder="1" applyAlignment="1" applyProtection="1">
      <alignment horizontal="center"/>
    </xf>
    <xf numFmtId="1" fontId="2" fillId="0" borderId="0" xfId="1" applyNumberFormat="1" applyFont="1" applyFill="1" applyBorder="1" applyAlignment="1" applyProtection="1"/>
    <xf numFmtId="1" fontId="2" fillId="0" borderId="0" xfId="1" applyNumberFormat="1" applyFont="1" applyFill="1" applyBorder="1" applyAlignment="1" applyProtection="1">
      <alignment horizontal="left"/>
    </xf>
    <xf numFmtId="1" fontId="7" fillId="0" borderId="0" xfId="1" applyNumberFormat="1" applyFont="1" applyBorder="1" applyProtection="1"/>
    <xf numFmtId="3" fontId="2" fillId="0" borderId="0" xfId="1" applyNumberFormat="1" applyFont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 applyProtection="1"/>
    <xf numFmtId="1" fontId="3" fillId="0" borderId="0" xfId="1" applyNumberFormat="1" applyFont="1" applyFill="1" applyBorder="1" applyAlignment="1" applyProtection="1">
      <alignment horizontal="left"/>
    </xf>
    <xf numFmtId="3" fontId="3" fillId="3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0" fontId="8" fillId="0" borderId="0" xfId="4" applyFont="1" applyFill="1" applyBorder="1" applyAlignment="1" applyProtection="1">
      <alignment horizontal="left"/>
    </xf>
    <xf numFmtId="1" fontId="9" fillId="0" borderId="0" xfId="1" applyNumberFormat="1" applyFont="1" applyFill="1" applyBorder="1" applyProtection="1"/>
    <xf numFmtId="1" fontId="7" fillId="0" borderId="0" xfId="1" applyNumberFormat="1" applyFont="1" applyFill="1" applyBorder="1" applyAlignment="1" applyProtection="1">
      <alignment horizontal="right"/>
    </xf>
  </cellXfs>
  <cellStyles count="11">
    <cellStyle name="Comma 2" xfId="5"/>
    <cellStyle name="Comma 3" xfId="6"/>
    <cellStyle name="Comma 4" xfId="7"/>
    <cellStyle name="Euro" xfId="8"/>
    <cellStyle name="Normal" xfId="0" builtinId="0"/>
    <cellStyle name="Normal 2" xfId="9"/>
    <cellStyle name="Normal_Additional Banking Directives Returns" xfId="3"/>
    <cellStyle name="Normal_CBM returns re Banking Directives" xfId="4"/>
    <cellStyle name="Normal_MFI Returns - JULY 04" xfId="1"/>
    <cellStyle name="Normal_Own funds" xfId="2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7FF326\mfi%20returns%20including%20BD's%20and%20proposed%20amand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ttn001\LOCALS~1\Temp\MFI%20Returns%20-%20JUL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ttn001\LOCALS~1\Temp\Documents%20and%20Settings\gattn001\Local%20Settings\Temporary%20Internet%20Files\OLKB0\Capital%20Adequacy\CAD%20Su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s$/Annalise%20(AC)/Blank%20MFI_&amp;_OtherBRs/other%20brs%20-%20no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declaration 1"/>
      <sheetName val="declaration 2"/>
      <sheetName val="checks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S7"/>
      <sheetName val="AS8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DR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Flows1"/>
      <sheetName val="Flows2"/>
      <sheetName val="Flows3"/>
      <sheetName val="Flows4"/>
      <sheetName val="Flowloans"/>
      <sheetName val="BD02"/>
      <sheetName val="BD03"/>
      <sheetName val="BD04A"/>
      <sheetName val="BD04B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"/>
      <sheetName val="FEE"/>
      <sheetName val="DRHT"/>
      <sheetName val="DR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 "/>
      <sheetName val="NB  "/>
      <sheetName val="OA and NB - Collateral"/>
      <sheetName val="L2V "/>
      <sheetName val="Av Initial Period of Fixation  "/>
      <sheetName val="Cover Sheet"/>
      <sheetName val="Contents"/>
      <sheetName val="Declaration"/>
      <sheetName val="Flows1"/>
      <sheetName val="Flows2"/>
      <sheetName val="Flows3"/>
      <sheetName val="Flows4"/>
      <sheetName val="Flowloans"/>
      <sheetName val="checks_flows"/>
      <sheetName val="checks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RPT_NFAMAT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FINACC_A"/>
      <sheetName val="RPT_FINACC_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MPAC"/>
      <sheetName val="RPT_MON"/>
      <sheetName val="RPT_DOM"/>
      <sheetName val="RPT_FCURDEP_1"/>
      <sheetName val="RPT_FCURDEP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NSO_NR"/>
      <sheetName val="RPT_CAPRES"/>
      <sheetName val="RPT_QRTAB_1"/>
      <sheetName val="RPT_QRTAB_2"/>
      <sheetName val="RPT_QRTAB_3"/>
      <sheetName val="RPT_QRTAB_4"/>
      <sheetName val="RPT_IMFTAB_1"/>
      <sheetName val="RPT_IMFTAB_2"/>
      <sheetName val="RPT_CHECKSYS"/>
      <sheetName val="RPT_BOP"/>
      <sheetName val="RPT_BOP_EST"/>
      <sheetName val="RPT_RES_MPAC"/>
      <sheetName val="RPT_BOP_M"/>
      <sheetName val="RPT_FLOWS"/>
      <sheetName val="RPT_FLOWLOANS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CHKSBD20013"/>
      <sheetName val="RPT_ECB_BSIMNCB"/>
      <sheetName val="RPT_ECB_BSIMOMFI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MMEMO_ECB_BSIOMFI"/>
      <sheetName val="RPT_MMEMO_ECB_BSINCB"/>
      <sheetName val="RPT_QMEMO_ECB_BSINCB"/>
      <sheetName val="RPT_QMEMO_ECB_BSIOMFI"/>
      <sheetName val="RPT_ECB_MMEMO_MIR"/>
      <sheetName val="RPT_ECB_EMONEY"/>
      <sheetName val="RPT_ECB_SECURITISATION"/>
      <sheetName val="RPT_ECB_CGSTOCKS"/>
      <sheetName val="Tab1_Reclass (2)"/>
      <sheetName val="RPT_ECB_TAB1_RECLASSNCB"/>
      <sheetName val="RPT_ECB_TAB1_RECLASSOMFI"/>
      <sheetName val="Tab1_Reval (2)"/>
      <sheetName val="RPT_ECB_TAB1_REVALNCB"/>
      <sheetName val="RPT_ECB_TAB1_REVALOMFI"/>
      <sheetName val="Tab2_Adjustments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anges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MPAC 3 (2)"/>
      <sheetName val="RPT_P&amp;L"/>
      <sheetName val="RPT_CHECKSFLOWS"/>
      <sheetName val="RPT_INTEREST_FINACC"/>
      <sheetName val="RPT_DEPOSITSCBM_FINACC"/>
      <sheetName val="RPT_DEPOSITSOMFI_FINACC"/>
      <sheetName val="RPT_SUR_OMFITST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OMFI05"/>
      <sheetName val="RPT_MMEMO_ECBE_BSINCB05"/>
      <sheetName val="RPT_ECBE_MMEMO_MIR05"/>
      <sheetName val="RPT_ECBE_BSIQNCB05"/>
      <sheetName val="RPT_ECBE_BSIQOMFI05"/>
      <sheetName val="RPT_QMEMO_ECBE_BSINCB05"/>
      <sheetName val="RPT_QMEMO_ECBE_BSIOMFI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s"/>
      <sheetName val="declaration 2"/>
      <sheetName val="BR02"/>
      <sheetName val="BR02 group"/>
      <sheetName val="BR 02"/>
      <sheetName val="BR 02 group"/>
      <sheetName val="BR03"/>
      <sheetName val="BR03 group"/>
      <sheetName val="BR04A"/>
      <sheetName val="BR04B"/>
      <sheetName val="BR04C"/>
      <sheetName val="BR04D"/>
      <sheetName val="BR04A group"/>
      <sheetName val="BR04B group"/>
      <sheetName val="BR04C group"/>
      <sheetName val="BR04D group"/>
      <sheetName val="BR05A"/>
      <sheetName val="BR05B"/>
      <sheetName val="BR08A"/>
      <sheetName val="BR08B"/>
      <sheetName val="BR08C"/>
      <sheetName val="BR08D"/>
      <sheetName val="BR08E"/>
      <sheetName val="BR08F"/>
      <sheetName val="BR08G"/>
      <sheetName val="BR08A group"/>
      <sheetName val="BR08B group"/>
      <sheetName val="BR08C group"/>
      <sheetName val="BR08D group"/>
      <sheetName val="BR08E group"/>
      <sheetName val="BR08F group"/>
      <sheetName val="BR08G group"/>
      <sheetName val="IRR Tota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OTH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 t="str">
            <v>€ 000s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"/>
  <sheetViews>
    <sheetView showGridLines="0" tabSelected="1" view="pageBreakPreview" topLeftCell="C1" zoomScale="70" zoomScaleNormal="50" zoomScaleSheetLayoutView="70" workbookViewId="0">
      <selection activeCell="E20" sqref="E20"/>
    </sheetView>
  </sheetViews>
  <sheetFormatPr defaultRowHeight="15" customHeight="1" x14ac:dyDescent="0.2"/>
  <cols>
    <col min="1" max="1" width="0" style="1" hidden="1" customWidth="1"/>
    <col min="2" max="2" width="32.140625" style="2" hidden="1" customWidth="1"/>
    <col min="3" max="3" width="10.7109375" style="1" customWidth="1"/>
    <col min="4" max="4" width="6.28515625" style="4" customWidth="1"/>
    <col min="5" max="5" width="33" style="5" customWidth="1"/>
    <col min="6" max="6" width="8.5703125" style="6" customWidth="1"/>
    <col min="7" max="7" width="19.28515625" style="7" customWidth="1"/>
    <col min="8" max="9" width="1.7109375" style="7" customWidth="1"/>
    <col min="10" max="10" width="19.28515625" style="7" customWidth="1"/>
    <col min="11" max="12" width="1.7109375" style="7" customWidth="1"/>
    <col min="13" max="13" width="19.28515625" style="7" customWidth="1"/>
    <col min="14" max="15" width="1.7109375" style="7" customWidth="1"/>
    <col min="16" max="16" width="19.28515625" style="7" customWidth="1"/>
    <col min="17" max="18" width="1.7109375" style="1" customWidth="1"/>
    <col min="19" max="19" width="19.28515625" style="1" customWidth="1"/>
    <col min="20" max="21" width="1.7109375" style="1" customWidth="1"/>
    <col min="22" max="22" width="19.28515625" style="1" customWidth="1"/>
    <col min="23" max="24" width="1.7109375" style="1" customWidth="1"/>
    <col min="25" max="25" width="19.28515625" style="1" customWidth="1"/>
    <col min="26" max="27" width="1.7109375" style="1" customWidth="1"/>
    <col min="28" max="28" width="19.28515625" style="1" customWidth="1"/>
    <col min="29" max="29" width="1.7109375" style="1" customWidth="1"/>
    <col min="30" max="16384" width="9.140625" style="1"/>
  </cols>
  <sheetData>
    <row r="1" spans="1:31" ht="24.95" customHeight="1" x14ac:dyDescent="0.2">
      <c r="C1" s="3" t="s">
        <v>0</v>
      </c>
      <c r="H1" s="8"/>
      <c r="I1" s="8"/>
      <c r="T1" s="7" t="s">
        <v>1</v>
      </c>
      <c r="V1" s="9" t="str">
        <f>[4]BR05A!$F$2</f>
        <v>€ 000s</v>
      </c>
      <c r="X1" s="10"/>
      <c r="AA1" s="10"/>
    </row>
    <row r="2" spans="1:31" ht="15" customHeight="1" x14ac:dyDescent="0.2">
      <c r="H2" s="8"/>
      <c r="I2" s="8"/>
      <c r="T2" s="7" t="s">
        <v>2</v>
      </c>
      <c r="V2" s="11">
        <f>[4]BR05A!$F$3</f>
        <v>0</v>
      </c>
      <c r="X2" s="10"/>
      <c r="AA2" s="10"/>
    </row>
    <row r="3" spans="1:31" ht="15" customHeight="1" x14ac:dyDescent="0.2">
      <c r="C3" s="10"/>
      <c r="H3" s="8"/>
      <c r="I3" s="8"/>
      <c r="T3" s="7"/>
      <c r="V3" s="6"/>
      <c r="X3" s="10"/>
      <c r="Z3" s="10"/>
      <c r="AA3" s="10"/>
    </row>
    <row r="4" spans="1:31" ht="15" customHeight="1" x14ac:dyDescent="0.2">
      <c r="C4" s="1" t="s">
        <v>3</v>
      </c>
      <c r="D4" s="12"/>
      <c r="E4" s="13"/>
      <c r="F4" s="3"/>
      <c r="H4" s="8"/>
      <c r="I4" s="8"/>
      <c r="T4" s="7" t="s">
        <v>4</v>
      </c>
      <c r="V4" s="14">
        <f>[4]BR05A!$F$5</f>
        <v>0</v>
      </c>
      <c r="W4" s="15"/>
      <c r="X4" s="10"/>
      <c r="Y4" s="15"/>
      <c r="Z4" s="10"/>
      <c r="AA4" s="10"/>
    </row>
    <row r="5" spans="1:31" ht="15" customHeight="1" x14ac:dyDescent="0.2">
      <c r="C5" s="13" t="s">
        <v>5</v>
      </c>
      <c r="D5" s="12"/>
      <c r="E5" s="13"/>
      <c r="F5" s="3"/>
      <c r="H5" s="8"/>
      <c r="I5" s="8"/>
      <c r="T5" s="7" t="s">
        <v>6</v>
      </c>
      <c r="V5" s="16">
        <f>[4]BR05A!$F$6</f>
        <v>0</v>
      </c>
      <c r="W5" s="17"/>
      <c r="X5" s="10"/>
      <c r="Z5" s="10"/>
      <c r="AA5" s="10"/>
    </row>
    <row r="6" spans="1:31" ht="15" customHeight="1" x14ac:dyDescent="0.2">
      <c r="D6" s="12"/>
      <c r="E6" s="13"/>
      <c r="F6" s="3"/>
      <c r="H6" s="8"/>
      <c r="I6" s="8"/>
      <c r="K6" s="8"/>
      <c r="L6" s="8"/>
      <c r="N6" s="8"/>
      <c r="O6" s="8"/>
      <c r="Q6" s="6"/>
      <c r="T6" s="6"/>
      <c r="W6" s="3"/>
      <c r="X6" s="10"/>
      <c r="Z6" s="10"/>
      <c r="AA6" s="10"/>
    </row>
    <row r="7" spans="1:31" s="4" customFormat="1" ht="18.75" customHeight="1" x14ac:dyDescent="0.2">
      <c r="B7" s="18"/>
      <c r="G7" s="7" t="s">
        <v>7</v>
      </c>
      <c r="H7" s="7"/>
      <c r="I7" s="7"/>
      <c r="J7" s="7" t="s">
        <v>8</v>
      </c>
      <c r="K7" s="7"/>
      <c r="L7" s="7"/>
      <c r="M7" s="7" t="s">
        <v>9</v>
      </c>
      <c r="N7" s="7"/>
      <c r="O7" s="7"/>
      <c r="P7" s="7" t="s">
        <v>10</v>
      </c>
      <c r="S7" s="7" t="s">
        <v>11</v>
      </c>
      <c r="T7" s="7"/>
      <c r="U7" s="7"/>
      <c r="V7" s="7" t="s">
        <v>12</v>
      </c>
      <c r="W7" s="7"/>
      <c r="X7" s="7"/>
      <c r="Y7" s="7" t="s">
        <v>13</v>
      </c>
      <c r="Z7" s="7"/>
      <c r="AA7" s="7"/>
      <c r="AB7" s="7" t="s">
        <v>14</v>
      </c>
    </row>
    <row r="8" spans="1:31" s="4" customFormat="1" ht="18.75" customHeight="1" x14ac:dyDescent="0.2">
      <c r="B8" s="18"/>
      <c r="G8" s="19" t="s">
        <v>15</v>
      </c>
      <c r="H8" s="19"/>
      <c r="I8" s="19"/>
      <c r="J8" s="19" t="s">
        <v>16</v>
      </c>
      <c r="K8" s="19"/>
      <c r="L8" s="19"/>
      <c r="M8" s="19" t="s">
        <v>17</v>
      </c>
      <c r="N8" s="19"/>
      <c r="O8" s="19"/>
      <c r="P8" s="19" t="s">
        <v>18</v>
      </c>
      <c r="Q8" s="20"/>
      <c r="R8" s="20"/>
      <c r="S8" s="19" t="s">
        <v>19</v>
      </c>
      <c r="T8" s="19"/>
      <c r="U8" s="19"/>
      <c r="V8" s="19" t="s">
        <v>20</v>
      </c>
      <c r="W8" s="19"/>
      <c r="X8" s="19"/>
      <c r="Y8" s="19" t="s">
        <v>21</v>
      </c>
      <c r="Z8" s="19"/>
      <c r="AA8" s="19"/>
      <c r="AB8" s="19" t="s">
        <v>22</v>
      </c>
    </row>
    <row r="9" spans="1:31" ht="18.75" customHeight="1" x14ac:dyDescent="0.2">
      <c r="G9" s="7" t="s">
        <v>15</v>
      </c>
      <c r="J9" s="7" t="s">
        <v>16</v>
      </c>
      <c r="M9" s="21" t="s">
        <v>17</v>
      </c>
      <c r="P9" s="21" t="s">
        <v>18</v>
      </c>
      <c r="Q9" s="7"/>
      <c r="R9" s="7"/>
      <c r="S9" s="21" t="s">
        <v>19</v>
      </c>
      <c r="T9" s="7"/>
      <c r="U9" s="7"/>
      <c r="V9" s="21" t="s">
        <v>20</v>
      </c>
      <c r="W9" s="7"/>
      <c r="X9" s="7"/>
      <c r="Y9" s="21" t="s">
        <v>21</v>
      </c>
      <c r="Z9" s="7"/>
      <c r="AA9" s="7"/>
      <c r="AB9" s="7" t="s">
        <v>22</v>
      </c>
    </row>
    <row r="10" spans="1:31" ht="18.75" customHeight="1" x14ac:dyDescent="0.2">
      <c r="G10" s="8" t="s">
        <v>23</v>
      </c>
      <c r="H10" s="8"/>
      <c r="I10" s="8"/>
      <c r="J10" s="8" t="s">
        <v>24</v>
      </c>
      <c r="K10" s="8"/>
      <c r="L10" s="8"/>
      <c r="M10" s="8" t="s">
        <v>25</v>
      </c>
      <c r="N10" s="8"/>
      <c r="O10" s="8"/>
      <c r="P10" s="8" t="s">
        <v>26</v>
      </c>
      <c r="Q10" s="8"/>
      <c r="R10" s="8"/>
      <c r="S10" s="8" t="s">
        <v>27</v>
      </c>
      <c r="T10" s="8"/>
      <c r="U10" s="8"/>
      <c r="V10" s="8" t="s">
        <v>28</v>
      </c>
      <c r="W10" s="8"/>
      <c r="X10" s="8"/>
      <c r="Y10" s="8" t="s">
        <v>29</v>
      </c>
      <c r="Z10" s="8"/>
      <c r="AA10" s="8"/>
      <c r="AB10" s="8" t="s">
        <v>30</v>
      </c>
    </row>
    <row r="11" spans="1:31" ht="18.75" customHeight="1" x14ac:dyDescent="0.2"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31" s="10" customFormat="1" ht="18.75" customHeight="1" x14ac:dyDescent="0.2">
      <c r="A12" s="1" t="s">
        <v>31</v>
      </c>
      <c r="B12" s="2" t="s">
        <v>32</v>
      </c>
      <c r="C12" s="10" t="s">
        <v>32</v>
      </c>
      <c r="D12" s="12"/>
      <c r="E12" s="13"/>
      <c r="F12" s="3">
        <v>1</v>
      </c>
      <c r="G12" s="22">
        <f>G14+G36+G58+G60+G62</f>
        <v>0</v>
      </c>
      <c r="H12" s="22"/>
      <c r="I12" s="22"/>
      <c r="J12" s="22">
        <f>J14+J36+J58+J60+J62</f>
        <v>0</v>
      </c>
      <c r="K12" s="22"/>
      <c r="L12" s="22"/>
      <c r="M12" s="22">
        <f>M14+M36+M58+M60+M62</f>
        <v>0</v>
      </c>
      <c r="N12" s="22"/>
      <c r="O12" s="22"/>
      <c r="P12" s="22">
        <f>P14+P36+P58+P60+P62</f>
        <v>0</v>
      </c>
      <c r="Q12" s="22"/>
      <c r="R12" s="22"/>
      <c r="S12" s="22">
        <f>S14+S36+S58+S60+S62</f>
        <v>0</v>
      </c>
      <c r="T12" s="22"/>
      <c r="U12" s="22"/>
      <c r="V12" s="22">
        <f>V14+V36+V58+V60+V62</f>
        <v>0</v>
      </c>
      <c r="W12" s="22"/>
      <c r="X12" s="22"/>
      <c r="Y12" s="22">
        <f>Y14+Y36+Y58+Y60+Y62</f>
        <v>0</v>
      </c>
      <c r="Z12" s="22"/>
      <c r="AA12" s="22"/>
      <c r="AB12" s="22">
        <f>G12+J12+M12+P12+S12+V12+Y12</f>
        <v>0</v>
      </c>
      <c r="AC12" s="23"/>
      <c r="AE12" s="24" t="str">
        <f>IF((AB14+AB36+AB58+AB60+AB62)=$AB$12,"OK","ERROR")</f>
        <v>OK</v>
      </c>
    </row>
    <row r="13" spans="1:31" ht="18.75" customHeight="1" x14ac:dyDescent="0.2"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</row>
    <row r="14" spans="1:31" s="10" customFormat="1" ht="18.75" customHeight="1" x14ac:dyDescent="0.2">
      <c r="A14" s="1" t="s">
        <v>33</v>
      </c>
      <c r="B14" s="2" t="s">
        <v>34</v>
      </c>
      <c r="C14" s="10" t="s">
        <v>35</v>
      </c>
      <c r="D14" s="27"/>
      <c r="E14" s="28"/>
      <c r="F14" s="29">
        <v>1.1000000000000001</v>
      </c>
      <c r="G14" s="22">
        <f>G16+G17+G18+G19</f>
        <v>0</v>
      </c>
      <c r="H14" s="22"/>
      <c r="I14" s="22"/>
      <c r="J14" s="22">
        <f>J16+J17+J18+J19</f>
        <v>0</v>
      </c>
      <c r="K14" s="22"/>
      <c r="L14" s="22"/>
      <c r="M14" s="22">
        <f>M16+M17+M18+M19</f>
        <v>0</v>
      </c>
      <c r="N14" s="22"/>
      <c r="O14" s="22"/>
      <c r="P14" s="22">
        <f>P16+P17+P18+P19</f>
        <v>0</v>
      </c>
      <c r="Q14" s="22"/>
      <c r="R14" s="22"/>
      <c r="S14" s="22">
        <f>S16+S17+S18+S19</f>
        <v>0</v>
      </c>
      <c r="T14" s="22"/>
      <c r="U14" s="22"/>
      <c r="V14" s="22">
        <f>V16+V17+V18+V19</f>
        <v>0</v>
      </c>
      <c r="W14" s="22"/>
      <c r="X14" s="22"/>
      <c r="Y14" s="22">
        <f>Y16+Y17+Y18+Y19</f>
        <v>0</v>
      </c>
      <c r="Z14" s="22"/>
      <c r="AA14" s="22"/>
      <c r="AB14" s="22">
        <f>G14+J14+M14+P14+S14+V14+Y14</f>
        <v>0</v>
      </c>
      <c r="AC14" s="23"/>
    </row>
    <row r="15" spans="1:31" ht="18.75" customHeight="1" x14ac:dyDescent="0.2"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</row>
    <row r="16" spans="1:31" ht="18.75" customHeight="1" x14ac:dyDescent="0.2">
      <c r="A16" s="1" t="s">
        <v>36</v>
      </c>
      <c r="B16" s="2" t="s">
        <v>37</v>
      </c>
      <c r="C16" s="1" t="s">
        <v>38</v>
      </c>
      <c r="F16" s="6" t="s">
        <v>39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f t="shared" ref="AB16:AB34" si="0">G16+J16+M16+P16+S16+V16+Y16</f>
        <v>0</v>
      </c>
      <c r="AC16" s="26"/>
    </row>
    <row r="17" spans="1:34" ht="18.75" customHeight="1" x14ac:dyDescent="0.2">
      <c r="A17" s="1" t="s">
        <v>40</v>
      </c>
      <c r="B17" s="2" t="s">
        <v>41</v>
      </c>
      <c r="C17" s="1" t="s">
        <v>42</v>
      </c>
      <c r="F17" s="6" t="s">
        <v>43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 t="shared" si="0"/>
        <v>0</v>
      </c>
      <c r="AC17" s="26"/>
    </row>
    <row r="18" spans="1:34" ht="18.75" customHeight="1" x14ac:dyDescent="0.2">
      <c r="A18" s="1" t="s">
        <v>44</v>
      </c>
      <c r="B18" s="2" t="s">
        <v>45</v>
      </c>
      <c r="C18" s="1" t="s">
        <v>46</v>
      </c>
      <c r="F18" s="6" t="s">
        <v>47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0"/>
        <v>0</v>
      </c>
      <c r="AC18" s="26"/>
    </row>
    <row r="19" spans="1:34" ht="18.75" customHeight="1" x14ac:dyDescent="0.2">
      <c r="A19" s="1" t="s">
        <v>48</v>
      </c>
      <c r="B19" s="2" t="s">
        <v>49</v>
      </c>
      <c r="C19" s="1" t="s">
        <v>50</v>
      </c>
      <c r="F19" s="6" t="s">
        <v>51</v>
      </c>
      <c r="G19" s="25">
        <f>SUM(G20:G34)</f>
        <v>0</v>
      </c>
      <c r="H19" s="25"/>
      <c r="I19" s="25"/>
      <c r="J19" s="25">
        <f>SUM(J20:J34)</f>
        <v>0</v>
      </c>
      <c r="K19" s="25"/>
      <c r="L19" s="25"/>
      <c r="M19" s="25">
        <f>SUM(M20:M34)</f>
        <v>0</v>
      </c>
      <c r="N19" s="25"/>
      <c r="O19" s="25"/>
      <c r="P19" s="25">
        <f>SUM(P20:P34)</f>
        <v>0</v>
      </c>
      <c r="Q19" s="25"/>
      <c r="R19" s="25"/>
      <c r="S19" s="25">
        <f>SUM(S20:S34)</f>
        <v>0</v>
      </c>
      <c r="T19" s="25"/>
      <c r="U19" s="25"/>
      <c r="V19" s="25">
        <f>SUM(V20:V34)</f>
        <v>0</v>
      </c>
      <c r="W19" s="25"/>
      <c r="X19" s="25"/>
      <c r="Y19" s="25">
        <f>SUM(Y20:Y34)</f>
        <v>0</v>
      </c>
      <c r="Z19" s="25"/>
      <c r="AA19" s="25"/>
      <c r="AB19" s="25">
        <f t="shared" si="0"/>
        <v>0</v>
      </c>
      <c r="AC19" s="26"/>
    </row>
    <row r="20" spans="1:34" ht="18.75" customHeight="1" x14ac:dyDescent="0.25">
      <c r="A20" s="1" t="s">
        <v>52</v>
      </c>
      <c r="B20" s="2" t="s">
        <v>53</v>
      </c>
      <c r="C20" s="30" t="s">
        <v>54</v>
      </c>
      <c r="D20" s="31"/>
      <c r="E20" s="32" t="s">
        <v>55</v>
      </c>
      <c r="F20" s="33" t="s">
        <v>56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>
        <f t="shared" si="0"/>
        <v>0</v>
      </c>
      <c r="AC20" s="26"/>
      <c r="AH20" s="34"/>
    </row>
    <row r="21" spans="1:34" ht="18.75" customHeight="1" x14ac:dyDescent="0.2">
      <c r="A21" s="1" t="s">
        <v>57</v>
      </c>
      <c r="B21" s="2" t="s">
        <v>58</v>
      </c>
      <c r="C21" s="30" t="s">
        <v>59</v>
      </c>
      <c r="D21" s="31"/>
      <c r="E21" s="32" t="s">
        <v>55</v>
      </c>
      <c r="F21" s="33" t="s">
        <v>60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>
        <f t="shared" si="0"/>
        <v>0</v>
      </c>
      <c r="AC21" s="26"/>
    </row>
    <row r="22" spans="1:34" ht="18.75" customHeight="1" x14ac:dyDescent="0.2">
      <c r="A22" s="1" t="s">
        <v>61</v>
      </c>
      <c r="B22" s="2" t="s">
        <v>62</v>
      </c>
      <c r="C22" s="30" t="s">
        <v>63</v>
      </c>
      <c r="D22" s="31"/>
      <c r="E22" s="32" t="s">
        <v>55</v>
      </c>
      <c r="F22" s="33" t="s">
        <v>64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>
        <f t="shared" si="0"/>
        <v>0</v>
      </c>
      <c r="AC22" s="26"/>
    </row>
    <row r="23" spans="1:34" ht="18.75" customHeight="1" x14ac:dyDescent="0.2">
      <c r="A23" s="1" t="s">
        <v>65</v>
      </c>
      <c r="B23" s="2" t="s">
        <v>66</v>
      </c>
      <c r="C23" s="30" t="s">
        <v>67</v>
      </c>
      <c r="D23" s="31"/>
      <c r="E23" s="32" t="s">
        <v>55</v>
      </c>
      <c r="F23" s="33" t="s">
        <v>68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>
        <f t="shared" si="0"/>
        <v>0</v>
      </c>
      <c r="AC23" s="26"/>
    </row>
    <row r="24" spans="1:34" ht="18.75" customHeight="1" x14ac:dyDescent="0.2">
      <c r="A24" s="1" t="s">
        <v>69</v>
      </c>
      <c r="B24" s="2" t="s">
        <v>70</v>
      </c>
      <c r="C24" s="30" t="s">
        <v>71</v>
      </c>
      <c r="D24" s="31"/>
      <c r="E24" s="32" t="s">
        <v>55</v>
      </c>
      <c r="F24" s="33" t="s">
        <v>72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>
        <f t="shared" si="0"/>
        <v>0</v>
      </c>
      <c r="AC24" s="26"/>
    </row>
    <row r="25" spans="1:34" ht="18.75" customHeight="1" x14ac:dyDescent="0.2">
      <c r="A25" s="1" t="s">
        <v>73</v>
      </c>
      <c r="B25" s="2" t="s">
        <v>74</v>
      </c>
      <c r="C25" s="30" t="s">
        <v>75</v>
      </c>
      <c r="D25" s="31"/>
      <c r="E25" s="32" t="s">
        <v>55</v>
      </c>
      <c r="F25" s="33" t="s">
        <v>76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>
        <f t="shared" si="0"/>
        <v>0</v>
      </c>
      <c r="AC25" s="26"/>
    </row>
    <row r="26" spans="1:34" ht="18.75" customHeight="1" x14ac:dyDescent="0.2">
      <c r="A26" s="1" t="s">
        <v>77</v>
      </c>
      <c r="B26" s="2" t="s">
        <v>78</v>
      </c>
      <c r="C26" s="30" t="s">
        <v>79</v>
      </c>
      <c r="D26" s="31"/>
      <c r="E26" s="32" t="s">
        <v>55</v>
      </c>
      <c r="F26" s="33" t="s">
        <v>80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>
        <f t="shared" si="0"/>
        <v>0</v>
      </c>
      <c r="AC26" s="26"/>
    </row>
    <row r="27" spans="1:34" ht="18.75" customHeight="1" x14ac:dyDescent="0.2">
      <c r="A27" s="1" t="s">
        <v>81</v>
      </c>
      <c r="B27" s="2" t="s">
        <v>82</v>
      </c>
      <c r="C27" s="30" t="s">
        <v>83</v>
      </c>
      <c r="D27" s="31"/>
      <c r="E27" s="32" t="s">
        <v>55</v>
      </c>
      <c r="F27" s="33" t="s">
        <v>84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>
        <f t="shared" si="0"/>
        <v>0</v>
      </c>
      <c r="AC27" s="26"/>
    </row>
    <row r="28" spans="1:34" ht="18.75" customHeight="1" x14ac:dyDescent="0.2">
      <c r="A28" s="1" t="s">
        <v>85</v>
      </c>
      <c r="B28" s="2" t="s">
        <v>86</v>
      </c>
      <c r="C28" s="30" t="s">
        <v>87</v>
      </c>
      <c r="D28" s="31"/>
      <c r="E28" s="32" t="s">
        <v>55</v>
      </c>
      <c r="F28" s="33" t="s">
        <v>88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>
        <f t="shared" si="0"/>
        <v>0</v>
      </c>
      <c r="AC28" s="26"/>
    </row>
    <row r="29" spans="1:34" ht="18.75" customHeight="1" x14ac:dyDescent="0.2">
      <c r="A29" s="1" t="s">
        <v>89</v>
      </c>
      <c r="B29" s="2" t="s">
        <v>90</v>
      </c>
      <c r="C29" s="30" t="s">
        <v>91</v>
      </c>
      <c r="D29" s="31"/>
      <c r="E29" s="32" t="s">
        <v>55</v>
      </c>
      <c r="F29" s="33" t="s">
        <v>92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>
        <f t="shared" si="0"/>
        <v>0</v>
      </c>
      <c r="AC29" s="26"/>
    </row>
    <row r="30" spans="1:34" ht="18.75" customHeight="1" x14ac:dyDescent="0.2">
      <c r="A30" s="1" t="s">
        <v>93</v>
      </c>
      <c r="B30" s="2" t="s">
        <v>94</v>
      </c>
      <c r="C30" s="30" t="s">
        <v>95</v>
      </c>
      <c r="D30" s="31"/>
      <c r="E30" s="32" t="s">
        <v>55</v>
      </c>
      <c r="F30" s="33" t="s">
        <v>96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>
        <f t="shared" si="0"/>
        <v>0</v>
      </c>
      <c r="AC30" s="26"/>
    </row>
    <row r="31" spans="1:34" ht="18.75" customHeight="1" x14ac:dyDescent="0.2">
      <c r="A31" s="1" t="s">
        <v>97</v>
      </c>
      <c r="B31" s="2" t="s">
        <v>98</v>
      </c>
      <c r="C31" s="30" t="s">
        <v>99</v>
      </c>
      <c r="D31" s="31"/>
      <c r="E31" s="32" t="s">
        <v>55</v>
      </c>
      <c r="F31" s="33" t="s">
        <v>100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f t="shared" si="0"/>
        <v>0</v>
      </c>
      <c r="AC31" s="26"/>
    </row>
    <row r="32" spans="1:34" ht="18.75" customHeight="1" x14ac:dyDescent="0.2">
      <c r="A32" s="1" t="s">
        <v>101</v>
      </c>
      <c r="B32" s="2" t="s">
        <v>102</v>
      </c>
      <c r="C32" s="30" t="s">
        <v>103</v>
      </c>
      <c r="D32" s="31"/>
      <c r="E32" s="32" t="s">
        <v>55</v>
      </c>
      <c r="F32" s="33" t="s">
        <v>104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f t="shared" si="0"/>
        <v>0</v>
      </c>
      <c r="AC32" s="26"/>
    </row>
    <row r="33" spans="1:34" ht="18.75" customHeight="1" x14ac:dyDescent="0.2">
      <c r="A33" s="1" t="s">
        <v>105</v>
      </c>
      <c r="B33" s="2" t="s">
        <v>106</v>
      </c>
      <c r="C33" s="30" t="s">
        <v>107</v>
      </c>
      <c r="D33" s="31"/>
      <c r="E33" s="32" t="s">
        <v>55</v>
      </c>
      <c r="F33" s="33" t="s">
        <v>108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>
        <f t="shared" si="0"/>
        <v>0</v>
      </c>
      <c r="AC33" s="26"/>
    </row>
    <row r="34" spans="1:34" ht="18.75" customHeight="1" x14ac:dyDescent="0.2">
      <c r="A34" s="1" t="s">
        <v>109</v>
      </c>
      <c r="B34" s="2" t="s">
        <v>110</v>
      </c>
      <c r="C34" s="30" t="s">
        <v>111</v>
      </c>
      <c r="D34" s="31"/>
      <c r="E34" s="32" t="s">
        <v>55</v>
      </c>
      <c r="F34" s="33" t="s">
        <v>112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>
        <f t="shared" si="0"/>
        <v>0</v>
      </c>
      <c r="AC34" s="26"/>
    </row>
    <row r="35" spans="1:34" ht="18.75" customHeight="1" x14ac:dyDescent="0.2">
      <c r="G35" s="22"/>
      <c r="H35" s="25"/>
      <c r="I35" s="25"/>
      <c r="J35" s="22"/>
      <c r="K35" s="25"/>
      <c r="L35" s="25"/>
      <c r="M35" s="22"/>
      <c r="N35" s="25"/>
      <c r="O35" s="25"/>
      <c r="P35" s="22"/>
      <c r="Q35" s="25"/>
      <c r="R35" s="25"/>
      <c r="S35" s="22"/>
      <c r="T35" s="25"/>
      <c r="U35" s="25"/>
      <c r="V35" s="22"/>
      <c r="W35" s="25"/>
      <c r="X35" s="25"/>
      <c r="Y35" s="22"/>
      <c r="Z35" s="25"/>
      <c r="AA35" s="25"/>
      <c r="AB35" s="25"/>
      <c r="AC35" s="26"/>
    </row>
    <row r="36" spans="1:34" s="10" customFormat="1" ht="18.75" customHeight="1" x14ac:dyDescent="0.2">
      <c r="A36" s="1" t="s">
        <v>113</v>
      </c>
      <c r="B36" s="2" t="s">
        <v>114</v>
      </c>
      <c r="C36" s="10" t="s">
        <v>115</v>
      </c>
      <c r="D36" s="27"/>
      <c r="E36" s="28"/>
      <c r="F36" s="29">
        <v>1.2</v>
      </c>
      <c r="G36" s="22">
        <f>G38+G39+G40+G41</f>
        <v>0</v>
      </c>
      <c r="H36" s="22"/>
      <c r="I36" s="22"/>
      <c r="J36" s="22">
        <f>J38+J39+J40+J41</f>
        <v>0</v>
      </c>
      <c r="K36" s="22"/>
      <c r="L36" s="22"/>
      <c r="M36" s="22">
        <f>M38+M39+M40+M41</f>
        <v>0</v>
      </c>
      <c r="N36" s="22"/>
      <c r="O36" s="22"/>
      <c r="P36" s="22">
        <f>P38+P39+P40+P41</f>
        <v>0</v>
      </c>
      <c r="Q36" s="22"/>
      <c r="R36" s="22"/>
      <c r="S36" s="22">
        <f>S38+S39+S40+S41</f>
        <v>0</v>
      </c>
      <c r="T36" s="22"/>
      <c r="U36" s="22"/>
      <c r="V36" s="22">
        <f>V38+V39+V40+V41</f>
        <v>0</v>
      </c>
      <c r="W36" s="22"/>
      <c r="X36" s="22"/>
      <c r="Y36" s="22">
        <f>Y38+Y39+Y40+Y41</f>
        <v>0</v>
      </c>
      <c r="Z36" s="22"/>
      <c r="AA36" s="22"/>
      <c r="AB36" s="22">
        <f>G36+J36+M36+P36+S36+V36+Y36</f>
        <v>0</v>
      </c>
      <c r="AC36" s="23"/>
    </row>
    <row r="37" spans="1:34" ht="18.75" customHeight="1" x14ac:dyDescent="0.2"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</row>
    <row r="38" spans="1:34" ht="18.75" customHeight="1" x14ac:dyDescent="0.2">
      <c r="A38" s="1" t="s">
        <v>116</v>
      </c>
      <c r="B38" s="2" t="s">
        <v>117</v>
      </c>
      <c r="C38" s="1" t="s">
        <v>38</v>
      </c>
      <c r="F38" s="6" t="s">
        <v>118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>
        <f t="shared" ref="AB38:AB56" si="1">G38+J38+M38+P38+S38+V38+Y38</f>
        <v>0</v>
      </c>
      <c r="AC38" s="26"/>
    </row>
    <row r="39" spans="1:34" ht="18.75" customHeight="1" x14ac:dyDescent="0.2">
      <c r="A39" s="1" t="s">
        <v>119</v>
      </c>
      <c r="B39" s="2" t="s">
        <v>120</v>
      </c>
      <c r="C39" s="1" t="s">
        <v>42</v>
      </c>
      <c r="F39" s="6" t="s">
        <v>121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>
        <f t="shared" si="1"/>
        <v>0</v>
      </c>
      <c r="AC39" s="26"/>
    </row>
    <row r="40" spans="1:34" ht="18.75" customHeight="1" x14ac:dyDescent="0.2">
      <c r="A40" s="1" t="s">
        <v>122</v>
      </c>
      <c r="B40" s="2" t="s">
        <v>123</v>
      </c>
      <c r="C40" s="1" t="s">
        <v>46</v>
      </c>
      <c r="F40" s="6" t="s">
        <v>124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f t="shared" si="1"/>
        <v>0</v>
      </c>
      <c r="AC40" s="26"/>
    </row>
    <row r="41" spans="1:34" ht="18.75" customHeight="1" x14ac:dyDescent="0.2">
      <c r="A41" s="1" t="s">
        <v>125</v>
      </c>
      <c r="B41" s="2" t="s">
        <v>126</v>
      </c>
      <c r="C41" s="1" t="s">
        <v>50</v>
      </c>
      <c r="F41" s="6" t="s">
        <v>127</v>
      </c>
      <c r="G41" s="25">
        <f>SUM(G42:G56)</f>
        <v>0</v>
      </c>
      <c r="H41" s="25"/>
      <c r="I41" s="25"/>
      <c r="J41" s="25">
        <f>SUM(J42:J56)</f>
        <v>0</v>
      </c>
      <c r="K41" s="25"/>
      <c r="L41" s="25"/>
      <c r="M41" s="25">
        <f>SUM(M42:M56)</f>
        <v>0</v>
      </c>
      <c r="N41" s="25"/>
      <c r="O41" s="25"/>
      <c r="P41" s="25">
        <f>SUM(P42:P56)</f>
        <v>0</v>
      </c>
      <c r="Q41" s="25"/>
      <c r="R41" s="25"/>
      <c r="S41" s="25">
        <f>SUM(S42:S56)</f>
        <v>0</v>
      </c>
      <c r="T41" s="25"/>
      <c r="U41" s="25"/>
      <c r="V41" s="25">
        <f>SUM(V42:V56)</f>
        <v>0</v>
      </c>
      <c r="W41" s="25"/>
      <c r="X41" s="25"/>
      <c r="Y41" s="25">
        <f>SUM(Y42:Y56)</f>
        <v>0</v>
      </c>
      <c r="Z41" s="25"/>
      <c r="AA41" s="25"/>
      <c r="AB41" s="25">
        <f t="shared" si="1"/>
        <v>0</v>
      </c>
      <c r="AC41" s="26"/>
    </row>
    <row r="42" spans="1:34" ht="18.75" customHeight="1" x14ac:dyDescent="0.25">
      <c r="A42" s="1" t="s">
        <v>128</v>
      </c>
      <c r="B42" s="2" t="s">
        <v>129</v>
      </c>
      <c r="C42" s="30" t="s">
        <v>54</v>
      </c>
      <c r="D42" s="31"/>
      <c r="E42" s="32" t="s">
        <v>55</v>
      </c>
      <c r="F42" s="33" t="s">
        <v>130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>
        <f t="shared" si="1"/>
        <v>0</v>
      </c>
      <c r="AC42" s="26"/>
      <c r="AH42" s="34"/>
    </row>
    <row r="43" spans="1:34" ht="18.75" customHeight="1" x14ac:dyDescent="0.2">
      <c r="A43" s="1" t="s">
        <v>131</v>
      </c>
      <c r="B43" s="2" t="s">
        <v>132</v>
      </c>
      <c r="C43" s="30" t="s">
        <v>59</v>
      </c>
      <c r="D43" s="31"/>
      <c r="E43" s="32" t="s">
        <v>55</v>
      </c>
      <c r="F43" s="33" t="s">
        <v>133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f t="shared" si="1"/>
        <v>0</v>
      </c>
      <c r="AC43" s="26"/>
    </row>
    <row r="44" spans="1:34" ht="18.75" customHeight="1" x14ac:dyDescent="0.2">
      <c r="A44" s="1" t="s">
        <v>134</v>
      </c>
      <c r="B44" s="2" t="s">
        <v>135</v>
      </c>
      <c r="C44" s="30" t="s">
        <v>63</v>
      </c>
      <c r="D44" s="31"/>
      <c r="E44" s="32" t="s">
        <v>55</v>
      </c>
      <c r="F44" s="33" t="s">
        <v>136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>
        <f t="shared" si="1"/>
        <v>0</v>
      </c>
      <c r="AC44" s="26"/>
    </row>
    <row r="45" spans="1:34" ht="18.75" customHeight="1" x14ac:dyDescent="0.2">
      <c r="A45" s="1" t="s">
        <v>137</v>
      </c>
      <c r="B45" s="2" t="s">
        <v>138</v>
      </c>
      <c r="C45" s="30" t="s">
        <v>67</v>
      </c>
      <c r="D45" s="31"/>
      <c r="E45" s="32" t="s">
        <v>55</v>
      </c>
      <c r="F45" s="33" t="s">
        <v>139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f t="shared" si="1"/>
        <v>0</v>
      </c>
      <c r="AC45" s="26"/>
    </row>
    <row r="46" spans="1:34" ht="18.75" customHeight="1" x14ac:dyDescent="0.2">
      <c r="A46" s="1" t="s">
        <v>140</v>
      </c>
      <c r="B46" s="2" t="s">
        <v>141</v>
      </c>
      <c r="C46" s="30" t="s">
        <v>71</v>
      </c>
      <c r="D46" s="31"/>
      <c r="E46" s="32" t="s">
        <v>55</v>
      </c>
      <c r="F46" s="33" t="s">
        <v>142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>
        <f t="shared" si="1"/>
        <v>0</v>
      </c>
      <c r="AC46" s="26"/>
    </row>
    <row r="47" spans="1:34" ht="18.75" customHeight="1" x14ac:dyDescent="0.2">
      <c r="A47" s="1" t="s">
        <v>143</v>
      </c>
      <c r="B47" s="2" t="s">
        <v>144</v>
      </c>
      <c r="C47" s="30" t="s">
        <v>75</v>
      </c>
      <c r="D47" s="31"/>
      <c r="E47" s="32" t="s">
        <v>55</v>
      </c>
      <c r="F47" s="33" t="s">
        <v>145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>
        <f t="shared" si="1"/>
        <v>0</v>
      </c>
      <c r="AC47" s="26"/>
    </row>
    <row r="48" spans="1:34" ht="18.75" customHeight="1" x14ac:dyDescent="0.2">
      <c r="A48" s="1" t="s">
        <v>146</v>
      </c>
      <c r="B48" s="2" t="s">
        <v>147</v>
      </c>
      <c r="C48" s="30" t="s">
        <v>79</v>
      </c>
      <c r="D48" s="31"/>
      <c r="E48" s="32" t="s">
        <v>55</v>
      </c>
      <c r="F48" s="33" t="s">
        <v>148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>
        <f t="shared" si="1"/>
        <v>0</v>
      </c>
      <c r="AC48" s="26"/>
    </row>
    <row r="49" spans="1:29" ht="18.75" customHeight="1" x14ac:dyDescent="0.2">
      <c r="A49" s="1" t="s">
        <v>149</v>
      </c>
      <c r="B49" s="2" t="s">
        <v>150</v>
      </c>
      <c r="C49" s="30" t="s">
        <v>83</v>
      </c>
      <c r="D49" s="31"/>
      <c r="E49" s="32" t="s">
        <v>55</v>
      </c>
      <c r="F49" s="33" t="s">
        <v>151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>
        <f t="shared" si="1"/>
        <v>0</v>
      </c>
      <c r="AC49" s="26"/>
    </row>
    <row r="50" spans="1:29" ht="18.75" customHeight="1" x14ac:dyDescent="0.2">
      <c r="A50" s="1" t="s">
        <v>152</v>
      </c>
      <c r="B50" s="2" t="s">
        <v>153</v>
      </c>
      <c r="C50" s="30" t="s">
        <v>87</v>
      </c>
      <c r="D50" s="31"/>
      <c r="E50" s="32" t="s">
        <v>55</v>
      </c>
      <c r="F50" s="33" t="s">
        <v>154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>
        <f t="shared" si="1"/>
        <v>0</v>
      </c>
      <c r="AC50" s="26"/>
    </row>
    <row r="51" spans="1:29" ht="18.75" customHeight="1" x14ac:dyDescent="0.2">
      <c r="A51" s="1" t="s">
        <v>155</v>
      </c>
      <c r="B51" s="2" t="s">
        <v>156</v>
      </c>
      <c r="C51" s="30" t="s">
        <v>91</v>
      </c>
      <c r="D51" s="31"/>
      <c r="E51" s="32" t="s">
        <v>55</v>
      </c>
      <c r="F51" s="33" t="s">
        <v>157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>
        <f t="shared" si="1"/>
        <v>0</v>
      </c>
      <c r="AC51" s="26"/>
    </row>
    <row r="52" spans="1:29" ht="18.75" customHeight="1" x14ac:dyDescent="0.2">
      <c r="A52" s="1" t="s">
        <v>158</v>
      </c>
      <c r="B52" s="2" t="s">
        <v>159</v>
      </c>
      <c r="C52" s="30" t="s">
        <v>95</v>
      </c>
      <c r="D52" s="31"/>
      <c r="E52" s="32" t="s">
        <v>55</v>
      </c>
      <c r="F52" s="33" t="s">
        <v>160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>
        <f t="shared" si="1"/>
        <v>0</v>
      </c>
      <c r="AC52" s="26"/>
    </row>
    <row r="53" spans="1:29" ht="18.75" customHeight="1" x14ac:dyDescent="0.2">
      <c r="A53" s="1" t="s">
        <v>161</v>
      </c>
      <c r="B53" s="2" t="s">
        <v>162</v>
      </c>
      <c r="C53" s="30" t="s">
        <v>99</v>
      </c>
      <c r="D53" s="31"/>
      <c r="E53" s="32" t="s">
        <v>55</v>
      </c>
      <c r="F53" s="33" t="s">
        <v>163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>
        <f t="shared" si="1"/>
        <v>0</v>
      </c>
      <c r="AC53" s="26"/>
    </row>
    <row r="54" spans="1:29" ht="18.75" customHeight="1" x14ac:dyDescent="0.2">
      <c r="A54" s="1" t="s">
        <v>164</v>
      </c>
      <c r="B54" s="2" t="s">
        <v>165</v>
      </c>
      <c r="C54" s="30" t="s">
        <v>103</v>
      </c>
      <c r="D54" s="31"/>
      <c r="E54" s="32" t="s">
        <v>55</v>
      </c>
      <c r="F54" s="33" t="s">
        <v>166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>
        <f t="shared" si="1"/>
        <v>0</v>
      </c>
      <c r="AC54" s="26"/>
    </row>
    <row r="55" spans="1:29" ht="18.75" customHeight="1" x14ac:dyDescent="0.2">
      <c r="A55" s="1" t="s">
        <v>167</v>
      </c>
      <c r="B55" s="2" t="s">
        <v>168</v>
      </c>
      <c r="C55" s="30" t="s">
        <v>107</v>
      </c>
      <c r="D55" s="31"/>
      <c r="E55" s="32" t="s">
        <v>55</v>
      </c>
      <c r="F55" s="33" t="s">
        <v>169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>
        <f t="shared" si="1"/>
        <v>0</v>
      </c>
      <c r="AC55" s="26"/>
    </row>
    <row r="56" spans="1:29" ht="18.75" customHeight="1" x14ac:dyDescent="0.2">
      <c r="A56" s="1" t="s">
        <v>170</v>
      </c>
      <c r="B56" s="2" t="s">
        <v>171</v>
      </c>
      <c r="C56" s="30" t="s">
        <v>111</v>
      </c>
      <c r="D56" s="31"/>
      <c r="E56" s="32" t="s">
        <v>55</v>
      </c>
      <c r="F56" s="33" t="s">
        <v>172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>
        <f t="shared" si="1"/>
        <v>0</v>
      </c>
      <c r="AC56" s="26"/>
    </row>
    <row r="57" spans="1:29" ht="18.75" customHeight="1" x14ac:dyDescent="0.2">
      <c r="C57" s="26"/>
      <c r="D57" s="31"/>
      <c r="E57" s="32"/>
      <c r="F57" s="3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6"/>
    </row>
    <row r="58" spans="1:29" s="10" customFormat="1" ht="18.75" customHeight="1" x14ac:dyDescent="0.2">
      <c r="A58" s="1" t="s">
        <v>173</v>
      </c>
      <c r="B58" s="2" t="s">
        <v>174</v>
      </c>
      <c r="C58" s="10" t="s">
        <v>175</v>
      </c>
      <c r="D58" s="27"/>
      <c r="E58" s="28"/>
      <c r="F58" s="29">
        <v>1.3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>
        <f>G58+J58+M58+P58+S58+V58+Y58</f>
        <v>0</v>
      </c>
      <c r="AC58" s="23"/>
    </row>
    <row r="59" spans="1:29" ht="18.75" customHeight="1" x14ac:dyDescent="0.2"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2"/>
      <c r="AC59" s="26"/>
    </row>
    <row r="60" spans="1:29" s="10" customFormat="1" ht="18.75" customHeight="1" x14ac:dyDescent="0.2">
      <c r="A60" s="1" t="s">
        <v>176</v>
      </c>
      <c r="B60" s="2" t="s">
        <v>177</v>
      </c>
      <c r="C60" s="10" t="s">
        <v>178</v>
      </c>
      <c r="D60" s="27"/>
      <c r="E60" s="28"/>
      <c r="F60" s="29">
        <v>1.4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>
        <f>G60+J60+M60+P60+S60+V60+Y60</f>
        <v>0</v>
      </c>
      <c r="AC60" s="23"/>
    </row>
    <row r="61" spans="1:29" ht="18.75" customHeight="1" x14ac:dyDescent="0.2"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9" ht="18.75" customHeight="1" x14ac:dyDescent="0.2">
      <c r="A62" s="1" t="s">
        <v>179</v>
      </c>
      <c r="B62" s="2" t="s">
        <v>180</v>
      </c>
      <c r="C62" s="10" t="s">
        <v>181</v>
      </c>
      <c r="D62" s="27"/>
      <c r="E62" s="28"/>
      <c r="F62" s="29">
        <v>1.5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>
        <f>G62+J62+M62+P62+S62+V62+Y62</f>
        <v>0</v>
      </c>
      <c r="AC62" s="26"/>
    </row>
    <row r="63" spans="1:29" ht="18.75" customHeight="1" x14ac:dyDescent="0.2">
      <c r="C63" s="10"/>
      <c r="D63" s="27"/>
      <c r="E63" s="28"/>
      <c r="F63" s="29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6"/>
    </row>
    <row r="64" spans="1:29" ht="18.75" customHeight="1" x14ac:dyDescent="0.2">
      <c r="C64" s="10"/>
      <c r="D64" s="27"/>
      <c r="E64" s="28"/>
      <c r="F64" s="29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6"/>
    </row>
    <row r="65" spans="1:34" ht="18.75" customHeight="1" x14ac:dyDescent="0.2">
      <c r="C65" s="10"/>
      <c r="D65" s="27"/>
      <c r="E65" s="28"/>
      <c r="F65" s="29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6"/>
    </row>
    <row r="66" spans="1:34" ht="18.75" customHeight="1" x14ac:dyDescent="0.25">
      <c r="C66" s="26"/>
      <c r="D66" s="31"/>
      <c r="E66" s="32"/>
      <c r="F66" s="3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2"/>
      <c r="AC66" s="26"/>
      <c r="AD66" s="26"/>
      <c r="AH66" s="34"/>
    </row>
    <row r="67" spans="1:34" s="10" customFormat="1" ht="18.75" customHeight="1" x14ac:dyDescent="0.2">
      <c r="A67" s="1" t="s">
        <v>182</v>
      </c>
      <c r="B67" s="2" t="s">
        <v>183</v>
      </c>
      <c r="C67" s="23" t="s">
        <v>183</v>
      </c>
      <c r="D67" s="36"/>
      <c r="E67" s="37"/>
      <c r="F67" s="38">
        <v>2</v>
      </c>
      <c r="G67" s="22">
        <f>G69+G71+G73+G75</f>
        <v>0</v>
      </c>
      <c r="H67" s="22"/>
      <c r="I67" s="22"/>
      <c r="J67" s="22">
        <f>J69+J71+J73+J75</f>
        <v>0</v>
      </c>
      <c r="K67" s="22"/>
      <c r="L67" s="22"/>
      <c r="M67" s="22">
        <f>M69+M71+M73+M75</f>
        <v>0</v>
      </c>
      <c r="N67" s="22"/>
      <c r="O67" s="22"/>
      <c r="P67" s="22">
        <f>P69+P71+P73+P75</f>
        <v>0</v>
      </c>
      <c r="Q67" s="22"/>
      <c r="R67" s="22"/>
      <c r="S67" s="22">
        <f>S69+S71+S73+S75</f>
        <v>0</v>
      </c>
      <c r="T67" s="22"/>
      <c r="U67" s="22"/>
      <c r="V67" s="22">
        <f>V69+V71+V73+V75</f>
        <v>0</v>
      </c>
      <c r="W67" s="22"/>
      <c r="X67" s="22"/>
      <c r="Y67" s="22">
        <f>Y69+Y71+Y73+Y75</f>
        <v>0</v>
      </c>
      <c r="Z67" s="22"/>
      <c r="AA67" s="22"/>
      <c r="AB67" s="22">
        <f>G67+J67+M67+P67+S67+V67+Y67</f>
        <v>0</v>
      </c>
      <c r="AC67" s="23"/>
      <c r="AD67" s="23"/>
      <c r="AE67" s="24" t="str">
        <f>IF((AB69+AB71+AB73+AB75)=AB67,"OK","ERROR")</f>
        <v>OK</v>
      </c>
    </row>
    <row r="68" spans="1:34" ht="18.75" customHeight="1" x14ac:dyDescent="0.2"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2"/>
      <c r="AC68" s="26"/>
    </row>
    <row r="69" spans="1:34" s="10" customFormat="1" ht="18.75" customHeight="1" x14ac:dyDescent="0.2">
      <c r="A69" s="1" t="s">
        <v>184</v>
      </c>
      <c r="B69" s="2" t="s">
        <v>185</v>
      </c>
      <c r="C69" s="23" t="s">
        <v>186</v>
      </c>
      <c r="D69" s="27"/>
      <c r="E69" s="28"/>
      <c r="F69" s="29">
        <v>2.1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>
        <f>G69+J69+M69+P69+S69+V69+Y69</f>
        <v>0</v>
      </c>
      <c r="AC69" s="23"/>
    </row>
    <row r="70" spans="1:34" ht="18.75" customHeight="1" x14ac:dyDescent="0.2">
      <c r="C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2"/>
      <c r="AC70" s="26"/>
    </row>
    <row r="71" spans="1:34" s="10" customFormat="1" ht="18.75" customHeight="1" x14ac:dyDescent="0.2">
      <c r="A71" s="1" t="s">
        <v>187</v>
      </c>
      <c r="B71" s="2" t="s">
        <v>188</v>
      </c>
      <c r="C71" s="23" t="s">
        <v>189</v>
      </c>
      <c r="D71" s="27"/>
      <c r="E71" s="28"/>
      <c r="F71" s="29">
        <v>2.2000000000000002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>
        <f>G71+J71+M71+P71+S71+V71+Y71</f>
        <v>0</v>
      </c>
      <c r="AC71" s="23"/>
    </row>
    <row r="72" spans="1:34" ht="18.75" customHeight="1" x14ac:dyDescent="0.2">
      <c r="C72" s="2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2"/>
      <c r="AC72" s="26"/>
    </row>
    <row r="73" spans="1:34" s="10" customFormat="1" ht="18.75" customHeight="1" x14ac:dyDescent="0.2">
      <c r="A73" s="1" t="s">
        <v>190</v>
      </c>
      <c r="B73" s="2" t="s">
        <v>191</v>
      </c>
      <c r="C73" s="23" t="s">
        <v>192</v>
      </c>
      <c r="D73" s="27"/>
      <c r="E73" s="28"/>
      <c r="F73" s="29">
        <v>2.2999999999999998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>
        <f>G73+J73+M73+P73+S73+V73+Y73</f>
        <v>0</v>
      </c>
      <c r="AC73" s="23"/>
    </row>
    <row r="74" spans="1:34" ht="18.75" customHeight="1" x14ac:dyDescent="0.2">
      <c r="C74" s="2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2"/>
      <c r="AC74" s="26"/>
    </row>
    <row r="75" spans="1:34" s="10" customFormat="1" ht="18.75" customHeight="1" x14ac:dyDescent="0.2">
      <c r="A75" s="1" t="s">
        <v>193</v>
      </c>
      <c r="B75" s="2" t="s">
        <v>194</v>
      </c>
      <c r="C75" s="23" t="s">
        <v>195</v>
      </c>
      <c r="D75" s="27"/>
      <c r="E75" s="28"/>
      <c r="F75" s="29">
        <v>2.4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>
        <f>G75+J75+M75+P75+S75+V75+Y75</f>
        <v>0</v>
      </c>
      <c r="AC75" s="23"/>
    </row>
    <row r="76" spans="1:34" ht="18.75" customHeight="1" x14ac:dyDescent="0.2"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2"/>
      <c r="AC76" s="26"/>
    </row>
    <row r="77" spans="1:34" s="10" customFormat="1" ht="18.75" customHeight="1" x14ac:dyDescent="0.2">
      <c r="A77" s="1" t="s">
        <v>196</v>
      </c>
      <c r="B77" s="2" t="s">
        <v>197</v>
      </c>
      <c r="C77" s="10" t="s">
        <v>197</v>
      </c>
      <c r="D77" s="12"/>
      <c r="E77" s="13"/>
      <c r="F77" s="3">
        <v>3</v>
      </c>
      <c r="G77" s="22">
        <f>G12-G67</f>
        <v>0</v>
      </c>
      <c r="H77" s="22"/>
      <c r="I77" s="22"/>
      <c r="J77" s="22">
        <f>J12-J67</f>
        <v>0</v>
      </c>
      <c r="K77" s="22"/>
      <c r="L77" s="22"/>
      <c r="M77" s="22">
        <f>M12-M67</f>
        <v>0</v>
      </c>
      <c r="N77" s="22"/>
      <c r="O77" s="22"/>
      <c r="P77" s="22">
        <f>P12-P67</f>
        <v>0</v>
      </c>
      <c r="Q77" s="22"/>
      <c r="R77" s="22"/>
      <c r="S77" s="22">
        <f>S12-S67</f>
        <v>0</v>
      </c>
      <c r="T77" s="22"/>
      <c r="U77" s="22"/>
      <c r="V77" s="22">
        <f>V12-V67</f>
        <v>0</v>
      </c>
      <c r="W77" s="22"/>
      <c r="X77" s="22"/>
      <c r="Y77" s="22">
        <f>Y12-Y67</f>
        <v>0</v>
      </c>
      <c r="Z77" s="22"/>
      <c r="AA77" s="22"/>
      <c r="AB77" s="22">
        <f>G77+J77+M77+P77+S77+V77+Y77</f>
        <v>0</v>
      </c>
      <c r="AC77" s="23"/>
    </row>
    <row r="78" spans="1:34" ht="18.75" customHeight="1" x14ac:dyDescent="0.2"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</row>
    <row r="79" spans="1:34" s="10" customFormat="1" ht="18.75" customHeight="1" x14ac:dyDescent="0.2">
      <c r="A79" s="1" t="s">
        <v>198</v>
      </c>
      <c r="B79" s="2" t="s">
        <v>199</v>
      </c>
      <c r="C79" s="10" t="s">
        <v>199</v>
      </c>
      <c r="D79" s="12"/>
      <c r="E79" s="13"/>
      <c r="F79" s="3">
        <v>4</v>
      </c>
      <c r="G79" s="39"/>
      <c r="H79" s="22"/>
      <c r="I79" s="22"/>
      <c r="J79" s="22">
        <f>G81</f>
        <v>0</v>
      </c>
      <c r="K79" s="22"/>
      <c r="L79" s="22"/>
      <c r="M79" s="22">
        <f>J81</f>
        <v>0</v>
      </c>
      <c r="N79" s="22"/>
      <c r="O79" s="22"/>
      <c r="P79" s="22">
        <f>M81</f>
        <v>0</v>
      </c>
      <c r="Q79" s="22"/>
      <c r="R79" s="22"/>
      <c r="S79" s="22">
        <f>P81</f>
        <v>0</v>
      </c>
      <c r="T79" s="22"/>
      <c r="U79" s="22"/>
      <c r="V79" s="22">
        <f>S81</f>
        <v>0</v>
      </c>
      <c r="W79" s="22"/>
      <c r="X79" s="22"/>
      <c r="Y79" s="22">
        <f>V81</f>
        <v>0</v>
      </c>
      <c r="Z79" s="22"/>
      <c r="AA79" s="22"/>
      <c r="AB79" s="39"/>
      <c r="AC79" s="23"/>
    </row>
    <row r="80" spans="1:34" ht="18.75" customHeight="1" x14ac:dyDescent="0.2"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/>
    </row>
    <row r="81" spans="1:43" s="10" customFormat="1" ht="18.75" customHeight="1" x14ac:dyDescent="0.2">
      <c r="A81" s="1" t="s">
        <v>200</v>
      </c>
      <c r="B81" s="2" t="s">
        <v>201</v>
      </c>
      <c r="C81" s="10" t="s">
        <v>201</v>
      </c>
      <c r="D81" s="12"/>
      <c r="E81" s="13"/>
      <c r="F81" s="3">
        <v>5</v>
      </c>
      <c r="G81" s="22">
        <f>G77+G79</f>
        <v>0</v>
      </c>
      <c r="H81" s="22"/>
      <c r="I81" s="22"/>
      <c r="J81" s="22">
        <f>J77+J79</f>
        <v>0</v>
      </c>
      <c r="K81" s="22"/>
      <c r="L81" s="22"/>
      <c r="M81" s="22">
        <f>M77+M79</f>
        <v>0</v>
      </c>
      <c r="N81" s="22"/>
      <c r="O81" s="22"/>
      <c r="P81" s="22">
        <f>P77+P79</f>
        <v>0</v>
      </c>
      <c r="Q81" s="22"/>
      <c r="R81" s="22"/>
      <c r="S81" s="22">
        <f>S77+S79</f>
        <v>0</v>
      </c>
      <c r="T81" s="22"/>
      <c r="U81" s="22"/>
      <c r="V81" s="22">
        <f>V77+V79</f>
        <v>0</v>
      </c>
      <c r="W81" s="22"/>
      <c r="X81" s="22"/>
      <c r="Y81" s="22">
        <f>Y77+Y79</f>
        <v>0</v>
      </c>
      <c r="Z81" s="22"/>
      <c r="AA81" s="22"/>
      <c r="AB81" s="39"/>
      <c r="AC81" s="23"/>
    </row>
    <row r="82" spans="1:43" s="10" customFormat="1" ht="18.75" customHeight="1" x14ac:dyDescent="0.2">
      <c r="B82" s="2"/>
      <c r="D82" s="12"/>
      <c r="E82" s="13"/>
      <c r="F82" s="3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23"/>
    </row>
    <row r="83" spans="1:43" ht="18.75" customHeight="1" x14ac:dyDescent="0.2">
      <c r="C83" s="41" t="s">
        <v>202</v>
      </c>
      <c r="D83" s="31"/>
      <c r="E83" s="32"/>
      <c r="F83" s="33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6"/>
    </row>
    <row r="84" spans="1:43" ht="18.75" customHeight="1" x14ac:dyDescent="0.2">
      <c r="G84" s="40"/>
      <c r="H84" s="30"/>
      <c r="I84" s="30"/>
      <c r="J84" s="30"/>
      <c r="K84" s="30"/>
      <c r="L84" s="30"/>
      <c r="M84" s="40"/>
      <c r="N84" s="30"/>
      <c r="O84" s="30"/>
      <c r="P84" s="40"/>
      <c r="Q84" s="30"/>
      <c r="R84" s="30"/>
      <c r="S84" s="40"/>
      <c r="T84" s="30"/>
      <c r="U84" s="30"/>
      <c r="V84" s="40"/>
      <c r="W84" s="30"/>
      <c r="X84" s="30"/>
      <c r="Y84" s="40"/>
      <c r="Z84" s="30"/>
      <c r="AA84" s="30"/>
      <c r="AB84" s="40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3" ht="18.75" customHeight="1" x14ac:dyDescent="0.2"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30"/>
      <c r="AC85" s="26"/>
    </row>
    <row r="86" spans="1:43" ht="18.75" customHeight="1" x14ac:dyDescent="0.25">
      <c r="C86" s="4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43" ht="18.75" customHeight="1" x14ac:dyDescent="0.25">
      <c r="C87" s="34"/>
      <c r="G87" s="30"/>
      <c r="H87" s="30"/>
      <c r="I87" s="30"/>
      <c r="J87" s="43"/>
      <c r="K87" s="30"/>
      <c r="L87" s="30"/>
      <c r="M87" s="30"/>
      <c r="N87" s="30"/>
      <c r="O87" s="30"/>
      <c r="P87" s="30"/>
      <c r="Q87" s="26"/>
      <c r="R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43" ht="18.75" customHeight="1" x14ac:dyDescent="0.2"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43" ht="18.75" customHeight="1" x14ac:dyDescent="0.2"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43" ht="18.75" customHeight="1" x14ac:dyDescent="0.2"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43" ht="18.75" customHeight="1" x14ac:dyDescent="0.2"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43" ht="18.75" customHeight="1" x14ac:dyDescent="0.2"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43" ht="18.75" customHeight="1" x14ac:dyDescent="0.2"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43" ht="18.75" customHeight="1" x14ac:dyDescent="0.2"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43" ht="18.75" customHeight="1" x14ac:dyDescent="0.2"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43" ht="18.75" customHeight="1" x14ac:dyDescent="0.2"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</sheetData>
  <sheetProtection password="C4AE" sheet="1" formatCells="0" formatColumns="0" formatRows="0"/>
  <protectedRanges>
    <protectedRange sqref="D20:D34 D42:D56" name="Range5"/>
    <protectedRange sqref="G16:G18 J16:J18 M16:M18 P16:P18 S15:S18 V16:V18 Y16:Y18 G20:G34 J20:J34 M20:M34 P20:P34 S20:S34 V20:V34 Y20:Y34" name="Range1"/>
    <protectedRange sqref="G38:G40 J38:J40 M38:M40 P38:P40 S38:S40 V38:V40 Y38:Y40 G42:G56 J42:J56 M42:M56 P42:P56 S42:S56 V42:V56 Y42:Y56" name="Range2"/>
    <protectedRange sqref="G58 G60 G62 J58 J60 J62 M58 M60 M62 P58 P60 P62 S58 S60 S62 V58 V60:V62 Y58 Y60 Y62" name="Range3"/>
    <protectedRange sqref="G69 G71 G73 G75 J69 J71 J73 J75 M69 M71 M73 M75 P69 P71 P73 P75 S69 S71:S73 S75 V69:V71 V73 V75 Y69 Y71:Y73 Y75" name="Range4"/>
  </protectedRanges>
  <printOptions horizontalCentered="1" verticalCentered="1"/>
  <pageMargins left="0" right="0" top="0" bottom="0" header="0" footer="0"/>
  <pageSetup paperSize="9" scale="55" fitToHeight="2" orientation="landscape" horizontalDpi="300" verticalDpi="300" r:id="rId1"/>
  <headerFooter alignWithMargins="0"/>
  <rowBreaks count="1" manualBreakCount="1">
    <brk id="57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BR05B</vt:lpstr>
      <vt:lpstr>BR05B!Print_Area</vt:lpstr>
      <vt:lpstr>BR05B!Print_Titles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Annalise Zammit</dc:creator>
  <cp:lastModifiedBy>Glenna Montefort</cp:lastModifiedBy>
  <dcterms:created xsi:type="dcterms:W3CDTF">2015-08-11T08:14:54Z</dcterms:created>
  <dcterms:modified xsi:type="dcterms:W3CDTF">2015-08-11T08:17:27Z</dcterms:modified>
</cp:coreProperties>
</file>